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4476\Desktop\"/>
    </mc:Choice>
  </mc:AlternateContent>
  <xr:revisionPtr revIDLastSave="0" documentId="13_ncr:1_{6633A98F-A7E8-4E5E-A1B4-398FA1F1E5A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授权规则收集" sheetId="3" r:id="rId1"/>
    <sheet name="功能码" sheetId="4" r:id="rId2"/>
  </sheets>
  <definedNames>
    <definedName name="_xlnm._FilterDatabase" localSheetId="1" hidden="1">功能码!$A$1:$C$289</definedName>
    <definedName name="_xlnm._FilterDatabase" localSheetId="0" hidden="1">授权规则收集!$A$1:$J$287</definedName>
  </definedNames>
  <calcPr calcId="181029"/>
</workbook>
</file>

<file path=xl/calcChain.xml><?xml version="1.0" encoding="utf-8"?>
<calcChain xmlns="http://schemas.openxmlformats.org/spreadsheetml/2006/main">
  <c r="J287" i="3" l="1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<sst xmlns="http://schemas.openxmlformats.org/spreadsheetml/2006/main" count="2711" uniqueCount="737">
  <si>
    <t>组别</t>
  </si>
  <si>
    <t>功能码</t>
  </si>
  <si>
    <t>交易名称</t>
  </si>
  <si>
    <t>授权条件</t>
  </si>
  <si>
    <t>是否人脸识别</t>
  </si>
  <si>
    <t>授权方式</t>
  </si>
  <si>
    <t>授权级别</t>
  </si>
  <si>
    <t>通过人脸识别时授权方式</t>
  </si>
  <si>
    <t>通过人脸识别时授权级别</t>
  </si>
  <si>
    <t>客户管理</t>
  </si>
  <si>
    <t>CBS0023</t>
  </si>
  <si>
    <t>电子银行签约管理</t>
  </si>
  <si>
    <t>交易（非查询）授权</t>
  </si>
  <si>
    <t>是</t>
  </si>
  <si>
    <t>远程授权</t>
  </si>
  <si>
    <t>本地授权</t>
  </si>
  <si>
    <t>CBS0026</t>
  </si>
  <si>
    <t>供款转支约转管理</t>
  </si>
  <si>
    <t>借记卡自动供款签约</t>
  </si>
  <si>
    <t>不改变</t>
  </si>
  <si>
    <t>零存整取自动供款签约</t>
  </si>
  <si>
    <t>教育储蓄自动供款签约</t>
  </si>
  <si>
    <t>整存零取自动转支签约</t>
  </si>
  <si>
    <t>存本取息自动转支签约</t>
  </si>
  <si>
    <t>月月发自动转支签约</t>
  </si>
  <si>
    <t>借记卡自动约转签约</t>
  </si>
  <si>
    <t>借记卡自动供款解约</t>
  </si>
  <si>
    <t>不授权</t>
  </si>
  <si>
    <t>零存整取自动供款解约</t>
  </si>
  <si>
    <t>教育储蓄自动供款解约</t>
  </si>
  <si>
    <t>整存零取自动转支解约</t>
  </si>
  <si>
    <t>存本取息自动转支解约</t>
  </si>
  <si>
    <t>月月发自动转支解约</t>
  </si>
  <si>
    <t>借记卡自动约转解约</t>
  </si>
  <si>
    <t>CBS0027</t>
  </si>
  <si>
    <t>账户管理签约</t>
  </si>
  <si>
    <t>支票活期协定管理签约</t>
  </si>
  <si>
    <t>否</t>
  </si>
  <si>
    <t>支票活期协定管理修改</t>
  </si>
  <si>
    <t>支票活期协定管理解约</t>
  </si>
  <si>
    <t/>
  </si>
  <si>
    <t>共管账户新增共管人</t>
  </si>
  <si>
    <t>是（仅校验牵头人）</t>
  </si>
  <si>
    <t>共管账户删除共管人</t>
  </si>
  <si>
    <t>CBS0025</t>
  </si>
  <si>
    <t>支付结算签约管理</t>
  </si>
  <si>
    <t>非柜面转账限额签约</t>
  </si>
  <si>
    <t>非柜面转账限额修改</t>
  </si>
  <si>
    <t>非柜面转账限额解约</t>
  </si>
  <si>
    <t>借记卡跨境限额签约</t>
  </si>
  <si>
    <t>借记卡跨境限额修改</t>
  </si>
  <si>
    <t>借记卡跨境限额解约</t>
  </si>
  <si>
    <t>小额联机免密免签签约</t>
  </si>
  <si>
    <t>小额联机免密免签修改</t>
  </si>
  <si>
    <t>小额联机免密免签解约</t>
  </si>
  <si>
    <t>CBS0024</t>
  </si>
  <si>
    <t>智能产品签约管理</t>
  </si>
  <si>
    <t>定活宝协议管理签约</t>
  </si>
  <si>
    <t>定活宝协议管理续约</t>
  </si>
  <si>
    <t>定活宝协议管理解约</t>
  </si>
  <si>
    <t>智能通知存款协议管理签约</t>
  </si>
  <si>
    <t>智能通知存款协议管理解约</t>
  </si>
  <si>
    <t>CBS0009</t>
  </si>
  <si>
    <t>对公客户信息管理</t>
  </si>
  <si>
    <t>新建客户信息</t>
  </si>
  <si>
    <t>修改三要素以外的客户信息</t>
  </si>
  <si>
    <t>修改了客户信息三要素</t>
  </si>
  <si>
    <t>CBS0008</t>
  </si>
  <si>
    <t>个人客户信息管理</t>
  </si>
  <si>
    <t>新建客户信息时，证件非机读时</t>
  </si>
  <si>
    <t>仅修改三要素以外的客户信息</t>
  </si>
  <si>
    <t>CBS0010</t>
  </si>
  <si>
    <t>手工身份核查</t>
  </si>
  <si>
    <t>交易授权</t>
  </si>
  <si>
    <t>CBS0071</t>
  </si>
  <si>
    <t>客户账户资料查询</t>
  </si>
  <si>
    <t>精确查询</t>
  </si>
  <si>
    <t>模糊查询非本机构账户</t>
  </si>
  <si>
    <t>CBS0022</t>
  </si>
  <si>
    <t>备注信息管理</t>
  </si>
  <si>
    <t>修改备注信息</t>
  </si>
  <si>
    <t>撤销备注信息</t>
  </si>
  <si>
    <t>CBS0011</t>
  </si>
  <si>
    <t>单一客户归并</t>
  </si>
  <si>
    <t>CBS0001</t>
  </si>
  <si>
    <t>个人综合开户</t>
  </si>
  <si>
    <t>代理开立活期账户</t>
  </si>
  <si>
    <t>浮动比例不为0</t>
  </si>
  <si>
    <t>开立活期借记卡</t>
  </si>
  <si>
    <t>开立活期结算存折户</t>
  </si>
  <si>
    <t>开立活期一本通</t>
  </si>
  <si>
    <t>支票户</t>
  </si>
  <si>
    <t>交易金额大于等于5万</t>
  </si>
  <si>
    <t>CBS0002</t>
  </si>
  <si>
    <t>个人综合销户</t>
  </si>
  <si>
    <t>手输活期银行卡、存折结算账户，销户类型为正常销户，（无介质的II、III类户除外）</t>
  </si>
  <si>
    <t>支票活期销户</t>
  </si>
  <si>
    <t>定期存折户手动输入账号（不含定期一本通）</t>
  </si>
  <si>
    <t>定期存单/存折销户5万元以下不凭密码提前支取</t>
  </si>
  <si>
    <t>活期存单/存折非凭密码支取手输账号</t>
  </si>
  <si>
    <t>销户金额大于等于5万</t>
  </si>
  <si>
    <t>CBS0007</t>
  </si>
  <si>
    <t>活期一本通单币种销户</t>
  </si>
  <si>
    <t>手输账号</t>
  </si>
  <si>
    <t>CBS0266</t>
  </si>
  <si>
    <t>手机号码统一视图管理</t>
  </si>
  <si>
    <t>CBS0003</t>
  </si>
  <si>
    <t>对公综合开户</t>
  </si>
  <si>
    <t>当账号生成标志为1-自定义</t>
  </si>
  <si>
    <t>协议存款开户</t>
  </si>
  <si>
    <t>对方账/卡号手工输入</t>
  </si>
  <si>
    <t>借记卡开户（交易授权）</t>
  </si>
  <si>
    <t>结算卡开户（交易授权）</t>
  </si>
  <si>
    <t>手输对方账/卡号</t>
  </si>
  <si>
    <t>CBS0013</t>
  </si>
  <si>
    <t>对公综合开户激活</t>
  </si>
  <si>
    <t>CBS0004</t>
  </si>
  <si>
    <t>对公综合销户</t>
  </si>
  <si>
    <t>支付组</t>
  </si>
  <si>
    <t>CBS0228</t>
  </si>
  <si>
    <t>行内现金取款（通知存款现金取款）</t>
  </si>
  <si>
    <t>支付方式触发（支取方式不包括密码时）</t>
  </si>
  <si>
    <t>CBS0225</t>
  </si>
  <si>
    <t>行内现金取款（借记卡现金取款）</t>
  </si>
  <si>
    <t>外币时，金额超限触发授权</t>
  </si>
  <si>
    <t>CBS0220</t>
  </si>
  <si>
    <t>行内现金取款（存折活期现金取款）</t>
  </si>
  <si>
    <t>手输取款账号触发授权</t>
  </si>
  <si>
    <t>CBS0229</t>
  </si>
  <si>
    <t>行内现金取款（支票活期现金取款）</t>
  </si>
  <si>
    <r>
      <rPr>
        <sz val="11"/>
        <color theme="1"/>
        <rFont val="宋体"/>
        <charset val="134"/>
        <scheme val="minor"/>
      </rPr>
      <t>CBS02</t>
    </r>
    <r>
      <rPr>
        <sz val="11"/>
        <color theme="1"/>
        <rFont val="宋体"/>
        <charset val="134"/>
        <scheme val="minor"/>
      </rPr>
      <t>19</t>
    </r>
  </si>
  <si>
    <t>行内现金取款（存折存本零取现金取款）</t>
  </si>
  <si>
    <t>手输取款账户触发授权</t>
  </si>
  <si>
    <t>CBS0221</t>
  </si>
  <si>
    <t>行内现金取款（定期存单现金部支）</t>
  </si>
  <si>
    <t>CBS0222</t>
  </si>
  <si>
    <t>行内现金取款（定期一本通现金部支）</t>
  </si>
  <si>
    <t>输入取款账号触发授权</t>
  </si>
  <si>
    <t>CBS0212</t>
  </si>
  <si>
    <t>行内现金存款（存折活期现金存款）</t>
  </si>
  <si>
    <t>手输账号且超过金额限制（金额为5万）触发授权</t>
  </si>
  <si>
    <t>CBS0218</t>
  </si>
  <si>
    <t>行内现金存款（支票活期现金存款）</t>
  </si>
  <si>
    <t>CBS0214</t>
  </si>
  <si>
    <t>行内现金存款（结算卡现金存款）</t>
  </si>
  <si>
    <t>CBS0217</t>
  </si>
  <si>
    <t>行内现金存款（母子账户活期子账户现金存款）</t>
  </si>
  <si>
    <t>CBS0215</t>
  </si>
  <si>
    <t>行内现金存款（借记卡零整子账户现金续存）</t>
  </si>
  <si>
    <t>CBS0213</t>
  </si>
  <si>
    <t>行内现金存款（存折零整现金续存）</t>
  </si>
  <si>
    <t>CBS0054</t>
  </si>
  <si>
    <t>次日到账委托查询与撤销</t>
  </si>
  <si>
    <t>司法撤销触发授权</t>
  </si>
  <si>
    <t>CBS0056</t>
  </si>
  <si>
    <t>查复书录入</t>
  </si>
  <si>
    <t>转网点时触发授权</t>
  </si>
  <si>
    <t>CBS0005</t>
  </si>
  <si>
    <t>子账户开户</t>
  </si>
  <si>
    <t>外币时，金额超限额触发授权</t>
  </si>
  <si>
    <t>正常浮动比例修改触发授权</t>
  </si>
  <si>
    <t>手输账号触发授权</t>
  </si>
  <si>
    <t>CBS0045</t>
  </si>
  <si>
    <t>农信银存款</t>
  </si>
  <si>
    <t>无卡无折通存触发授权</t>
  </si>
  <si>
    <t>交易金额超过柜员权限触发授权</t>
  </si>
  <si>
    <t>CBS0046</t>
  </si>
  <si>
    <t>农信银取款</t>
  </si>
  <si>
    <t>转入方账号手输且超过金额限制（现有生产为1万）触发授权</t>
  </si>
  <si>
    <t>付款人为存折且键盘输入账号触发授权</t>
  </si>
  <si>
    <t>交易金额超过柜员权限需授权</t>
  </si>
  <si>
    <t>CBS0044</t>
  </si>
  <si>
    <t>网内汇兑</t>
  </si>
  <si>
    <t>当资金来源为存折时，手输账号触发授权</t>
  </si>
  <si>
    <t>当资金来源为内部账，修改付款人账号时触发授权</t>
  </si>
  <si>
    <t>当资金来源为内部账，修改付款人户名时触发授权</t>
  </si>
  <si>
    <t>当资金来源为内部账，修改付款人账号和户名时触发授权</t>
  </si>
  <si>
    <t>收款人账号前使用+号的，触发授权</t>
  </si>
  <si>
    <t>CBS0047</t>
  </si>
  <si>
    <t>跨行汇兑</t>
  </si>
  <si>
    <t>当资金来源为内部账时触发授权</t>
  </si>
  <si>
    <t>CBS0048</t>
  </si>
  <si>
    <t>跨行批量业务明细导入</t>
  </si>
  <si>
    <t>当资金来源为内部账时，修改单位账号、单位户名触发授权</t>
  </si>
  <si>
    <t>CBS0049</t>
  </si>
  <si>
    <t>跨行批量业务明细管理</t>
  </si>
  <si>
    <t>处理方式选择入内部账，且入应付客户资金内部账时触发授权</t>
  </si>
  <si>
    <t>CBS0065</t>
  </si>
  <si>
    <t>票据挂失/解挂</t>
  </si>
  <si>
    <t>交易触发授权</t>
  </si>
  <si>
    <t>CBS0230</t>
  </si>
  <si>
    <t>行内转账（存折存本零取转账取款）</t>
  </si>
  <si>
    <t>手输转出方账户触发授权</t>
  </si>
  <si>
    <t>转入方账号为非支票户、非内部账的情况，手输账号且超过金额限制5万（含）触发授权</t>
  </si>
  <si>
    <t>转入方账号为内部账触授权</t>
  </si>
  <si>
    <t>CBS0231</t>
  </si>
  <si>
    <t>行内转账（定期存单转账部支）</t>
  </si>
  <si>
    <t>凭支取方式触发（支取方式为非凭密时，需要授权）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</si>
  <si>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</si>
  <si>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</si>
  <si>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</si>
  <si>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</si>
  <si>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</si>
  <si>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</si>
  <si>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</si>
  <si>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</si>
  <si>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</si>
  <si>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</si>
  <si>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</si>
  <si>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</si>
  <si>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</si>
  <si>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</si>
  <si>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手输收款人账号触发授权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</si>
  <si>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</si>
  <si>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</si>
  <si>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</si>
  <si>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</si>
  <si>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</si>
  <si>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</si>
  <si>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</si>
  <si>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</si>
  <si>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输取款账号触发授权</t>
  </si>
  <si>
    <t>交易金额在5万（不含）以下的，不凭密部分提前支取业务触发授权</t>
  </si>
  <si>
    <t>CBS0052</t>
  </si>
  <si>
    <t>统一支付异常处理</t>
  </si>
  <si>
    <t>处理类型为“日间异常”，处理方式选择为抹账</t>
  </si>
  <si>
    <t>退还客户现金且身份核查（人脸）手工通过的须授权</t>
  </si>
  <si>
    <t>处理方式为“入内部账”触发授权</t>
  </si>
  <si>
    <t>CBS0053</t>
  </si>
  <si>
    <t>应付客户资金处理</t>
  </si>
  <si>
    <t>CBS0006</t>
  </si>
  <si>
    <t>子账户销户</t>
  </si>
  <si>
    <t>手输定期一本通账号</t>
  </si>
  <si>
    <t>提前支取，支取方式不凭密</t>
  </si>
  <si>
    <t>转入方账号为非支票户、非内部账的情况，手输账号且超过金额限制5万（含）触发授权。</t>
  </si>
  <si>
    <t>CBS0051</t>
  </si>
  <si>
    <t>来账挂账手工处理</t>
  </si>
  <si>
    <t>处理方式为入内部账，内部账账号为应付客户资金账户时需授权</t>
  </si>
  <si>
    <t>处理方式为入内部账时，修改账号/户名后须授权</t>
  </si>
  <si>
    <t>处理方式为入客户账时，修改客户账号/户名后须授权</t>
  </si>
  <si>
    <t>退还客户现金须授权</t>
  </si>
  <si>
    <t>处理方式为入内部账，内部账账号为票据业务挂账户时须授权</t>
  </si>
  <si>
    <t>处理方式为转网内汇兑时，需要授权</t>
  </si>
  <si>
    <t>CBS0058</t>
  </si>
  <si>
    <t>票据签发</t>
  </si>
  <si>
    <t>当资金来源选择存折、手输存折账号时需要授权,异地授权4级。</t>
  </si>
  <si>
    <t>金额授权</t>
  </si>
  <si>
    <t>CBS0050</t>
  </si>
  <si>
    <t>复核管理</t>
  </si>
  <si>
    <t>CBS0059</t>
  </si>
  <si>
    <t>票据解付</t>
  </si>
  <si>
    <t>CBS0060</t>
  </si>
  <si>
    <t>票据退款</t>
  </si>
  <si>
    <t>CBS0061</t>
  </si>
  <si>
    <t>票据撤销</t>
  </si>
  <si>
    <t>CBS0219</t>
  </si>
  <si>
    <t>CBS0223</t>
  </si>
  <si>
    <t>行内现金取款（结算卡现金取款）</t>
  </si>
  <si>
    <t>CBS0224</t>
  </si>
  <si>
    <t>行内现金取款（借记卡存本零取子账户现金取款）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</si>
  <si>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</si>
  <si>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</si>
  <si>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</si>
  <si>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</si>
  <si>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CBS0216</t>
  </si>
  <si>
    <t>行内现金存款（借记卡现金存款）</t>
  </si>
  <si>
    <t>CBS0243</t>
  </si>
  <si>
    <t>行内转账（结算卡卡内账户转账）</t>
  </si>
  <si>
    <t>中间业务</t>
  </si>
  <si>
    <t>CBS0173</t>
  </si>
  <si>
    <t>查询缴费</t>
  </si>
  <si>
    <t>手输帐号</t>
  </si>
  <si>
    <t>CBS0174</t>
  </si>
  <si>
    <t>签约缴费</t>
  </si>
  <si>
    <t>CBS0110</t>
  </si>
  <si>
    <t>代收客户签约</t>
  </si>
  <si>
    <t>操作类型为批量签约</t>
  </si>
  <si>
    <t>操作类型为单笔签约</t>
  </si>
  <si>
    <t>操作类型为批量解约或单笔解约</t>
  </si>
  <si>
    <t>CBS0112</t>
  </si>
  <si>
    <t>单笔记账</t>
  </si>
  <si>
    <t>CBS0116</t>
  </si>
  <si>
    <t>批量资金退回</t>
  </si>
  <si>
    <t>操作标志为手工记账</t>
  </si>
  <si>
    <t>CBS0111</t>
  </si>
  <si>
    <t>批量业务记账</t>
  </si>
  <si>
    <t>CBS0108</t>
  </si>
  <si>
    <t>签约管理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</si>
  <si>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</si>
  <si>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</si>
  <si>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</si>
  <si>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</si>
  <si>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</si>
  <si>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</si>
  <si>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</si>
  <si>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</si>
  <si>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</si>
  <si>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</si>
  <si>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</si>
  <si>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</si>
  <si>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CBS0145</t>
  </si>
  <si>
    <t>批次查询处理</t>
  </si>
  <si>
    <t>CBS0152</t>
  </si>
  <si>
    <t>维修基金缴存</t>
  </si>
  <si>
    <t>CBS0162</t>
  </si>
  <si>
    <t>房屋维修基金支取</t>
  </si>
  <si>
    <t>CBS0160</t>
  </si>
  <si>
    <t>房屋维修基金缴存</t>
  </si>
  <si>
    <t>CBS0164</t>
  </si>
  <si>
    <t>房屋维修基金定期增值申请</t>
  </si>
  <si>
    <t>CBS0165</t>
  </si>
  <si>
    <t>房屋维修基金定期增值支取</t>
  </si>
  <si>
    <t>CBS0161</t>
  </si>
  <si>
    <t>房屋维修基金批量缴存</t>
  </si>
  <si>
    <t>CBS0163</t>
  </si>
  <si>
    <t>房屋维修基金批量支取</t>
  </si>
  <si>
    <t>CBS0150</t>
  </si>
  <si>
    <t>电子存单开户</t>
  </si>
  <si>
    <t>CBS0151</t>
  </si>
  <si>
    <t>电子存单支取</t>
  </si>
  <si>
    <t>CBS0146</t>
  </si>
  <si>
    <t>CBS0147</t>
  </si>
  <si>
    <t>维修基金支付</t>
  </si>
  <si>
    <t>CBS0120</t>
  </si>
  <si>
    <t>财税库银银行端缴税</t>
  </si>
  <si>
    <t>账户管理</t>
  </si>
  <si>
    <t>CBS0034</t>
  </si>
  <si>
    <t>挂失解挂</t>
  </si>
  <si>
    <t>CBS0035</t>
  </si>
  <si>
    <t>挂失补开</t>
  </si>
  <si>
    <t>CBS0036</t>
  </si>
  <si>
    <t>密码管理</t>
  </si>
  <si>
    <t>当操作标志选择密码设置、密码修改、密码重置时并且本人办理时</t>
  </si>
  <si>
    <t>当操作标志选择密码设置、密码修改、密码重置时代理人办理</t>
  </si>
  <si>
    <t>当操作标志选择密码设置、密码修改、密码重置时对公客户办理</t>
  </si>
  <si>
    <t>当操作标志选择密码设置、密码修改、密码重置时且介质为卡、折账号卡通过手工输入的，触发异地4级授权</t>
  </si>
  <si>
    <t>CBS0030</t>
  </si>
  <si>
    <t>更换印鉴卡</t>
  </si>
  <si>
    <t>当账户为个人账户时</t>
  </si>
  <si>
    <t>当账户为单位账户时</t>
  </si>
  <si>
    <t>CBS0032</t>
  </si>
  <si>
    <t>账户周期性费用维护</t>
  </si>
  <si>
    <t>CBS0037</t>
  </si>
  <si>
    <t>支取方式修改</t>
  </si>
  <si>
    <t>CBS0039</t>
  </si>
  <si>
    <t>止付解付</t>
  </si>
  <si>
    <t>CBS0012</t>
  </si>
  <si>
    <t>账户激活</t>
  </si>
  <si>
    <t>CBS0080</t>
  </si>
  <si>
    <t>账户明细查询</t>
  </si>
  <si>
    <t>手输账/卡号，非支票账户。</t>
  </si>
  <si>
    <t>CBS0015</t>
  </si>
  <si>
    <t>介质更换</t>
  </si>
  <si>
    <t>单折更换交易中，支取方式不含“凭密码”</t>
  </si>
  <si>
    <t>卡片更换和有折卡换IC卡交易中，未通过人脸识</t>
  </si>
  <si>
    <t>CBS0019</t>
  </si>
  <si>
    <t>账户升降级</t>
  </si>
  <si>
    <t>未通过人脸识别</t>
  </si>
  <si>
    <t>CBS0020</t>
  </si>
  <si>
    <t>配发介质</t>
  </si>
  <si>
    <t>CBS0021</t>
  </si>
  <si>
    <t>账户名称变更</t>
  </si>
  <si>
    <t>对公账户需授权</t>
  </si>
  <si>
    <t>个人账户人脸识别未通过或未能触发人脸识别</t>
  </si>
  <si>
    <t>CBS0074</t>
  </si>
  <si>
    <t>智能通知存款子账户查询</t>
  </si>
  <si>
    <t>CBS0016</t>
  </si>
  <si>
    <t>账户查询与管理</t>
  </si>
  <si>
    <t>修改账户信息</t>
  </si>
  <si>
    <t>账号或客户号都未输入时，提交授权</t>
  </si>
  <si>
    <t>CBS0017</t>
  </si>
  <si>
    <t>子账户查询与管理</t>
  </si>
  <si>
    <t>CBS0072</t>
  </si>
  <si>
    <t>余额查询</t>
  </si>
  <si>
    <t>手输账/卡号；银行卡查询未输入密码</t>
  </si>
  <si>
    <t>CBS0040</t>
  </si>
  <si>
    <t>强制扣划</t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</si>
  <si>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</si>
  <si>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</si>
  <si>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</si>
  <si>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</si>
  <si>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</si>
  <si>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</si>
  <si>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</si>
  <si>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</si>
  <si>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</si>
  <si>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</si>
  <si>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</si>
  <si>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</si>
  <si>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</si>
  <si>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</si>
  <si>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</si>
  <si>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</si>
  <si>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</si>
  <si>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CBS0028</t>
  </si>
  <si>
    <t>售出凭证售出</t>
  </si>
  <si>
    <t>CBS0029</t>
  </si>
  <si>
    <t>已售出凭证作废</t>
  </si>
  <si>
    <t>CBS0031</t>
  </si>
  <si>
    <t>业务收费处理</t>
  </si>
  <si>
    <t>1、在手工业务收费和自动业务收费中修改实收金额，远程授权
2、通过手工业务收费时，手工输入收费账号，远程授权；
3、通过周期性手续费收取时，减免金额不为0的，远程授权</t>
  </si>
  <si>
    <t>CBS0105</t>
  </si>
  <si>
    <t>查询尾箱内其他物品</t>
  </si>
  <si>
    <t>修改、移交、销毁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</si>
  <si>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</si>
  <si>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</si>
  <si>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</si>
  <si>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</si>
  <si>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</si>
  <si>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</si>
  <si>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</si>
  <si>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</si>
  <si>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CBS0184</t>
  </si>
  <si>
    <t>现金调出</t>
  </si>
  <si>
    <t>CBS0185</t>
  </si>
  <si>
    <t>现金调出撤销</t>
  </si>
  <si>
    <t>CBS0187</t>
  </si>
  <si>
    <t>尾箱间划转</t>
  </si>
  <si>
    <t>向虚拟柜员尾箱划转</t>
  </si>
  <si>
    <t>CBS0192</t>
  </si>
  <si>
    <t>凭证调出撤销</t>
  </si>
  <si>
    <t>CBS0194</t>
  </si>
  <si>
    <t>凭证作废</t>
  </si>
  <si>
    <t>CBS0195</t>
  </si>
  <si>
    <t>一般编号凭证强制付出</t>
  </si>
  <si>
    <t>功能编码</t>
  </si>
  <si>
    <t>客户管理组</t>
  </si>
  <si>
    <t>支付结算组</t>
  </si>
  <si>
    <t>账户管理组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</si>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</sst>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 wrapText="1"/>
    </xf>
  </cellXfs>
  <cellStyles count="2">
    <cellStyle name="常规" xfId="0" builtinId="0"/>
    <cellStyle name="常规 2" xfId="1" xr:uid="{00000000-0005-0000-0000-000031000000}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87"/>
  <sheetViews>
    <sheetView tabSelected="1" workbookViewId="0">
      <pane ySplit="1" topLeftCell="A32" activePane="bottomLeft" state="frozen"/>
      <selection pane="bottomLeft" activeCell="D5" sqref="D5"/>
    </sheetView>
  </sheetViews>
  <sheetFormatPr defaultColWidth="9" defaultRowHeight="13.5" x14ac:dyDescent="0.15"/>
  <cols>
    <col min="3" max="3" width="37.25" customWidth="1"/>
    <col min="4" max="4" width="42.875" style="2" customWidth="1"/>
    <col min="5" max="5" width="17.75" style="3" customWidth="1"/>
    <col min="6" max="6" width="12.75" customWidth="1"/>
    <col min="7" max="7" width="12.125" customWidth="1"/>
    <col min="8" max="8" width="23.25" customWidth="1"/>
    <col min="9" max="9" width="23.5" customWidth="1"/>
    <col min="10" max="10" width="45.875" customWidth="1"/>
  </cols>
  <sheetData>
    <row r="1" spans="1:10" ht="24.75" customHeight="1" x14ac:dyDescent="0.15">
      <c r="A1" t="s">
        <v>0</v>
      </c>
      <c r="B1" s="8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0" ht="18" customHeight="1" x14ac:dyDescent="0.15">
      <c r="A2" s="8" t="s">
        <v>9</v>
      </c>
      <c r="B2" s="8" t="s">
        <v>10</v>
      </c>
      <c r="C2" s="4" t="s">
        <v>11</v>
      </c>
      <c r="D2" s="5" t="s">
        <v>12</v>
      </c>
      <c r="E2" s="4" t="s">
        <v>13</v>
      </c>
      <c r="F2" s="8" t="s">
        <v>14</v>
      </c>
      <c r="G2" s="8">
        <v>4</v>
      </c>
      <c r="H2" s="8" t="s">
        <v>15</v>
      </c>
      <c r="I2" s="8">
        <v>1</v>
      </c>
      <c r="J2" t="str">
        <f>IFERROR(VLOOKUP(B2,功能码!B:C,2,0),"")</f>
        <v>电子银行签约管理</v>
      </c>
    </row>
    <row r="3" spans="1:10" ht="18" customHeight="1" x14ac:dyDescent="0.15">
      <c r="A3" s="8" t="s">
        <v>9</v>
      </c>
      <c r="B3" s="8" t="s">
        <v>16</v>
      </c>
      <c r="C3" s="4" t="s">
        <v>17</v>
      </c>
      <c r="D3" s="5" t="s">
        <v>18</v>
      </c>
      <c r="E3" s="4" t="s">
        <v>13</v>
      </c>
      <c r="F3" s="8" t="s">
        <v>15</v>
      </c>
      <c r="G3" s="8">
        <v>1</v>
      </c>
      <c r="H3" s="8" t="s">
        <v>19</v>
      </c>
      <c r="I3" s="8"/>
      <c r="J3" t="str">
        <f>IFERROR(VLOOKUP(B3,功能码!B:C,2,0),"")</f>
        <v>供款转支约转管理</v>
      </c>
    </row>
    <row r="4" spans="1:10" ht="18" customHeight="1" x14ac:dyDescent="0.15">
      <c r="A4" s="8" t="s">
        <v>9</v>
      </c>
      <c r="B4" s="8" t="s">
        <v>16</v>
      </c>
      <c r="C4" s="4" t="s">
        <v>17</v>
      </c>
      <c r="D4" s="5" t="s">
        <v>20</v>
      </c>
      <c r="E4" s="4" t="s">
        <v>13</v>
      </c>
      <c r="F4" s="8" t="s">
        <v>15</v>
      </c>
      <c r="G4" s="8">
        <v>1</v>
      </c>
      <c r="H4" s="8" t="s">
        <v>19</v>
      </c>
      <c r="I4" s="8"/>
      <c r="J4" t="str">
        <f>IFERROR(VLOOKUP(B4,功能码!B:C,2,0),"")</f>
        <v>供款转支约转管理</v>
      </c>
    </row>
    <row r="5" spans="1:10" ht="18" customHeight="1" x14ac:dyDescent="0.15">
      <c r="A5" s="8" t="s">
        <v>9</v>
      </c>
      <c r="B5" s="8" t="s">
        <v>16</v>
      </c>
      <c r="C5" s="4" t="s">
        <v>17</v>
      </c>
      <c r="D5" s="5" t="s">
        <v>21</v>
      </c>
      <c r="E5" s="4" t="s">
        <v>13</v>
      </c>
      <c r="F5" s="8" t="s">
        <v>15</v>
      </c>
      <c r="G5" s="8">
        <v>1</v>
      </c>
      <c r="H5" s="8" t="s">
        <v>19</v>
      </c>
      <c r="I5" s="8"/>
      <c r="J5" t="str">
        <f>IFERROR(VLOOKUP(B5,功能码!B:C,2,0),"")</f>
        <v>供款转支约转管理</v>
      </c>
    </row>
    <row r="6" spans="1:10" ht="18" customHeight="1" x14ac:dyDescent="0.15">
      <c r="A6" s="8" t="s">
        <v>9</v>
      </c>
      <c r="B6" s="8" t="s">
        <v>16</v>
      </c>
      <c r="C6" s="4" t="s">
        <v>17</v>
      </c>
      <c r="D6" s="5" t="s">
        <v>22</v>
      </c>
      <c r="E6" s="4" t="s">
        <v>13</v>
      </c>
      <c r="F6" s="8" t="s">
        <v>15</v>
      </c>
      <c r="G6" s="8">
        <v>1</v>
      </c>
      <c r="H6" s="8" t="s">
        <v>19</v>
      </c>
      <c r="I6" s="8"/>
      <c r="J6" t="str">
        <f>IFERROR(VLOOKUP(B6,功能码!B:C,2,0),"")</f>
        <v>供款转支约转管理</v>
      </c>
    </row>
    <row r="7" spans="1:10" ht="18" customHeight="1" x14ac:dyDescent="0.15">
      <c r="A7" s="8" t="s">
        <v>9</v>
      </c>
      <c r="B7" s="8" t="s">
        <v>16</v>
      </c>
      <c r="C7" s="4" t="s">
        <v>17</v>
      </c>
      <c r="D7" s="5" t="s">
        <v>23</v>
      </c>
      <c r="E7" s="4" t="s">
        <v>13</v>
      </c>
      <c r="F7" s="8" t="s">
        <v>15</v>
      </c>
      <c r="G7" s="8">
        <v>1</v>
      </c>
      <c r="H7" s="8" t="s">
        <v>19</v>
      </c>
      <c r="I7" s="8"/>
      <c r="J7" t="str">
        <f>IFERROR(VLOOKUP(B7,功能码!B:C,2,0),"")</f>
        <v>供款转支约转管理</v>
      </c>
    </row>
    <row r="8" spans="1:10" ht="18" customHeight="1" x14ac:dyDescent="0.15">
      <c r="A8" s="8" t="s">
        <v>9</v>
      </c>
      <c r="B8" s="8" t="s">
        <v>16</v>
      </c>
      <c r="C8" s="4" t="s">
        <v>17</v>
      </c>
      <c r="D8" s="5" t="s">
        <v>24</v>
      </c>
      <c r="E8" s="4" t="s">
        <v>13</v>
      </c>
      <c r="F8" s="8" t="s">
        <v>15</v>
      </c>
      <c r="G8" s="8">
        <v>1</v>
      </c>
      <c r="H8" s="8" t="s">
        <v>19</v>
      </c>
      <c r="I8" s="8"/>
      <c r="J8" t="str">
        <f>IFERROR(VLOOKUP(B8,功能码!B:C,2,0),"")</f>
        <v>供款转支约转管理</v>
      </c>
    </row>
    <row r="9" spans="1:10" ht="18" customHeight="1" x14ac:dyDescent="0.15">
      <c r="A9" s="8" t="s">
        <v>9</v>
      </c>
      <c r="B9" s="8" t="s">
        <v>16</v>
      </c>
      <c r="C9" s="4" t="s">
        <v>17</v>
      </c>
      <c r="D9" s="5" t="s">
        <v>25</v>
      </c>
      <c r="E9" s="4" t="s">
        <v>13</v>
      </c>
      <c r="F9" s="8" t="s">
        <v>15</v>
      </c>
      <c r="G9" s="8">
        <v>1</v>
      </c>
      <c r="H9" s="8" t="s">
        <v>19</v>
      </c>
      <c r="I9" s="8"/>
      <c r="J9" t="str">
        <f>IFERROR(VLOOKUP(B9,功能码!B:C,2,0),"")</f>
        <v>供款转支约转管理</v>
      </c>
    </row>
    <row r="10" spans="1:10" ht="18" customHeight="1" x14ac:dyDescent="0.15">
      <c r="A10" s="8" t="s">
        <v>9</v>
      </c>
      <c r="B10" s="8" t="s">
        <v>16</v>
      </c>
      <c r="C10" s="4" t="s">
        <v>17</v>
      </c>
      <c r="D10" s="5" t="s">
        <v>26</v>
      </c>
      <c r="E10" s="4" t="s">
        <v>13</v>
      </c>
      <c r="F10" s="8" t="s">
        <v>15</v>
      </c>
      <c r="G10" s="8">
        <v>1</v>
      </c>
      <c r="H10" s="8" t="s">
        <v>27</v>
      </c>
      <c r="I10" s="8"/>
      <c r="J10" t="str">
        <f>IFERROR(VLOOKUP(B10,功能码!B:C,2,0),"")</f>
        <v>供款转支约转管理</v>
      </c>
    </row>
    <row r="11" spans="1:10" ht="18" customHeight="1" x14ac:dyDescent="0.15">
      <c r="A11" s="8" t="s">
        <v>9</v>
      </c>
      <c r="B11" s="8" t="s">
        <v>16</v>
      </c>
      <c r="C11" s="4" t="s">
        <v>17</v>
      </c>
      <c r="D11" s="5" t="s">
        <v>28</v>
      </c>
      <c r="E11" s="4" t="s">
        <v>13</v>
      </c>
      <c r="F11" s="8" t="s">
        <v>15</v>
      </c>
      <c r="G11" s="8">
        <v>1</v>
      </c>
      <c r="H11" s="8" t="s">
        <v>27</v>
      </c>
      <c r="I11" s="8"/>
      <c r="J11" t="str">
        <f>IFERROR(VLOOKUP(B11,功能码!B:C,2,0),"")</f>
        <v>供款转支约转管理</v>
      </c>
    </row>
    <row r="12" spans="1:10" ht="18" customHeight="1" x14ac:dyDescent="0.15">
      <c r="A12" s="8" t="s">
        <v>9</v>
      </c>
      <c r="B12" s="8" t="s">
        <v>16</v>
      </c>
      <c r="C12" s="4" t="s">
        <v>17</v>
      </c>
      <c r="D12" s="5" t="s">
        <v>29</v>
      </c>
      <c r="E12" s="4" t="s">
        <v>13</v>
      </c>
      <c r="F12" s="8" t="s">
        <v>15</v>
      </c>
      <c r="G12" s="8">
        <v>1</v>
      </c>
      <c r="H12" s="8" t="s">
        <v>27</v>
      </c>
      <c r="I12" s="8"/>
      <c r="J12" t="str">
        <f>IFERROR(VLOOKUP(B12,功能码!B:C,2,0),"")</f>
        <v>供款转支约转管理</v>
      </c>
    </row>
    <row r="13" spans="1:10" ht="18" customHeight="1" x14ac:dyDescent="0.15">
      <c r="A13" s="8" t="s">
        <v>9</v>
      </c>
      <c r="B13" s="8" t="s">
        <v>16</v>
      </c>
      <c r="C13" s="4" t="s">
        <v>17</v>
      </c>
      <c r="D13" s="5" t="s">
        <v>30</v>
      </c>
      <c r="E13" s="4" t="s">
        <v>13</v>
      </c>
      <c r="F13" s="8" t="s">
        <v>15</v>
      </c>
      <c r="G13" s="8">
        <v>1</v>
      </c>
      <c r="H13" s="8" t="s">
        <v>27</v>
      </c>
      <c r="I13" s="8"/>
      <c r="J13" t="str">
        <f>IFERROR(VLOOKUP(B13,功能码!B:C,2,0),"")</f>
        <v>供款转支约转管理</v>
      </c>
    </row>
    <row r="14" spans="1:10" ht="18" customHeight="1" x14ac:dyDescent="0.15">
      <c r="A14" s="8" t="s">
        <v>9</v>
      </c>
      <c r="B14" s="8" t="s">
        <v>16</v>
      </c>
      <c r="C14" s="4" t="s">
        <v>17</v>
      </c>
      <c r="D14" s="5" t="s">
        <v>31</v>
      </c>
      <c r="E14" s="4" t="s">
        <v>13</v>
      </c>
      <c r="F14" s="8" t="s">
        <v>15</v>
      </c>
      <c r="G14" s="8">
        <v>1</v>
      </c>
      <c r="H14" s="8" t="s">
        <v>27</v>
      </c>
      <c r="I14" s="8"/>
      <c r="J14" t="str">
        <f>IFERROR(VLOOKUP(B14,功能码!B:C,2,0),"")</f>
        <v>供款转支约转管理</v>
      </c>
    </row>
    <row r="15" spans="1:10" ht="18" customHeight="1" x14ac:dyDescent="0.15">
      <c r="A15" s="8" t="s">
        <v>9</v>
      </c>
      <c r="B15" s="8" t="s">
        <v>16</v>
      </c>
      <c r="C15" s="4" t="s">
        <v>17</v>
      </c>
      <c r="D15" s="5" t="s">
        <v>32</v>
      </c>
      <c r="E15" s="4" t="s">
        <v>13</v>
      </c>
      <c r="F15" s="8" t="s">
        <v>15</v>
      </c>
      <c r="G15" s="8">
        <v>1</v>
      </c>
      <c r="H15" s="8" t="s">
        <v>27</v>
      </c>
      <c r="I15" s="8"/>
      <c r="J15" t="str">
        <f>IFERROR(VLOOKUP(B15,功能码!B:C,2,0),"")</f>
        <v>供款转支约转管理</v>
      </c>
    </row>
    <row r="16" spans="1:10" ht="18" customHeight="1" x14ac:dyDescent="0.15">
      <c r="A16" s="8" t="s">
        <v>9</v>
      </c>
      <c r="B16" s="8" t="s">
        <v>16</v>
      </c>
      <c r="C16" s="4" t="s">
        <v>17</v>
      </c>
      <c r="D16" s="5" t="s">
        <v>33</v>
      </c>
      <c r="E16" s="4" t="s">
        <v>13</v>
      </c>
      <c r="F16" s="8" t="s">
        <v>15</v>
      </c>
      <c r="G16" s="8">
        <v>1</v>
      </c>
      <c r="H16" s="8" t="s">
        <v>27</v>
      </c>
      <c r="I16" s="8"/>
      <c r="J16" t="str">
        <f>IFERROR(VLOOKUP(B16,功能码!B:C,2,0),"")</f>
        <v>供款转支约转管理</v>
      </c>
    </row>
    <row r="17" spans="1:10" ht="18" customHeight="1" x14ac:dyDescent="0.15">
      <c r="A17" s="8" t="s">
        <v>9</v>
      </c>
      <c r="B17" s="17" t="s">
        <v>34</v>
      </c>
      <c r="C17" s="4" t="s">
        <v>35</v>
      </c>
      <c r="D17" s="5" t="s">
        <v>36</v>
      </c>
      <c r="E17" s="4" t="s">
        <v>37</v>
      </c>
      <c r="F17" s="8" t="s">
        <v>14</v>
      </c>
      <c r="G17" s="8">
        <v>4</v>
      </c>
      <c r="H17" s="8" t="s">
        <v>19</v>
      </c>
      <c r="I17" s="8"/>
      <c r="J17" t="str">
        <f>IFERROR(VLOOKUP(B17,功能码!B:C,2,0),"")</f>
        <v>账户管理签约</v>
      </c>
    </row>
    <row r="18" spans="1:10" ht="18" customHeight="1" x14ac:dyDescent="0.15">
      <c r="A18" s="8" t="s">
        <v>9</v>
      </c>
      <c r="B18" s="17" t="s">
        <v>34</v>
      </c>
      <c r="C18" s="4" t="s">
        <v>35</v>
      </c>
      <c r="D18" s="5" t="s">
        <v>38</v>
      </c>
      <c r="E18" s="4" t="s">
        <v>37</v>
      </c>
      <c r="F18" s="8" t="s">
        <v>14</v>
      </c>
      <c r="G18" s="8">
        <v>4</v>
      </c>
      <c r="H18" s="8" t="s">
        <v>19</v>
      </c>
      <c r="I18" s="8"/>
      <c r="J18" t="str">
        <f>IFERROR(VLOOKUP(B18,功能码!B:C,2,0),"")</f>
        <v>账户管理签约</v>
      </c>
    </row>
    <row r="19" spans="1:10" ht="18" customHeight="1" x14ac:dyDescent="0.15">
      <c r="A19" s="8" t="s">
        <v>9</v>
      </c>
      <c r="B19" s="17" t="s">
        <v>34</v>
      </c>
      <c r="C19" s="4" t="s">
        <v>35</v>
      </c>
      <c r="D19" s="5" t="s">
        <v>39</v>
      </c>
      <c r="E19" s="4" t="s">
        <v>37</v>
      </c>
      <c r="F19" s="8" t="s">
        <v>14</v>
      </c>
      <c r="G19" s="8">
        <v>4</v>
      </c>
      <c r="H19" s="8" t="s">
        <v>19</v>
      </c>
      <c r="I19" s="8" t="s">
        <v>40</v>
      </c>
      <c r="J19" t="str">
        <f>IFERROR(VLOOKUP(B19,功能码!B:C,2,0),"")</f>
        <v>账户管理签约</v>
      </c>
    </row>
    <row r="20" spans="1:10" ht="18" customHeight="1" x14ac:dyDescent="0.15">
      <c r="A20" s="8" t="s">
        <v>9</v>
      </c>
      <c r="B20" s="17" t="s">
        <v>34</v>
      </c>
      <c r="C20" s="18" t="s">
        <v>35</v>
      </c>
      <c r="D20" s="5" t="s">
        <v>41</v>
      </c>
      <c r="E20" s="4" t="s">
        <v>42</v>
      </c>
      <c r="F20" s="8" t="s">
        <v>15</v>
      </c>
      <c r="G20" s="8">
        <v>1</v>
      </c>
      <c r="H20" s="8" t="s">
        <v>27</v>
      </c>
      <c r="I20" s="8"/>
      <c r="J20" t="str">
        <f>IFERROR(VLOOKUP(B20,功能码!B:C,2,0),"")</f>
        <v>账户管理签约</v>
      </c>
    </row>
    <row r="21" spans="1:10" ht="18" customHeight="1" x14ac:dyDescent="0.15">
      <c r="A21" s="8" t="s">
        <v>9</v>
      </c>
      <c r="B21" s="17" t="s">
        <v>34</v>
      </c>
      <c r="C21" s="4" t="s">
        <v>35</v>
      </c>
      <c r="D21" s="5" t="s">
        <v>43</v>
      </c>
      <c r="E21" s="4" t="s">
        <v>42</v>
      </c>
      <c r="F21" s="8" t="s">
        <v>15</v>
      </c>
      <c r="G21" s="8">
        <v>1</v>
      </c>
      <c r="H21" s="8" t="s">
        <v>27</v>
      </c>
      <c r="I21" s="8"/>
      <c r="J21" t="str">
        <f>IFERROR(VLOOKUP(B21,功能码!B:C,2,0),"")</f>
        <v>账户管理签约</v>
      </c>
    </row>
    <row r="22" spans="1:10" ht="18" customHeight="1" x14ac:dyDescent="0.15">
      <c r="A22" s="8" t="s">
        <v>9</v>
      </c>
      <c r="B22" s="8" t="s">
        <v>44</v>
      </c>
      <c r="C22" s="4" t="s">
        <v>45</v>
      </c>
      <c r="D22" s="5" t="s">
        <v>46</v>
      </c>
      <c r="E22" s="4" t="s">
        <v>13</v>
      </c>
      <c r="F22" s="8" t="s">
        <v>15</v>
      </c>
      <c r="G22" s="8">
        <v>1</v>
      </c>
      <c r="H22" s="8" t="s">
        <v>27</v>
      </c>
      <c r="I22" s="8"/>
      <c r="J22" t="str">
        <f>IFERROR(VLOOKUP(B22,功能码!B:C,2,0),"")</f>
        <v>支付结算签约管理</v>
      </c>
    </row>
    <row r="23" spans="1:10" ht="18" customHeight="1" x14ac:dyDescent="0.15">
      <c r="A23" s="8" t="s">
        <v>9</v>
      </c>
      <c r="B23" s="8" t="s">
        <v>44</v>
      </c>
      <c r="C23" s="4" t="s">
        <v>45</v>
      </c>
      <c r="D23" s="5" t="s">
        <v>47</v>
      </c>
      <c r="E23" s="4" t="s">
        <v>13</v>
      </c>
      <c r="F23" s="8" t="s">
        <v>15</v>
      </c>
      <c r="G23" s="8">
        <v>1</v>
      </c>
      <c r="H23" s="8" t="s">
        <v>27</v>
      </c>
      <c r="I23" s="8"/>
      <c r="J23" t="str">
        <f>IFERROR(VLOOKUP(B23,功能码!B:C,2,0),"")</f>
        <v>支付结算签约管理</v>
      </c>
    </row>
    <row r="24" spans="1:10" ht="18" customHeight="1" x14ac:dyDescent="0.15">
      <c r="A24" s="8" t="s">
        <v>9</v>
      </c>
      <c r="B24" s="8" t="s">
        <v>44</v>
      </c>
      <c r="C24" s="4" t="s">
        <v>45</v>
      </c>
      <c r="D24" s="5" t="s">
        <v>48</v>
      </c>
      <c r="E24" s="4" t="s">
        <v>13</v>
      </c>
      <c r="F24" s="8" t="s">
        <v>15</v>
      </c>
      <c r="G24" s="8">
        <v>1</v>
      </c>
      <c r="H24" s="8" t="s">
        <v>27</v>
      </c>
      <c r="I24" s="8"/>
      <c r="J24" t="str">
        <f>IFERROR(VLOOKUP(B24,功能码!B:C,2,0),"")</f>
        <v>支付结算签约管理</v>
      </c>
    </row>
    <row r="25" spans="1:10" ht="18" customHeight="1" x14ac:dyDescent="0.15">
      <c r="A25" s="8" t="s">
        <v>9</v>
      </c>
      <c r="B25" s="8" t="s">
        <v>44</v>
      </c>
      <c r="C25" s="4" t="s">
        <v>45</v>
      </c>
      <c r="D25" s="5" t="s">
        <v>49</v>
      </c>
      <c r="E25" s="4" t="s">
        <v>13</v>
      </c>
      <c r="F25" s="8" t="s">
        <v>15</v>
      </c>
      <c r="G25" s="8">
        <v>1</v>
      </c>
      <c r="H25" s="8" t="s">
        <v>27</v>
      </c>
      <c r="I25" s="8"/>
      <c r="J25" t="str">
        <f>IFERROR(VLOOKUP(B25,功能码!B:C,2,0),"")</f>
        <v>支付结算签约管理</v>
      </c>
    </row>
    <row r="26" spans="1:10" ht="18" customHeight="1" x14ac:dyDescent="0.15">
      <c r="A26" s="8" t="s">
        <v>9</v>
      </c>
      <c r="B26" s="8" t="s">
        <v>44</v>
      </c>
      <c r="C26" s="4" t="s">
        <v>45</v>
      </c>
      <c r="D26" s="5" t="s">
        <v>50</v>
      </c>
      <c r="E26" s="4" t="s">
        <v>13</v>
      </c>
      <c r="F26" s="8" t="s">
        <v>15</v>
      </c>
      <c r="G26" s="8">
        <v>1</v>
      </c>
      <c r="H26" s="8" t="s">
        <v>27</v>
      </c>
      <c r="I26" s="8"/>
      <c r="J26" t="str">
        <f>IFERROR(VLOOKUP(B26,功能码!B:C,2,0),"")</f>
        <v>支付结算签约管理</v>
      </c>
    </row>
    <row r="27" spans="1:10" ht="18" customHeight="1" x14ac:dyDescent="0.15">
      <c r="A27" s="8" t="s">
        <v>9</v>
      </c>
      <c r="B27" s="8" t="s">
        <v>44</v>
      </c>
      <c r="C27" s="4" t="s">
        <v>45</v>
      </c>
      <c r="D27" s="5" t="s">
        <v>51</v>
      </c>
      <c r="E27" s="4" t="s">
        <v>13</v>
      </c>
      <c r="F27" s="8" t="s">
        <v>15</v>
      </c>
      <c r="G27" s="8">
        <v>1</v>
      </c>
      <c r="H27" s="8" t="s">
        <v>27</v>
      </c>
      <c r="I27" s="8"/>
      <c r="J27" t="str">
        <f>IFERROR(VLOOKUP(B27,功能码!B:C,2,0),"")</f>
        <v>支付结算签约管理</v>
      </c>
    </row>
    <row r="28" spans="1:10" ht="18" customHeight="1" x14ac:dyDescent="0.15">
      <c r="A28" s="8" t="s">
        <v>9</v>
      </c>
      <c r="B28" s="8" t="s">
        <v>44</v>
      </c>
      <c r="C28" s="4" t="s">
        <v>45</v>
      </c>
      <c r="D28" s="5" t="s">
        <v>52</v>
      </c>
      <c r="E28" s="4" t="s">
        <v>13</v>
      </c>
      <c r="F28" s="8" t="s">
        <v>15</v>
      </c>
      <c r="G28" s="8">
        <v>1</v>
      </c>
      <c r="H28" s="8" t="s">
        <v>27</v>
      </c>
      <c r="I28" s="8"/>
      <c r="J28" t="str">
        <f>IFERROR(VLOOKUP(B28,功能码!B:C,2,0),"")</f>
        <v>支付结算签约管理</v>
      </c>
    </row>
    <row r="29" spans="1:10" ht="18" customHeight="1" x14ac:dyDescent="0.15">
      <c r="A29" s="8" t="s">
        <v>9</v>
      </c>
      <c r="B29" s="8" t="s">
        <v>44</v>
      </c>
      <c r="C29" s="4" t="s">
        <v>45</v>
      </c>
      <c r="D29" s="5" t="s">
        <v>53</v>
      </c>
      <c r="E29" s="4" t="s">
        <v>13</v>
      </c>
      <c r="F29" s="8" t="s">
        <v>15</v>
      </c>
      <c r="G29" s="8">
        <v>1</v>
      </c>
      <c r="H29" s="8" t="s">
        <v>27</v>
      </c>
      <c r="I29" s="8"/>
      <c r="J29" t="str">
        <f>IFERROR(VLOOKUP(B29,功能码!B:C,2,0),"")</f>
        <v>支付结算签约管理</v>
      </c>
    </row>
    <row r="30" spans="1:10" ht="18" customHeight="1" x14ac:dyDescent="0.15">
      <c r="A30" s="8" t="s">
        <v>9</v>
      </c>
      <c r="B30" s="8" t="s">
        <v>44</v>
      </c>
      <c r="C30" s="4" t="s">
        <v>45</v>
      </c>
      <c r="D30" s="5" t="s">
        <v>54</v>
      </c>
      <c r="E30" s="4" t="s">
        <v>13</v>
      </c>
      <c r="F30" s="8" t="s">
        <v>27</v>
      </c>
      <c r="G30" s="8"/>
      <c r="H30" s="8" t="s">
        <v>27</v>
      </c>
      <c r="I30" s="8"/>
      <c r="J30" t="str">
        <f>IFERROR(VLOOKUP(B30,功能码!B:C,2,0),"")</f>
        <v>支付结算签约管理</v>
      </c>
    </row>
    <row r="31" spans="1:10" ht="18" customHeight="1" x14ac:dyDescent="0.15">
      <c r="A31" s="8" t="s">
        <v>9</v>
      </c>
      <c r="B31" s="8" t="s">
        <v>55</v>
      </c>
      <c r="C31" s="4" t="s">
        <v>56</v>
      </c>
      <c r="D31" s="5" t="s">
        <v>57</v>
      </c>
      <c r="E31" s="4" t="s">
        <v>13</v>
      </c>
      <c r="F31" s="8" t="s">
        <v>15</v>
      </c>
      <c r="G31" s="8">
        <v>1</v>
      </c>
      <c r="H31" s="8" t="s">
        <v>27</v>
      </c>
      <c r="I31" s="8"/>
      <c r="J31" t="str">
        <f>IFERROR(VLOOKUP(B31,功能码!B:C,2,0),"")</f>
        <v>智能产品签约管理</v>
      </c>
    </row>
    <row r="32" spans="1:10" ht="18" customHeight="1" x14ac:dyDescent="0.15">
      <c r="A32" s="8" t="s">
        <v>9</v>
      </c>
      <c r="B32" s="8" t="s">
        <v>55</v>
      </c>
      <c r="C32" s="4" t="s">
        <v>56</v>
      </c>
      <c r="D32" s="5" t="s">
        <v>58</v>
      </c>
      <c r="E32" s="4" t="s">
        <v>13</v>
      </c>
      <c r="F32" s="8" t="s">
        <v>15</v>
      </c>
      <c r="G32" s="8">
        <v>1</v>
      </c>
      <c r="H32" s="8" t="s">
        <v>27</v>
      </c>
      <c r="I32" s="8"/>
      <c r="J32" t="str">
        <f>IFERROR(VLOOKUP(B32,功能码!B:C,2,0),"")</f>
        <v>智能产品签约管理</v>
      </c>
    </row>
    <row r="33" spans="1:10" ht="18" customHeight="1" x14ac:dyDescent="0.15">
      <c r="A33" s="8" t="s">
        <v>9</v>
      </c>
      <c r="B33" s="8" t="s">
        <v>55</v>
      </c>
      <c r="C33" s="4" t="s">
        <v>56</v>
      </c>
      <c r="D33" s="5" t="s">
        <v>59</v>
      </c>
      <c r="E33" s="4" t="s">
        <v>13</v>
      </c>
      <c r="F33" s="8" t="s">
        <v>27</v>
      </c>
      <c r="G33" s="8"/>
      <c r="H33" s="8" t="s">
        <v>27</v>
      </c>
      <c r="I33" s="8"/>
      <c r="J33" t="str">
        <f>IFERROR(VLOOKUP(B33,功能码!B:C,2,0),"")</f>
        <v>智能产品签约管理</v>
      </c>
    </row>
    <row r="34" spans="1:10" ht="18" customHeight="1" x14ac:dyDescent="0.15">
      <c r="A34" s="8" t="s">
        <v>9</v>
      </c>
      <c r="B34" s="8" t="s">
        <v>55</v>
      </c>
      <c r="C34" s="4" t="s">
        <v>56</v>
      </c>
      <c r="D34" s="5" t="s">
        <v>60</v>
      </c>
      <c r="E34" s="4" t="s">
        <v>13</v>
      </c>
      <c r="F34" s="8" t="s">
        <v>15</v>
      </c>
      <c r="G34" s="8">
        <v>1</v>
      </c>
      <c r="H34" s="8" t="s">
        <v>27</v>
      </c>
      <c r="I34" s="8"/>
      <c r="J34" t="str">
        <f>IFERROR(VLOOKUP(B34,功能码!B:C,2,0),"")</f>
        <v>智能产品签约管理</v>
      </c>
    </row>
    <row r="35" spans="1:10" ht="18" customHeight="1" x14ac:dyDescent="0.15">
      <c r="A35" s="8" t="s">
        <v>9</v>
      </c>
      <c r="B35" s="8" t="s">
        <v>55</v>
      </c>
      <c r="C35" s="4" t="s">
        <v>56</v>
      </c>
      <c r="D35" s="5" t="s">
        <v>61</v>
      </c>
      <c r="E35" s="4" t="s">
        <v>13</v>
      </c>
      <c r="F35" s="8" t="s">
        <v>15</v>
      </c>
      <c r="G35" s="8">
        <v>1</v>
      </c>
      <c r="H35" s="8" t="s">
        <v>27</v>
      </c>
      <c r="I35" s="8"/>
      <c r="J35" t="str">
        <f>IFERROR(VLOOKUP(B35,功能码!B:C,2,0),"")</f>
        <v>智能产品签约管理</v>
      </c>
    </row>
    <row r="36" spans="1:10" ht="18" customHeight="1" x14ac:dyDescent="0.15">
      <c r="A36" s="8" t="s">
        <v>9</v>
      </c>
      <c r="B36" s="8" t="s">
        <v>62</v>
      </c>
      <c r="C36" s="4" t="s">
        <v>63</v>
      </c>
      <c r="D36" s="12" t="s">
        <v>64</v>
      </c>
      <c r="E36" s="13" t="s">
        <v>37</v>
      </c>
      <c r="F36" s="8" t="s">
        <v>14</v>
      </c>
      <c r="G36" s="8">
        <v>4</v>
      </c>
      <c r="H36" s="8" t="s">
        <v>19</v>
      </c>
      <c r="I36" s="8" t="s">
        <v>40</v>
      </c>
      <c r="J36" t="str">
        <f>IFERROR(VLOOKUP(B36,功能码!B:C,2,0),"")</f>
        <v>对公客户信息管理</v>
      </c>
    </row>
    <row r="37" spans="1:10" ht="18" customHeight="1" x14ac:dyDescent="0.15">
      <c r="A37" s="8" t="s">
        <v>9</v>
      </c>
      <c r="B37" s="8" t="s">
        <v>62</v>
      </c>
      <c r="C37" s="4" t="s">
        <v>63</v>
      </c>
      <c r="D37" s="12" t="s">
        <v>65</v>
      </c>
      <c r="E37" s="13" t="s">
        <v>37</v>
      </c>
      <c r="F37" s="8" t="s">
        <v>15</v>
      </c>
      <c r="G37" s="8">
        <v>1</v>
      </c>
      <c r="H37" s="8" t="s">
        <v>19</v>
      </c>
      <c r="I37" s="8" t="s">
        <v>40</v>
      </c>
      <c r="J37" t="str">
        <f>IFERROR(VLOOKUP(B37,功能码!B:C,2,0),"")</f>
        <v>对公客户信息管理</v>
      </c>
    </row>
    <row r="38" spans="1:10" ht="18" customHeight="1" x14ac:dyDescent="0.15">
      <c r="A38" s="8" t="s">
        <v>9</v>
      </c>
      <c r="B38" s="8" t="s">
        <v>62</v>
      </c>
      <c r="C38" s="4" t="s">
        <v>63</v>
      </c>
      <c r="D38" s="12" t="s">
        <v>66</v>
      </c>
      <c r="E38" s="13" t="s">
        <v>37</v>
      </c>
      <c r="F38" s="8" t="s">
        <v>14</v>
      </c>
      <c r="G38" s="8">
        <v>4</v>
      </c>
      <c r="H38" s="8" t="s">
        <v>19</v>
      </c>
      <c r="I38" s="8" t="s">
        <v>40</v>
      </c>
      <c r="J38" t="str">
        <f>IFERROR(VLOOKUP(B38,功能码!B:C,2,0),"")</f>
        <v>对公客户信息管理</v>
      </c>
    </row>
    <row r="39" spans="1:10" ht="18" customHeight="1" x14ac:dyDescent="0.15">
      <c r="A39" s="8" t="s">
        <v>9</v>
      </c>
      <c r="B39" s="8" t="s">
        <v>67</v>
      </c>
      <c r="C39" s="4" t="s">
        <v>68</v>
      </c>
      <c r="D39" s="12" t="s">
        <v>69</v>
      </c>
      <c r="E39" s="13" t="s">
        <v>37</v>
      </c>
      <c r="F39" s="8" t="s">
        <v>14</v>
      </c>
      <c r="G39" s="8">
        <v>4</v>
      </c>
      <c r="H39" s="8" t="s">
        <v>19</v>
      </c>
      <c r="I39" s="8" t="s">
        <v>40</v>
      </c>
      <c r="J39" t="str">
        <f>IFERROR(VLOOKUP(B39,功能码!B:C,2,0),"")</f>
        <v>个人客户信息管理</v>
      </c>
    </row>
    <row r="40" spans="1:10" ht="18" customHeight="1" x14ac:dyDescent="0.15">
      <c r="A40" s="8" t="s">
        <v>9</v>
      </c>
      <c r="B40" s="8" t="s">
        <v>67</v>
      </c>
      <c r="C40" s="4" t="s">
        <v>68</v>
      </c>
      <c r="D40" s="12" t="s">
        <v>66</v>
      </c>
      <c r="E40" s="13" t="s">
        <v>37</v>
      </c>
      <c r="F40" s="8" t="s">
        <v>14</v>
      </c>
      <c r="G40" s="8">
        <v>4</v>
      </c>
      <c r="H40" s="8" t="s">
        <v>19</v>
      </c>
      <c r="I40" s="8" t="s">
        <v>40</v>
      </c>
      <c r="J40" t="str">
        <f>IFERROR(VLOOKUP(B40,功能码!B:C,2,0),"")</f>
        <v>个人客户信息管理</v>
      </c>
    </row>
    <row r="41" spans="1:10" ht="18" customHeight="1" x14ac:dyDescent="0.15">
      <c r="A41" s="8" t="s">
        <v>9</v>
      </c>
      <c r="B41" s="8" t="s">
        <v>67</v>
      </c>
      <c r="C41" s="4" t="s">
        <v>68</v>
      </c>
      <c r="D41" s="12" t="s">
        <v>70</v>
      </c>
      <c r="E41" s="13" t="s">
        <v>37</v>
      </c>
      <c r="F41" s="8" t="s">
        <v>15</v>
      </c>
      <c r="G41" s="8">
        <v>1</v>
      </c>
      <c r="H41" s="8" t="s">
        <v>19</v>
      </c>
      <c r="I41" s="8" t="s">
        <v>40</v>
      </c>
      <c r="J41" t="str">
        <f>IFERROR(VLOOKUP(B41,功能码!B:C,2,0),"")</f>
        <v>个人客户信息管理</v>
      </c>
    </row>
    <row r="42" spans="1:10" ht="18" customHeight="1" x14ac:dyDescent="0.15">
      <c r="A42" s="8" t="s">
        <v>9</v>
      </c>
      <c r="B42" s="8" t="s">
        <v>71</v>
      </c>
      <c r="C42" s="4" t="s">
        <v>72</v>
      </c>
      <c r="D42" s="12" t="s">
        <v>73</v>
      </c>
      <c r="E42" s="13" t="s">
        <v>37</v>
      </c>
      <c r="F42" s="8" t="s">
        <v>15</v>
      </c>
      <c r="G42" s="8">
        <v>1</v>
      </c>
      <c r="H42" s="8" t="s">
        <v>19</v>
      </c>
      <c r="I42" s="8" t="s">
        <v>40</v>
      </c>
      <c r="J42" t="str">
        <f>IFERROR(VLOOKUP(B42,功能码!B:C,2,0),"")</f>
        <v>手工身份核查</v>
      </c>
    </row>
    <row r="43" spans="1:10" ht="18" customHeight="1" x14ac:dyDescent="0.15">
      <c r="A43" s="8" t="s">
        <v>9</v>
      </c>
      <c r="B43" s="8" t="s">
        <v>74</v>
      </c>
      <c r="C43" s="4" t="s">
        <v>75</v>
      </c>
      <c r="D43" s="12" t="s">
        <v>76</v>
      </c>
      <c r="E43" s="13" t="s">
        <v>37</v>
      </c>
      <c r="F43" s="8" t="s">
        <v>15</v>
      </c>
      <c r="G43" s="8">
        <v>1</v>
      </c>
      <c r="H43" s="8" t="s">
        <v>19</v>
      </c>
      <c r="I43" s="8" t="s">
        <v>40</v>
      </c>
      <c r="J43" t="str">
        <f>IFERROR(VLOOKUP(B43,功能码!B:C,2,0),"")</f>
        <v>客户账户资料查询</v>
      </c>
    </row>
    <row r="44" spans="1:10" ht="18" customHeight="1" x14ac:dyDescent="0.15">
      <c r="A44" s="8" t="s">
        <v>9</v>
      </c>
      <c r="B44" s="8" t="s">
        <v>74</v>
      </c>
      <c r="C44" s="4" t="s">
        <v>75</v>
      </c>
      <c r="D44" s="12" t="s">
        <v>77</v>
      </c>
      <c r="E44" s="13" t="s">
        <v>37</v>
      </c>
      <c r="F44" s="8" t="s">
        <v>15</v>
      </c>
      <c r="G44" s="8">
        <v>1</v>
      </c>
      <c r="H44" s="8" t="s">
        <v>19</v>
      </c>
      <c r="I44" s="8" t="s">
        <v>40</v>
      </c>
      <c r="J44" t="str">
        <f>IFERROR(VLOOKUP(B44,功能码!B:C,2,0),"")</f>
        <v>客户账户资料查询</v>
      </c>
    </row>
    <row r="45" spans="1:10" ht="18" customHeight="1" x14ac:dyDescent="0.15">
      <c r="A45" s="8" t="s">
        <v>9</v>
      </c>
      <c r="B45" s="17" t="s">
        <v>78</v>
      </c>
      <c r="C45" s="4" t="s">
        <v>79</v>
      </c>
      <c r="D45" s="12" t="s">
        <v>80</v>
      </c>
      <c r="E45" s="13" t="s">
        <v>37</v>
      </c>
      <c r="F45" s="8" t="s">
        <v>15</v>
      </c>
      <c r="G45" s="8">
        <v>1</v>
      </c>
      <c r="H45" s="8" t="s">
        <v>19</v>
      </c>
      <c r="I45" s="8" t="s">
        <v>40</v>
      </c>
      <c r="J45" t="str">
        <f>IFERROR(VLOOKUP(B45,功能码!B:C,2,0),"")</f>
        <v>备注信息管理</v>
      </c>
    </row>
    <row r="46" spans="1:10" ht="18" customHeight="1" x14ac:dyDescent="0.15">
      <c r="A46" s="8" t="s">
        <v>9</v>
      </c>
      <c r="B46" s="17" t="s">
        <v>78</v>
      </c>
      <c r="C46" s="4" t="s">
        <v>79</v>
      </c>
      <c r="D46" s="12" t="s">
        <v>81</v>
      </c>
      <c r="E46" s="13" t="s">
        <v>37</v>
      </c>
      <c r="F46" s="8" t="s">
        <v>15</v>
      </c>
      <c r="G46" s="8">
        <v>1</v>
      </c>
      <c r="H46" s="8" t="s">
        <v>19</v>
      </c>
      <c r="I46" s="8" t="s">
        <v>40</v>
      </c>
      <c r="J46" t="str">
        <f>IFERROR(VLOOKUP(B46,功能码!B:C,2,0),"")</f>
        <v>备注信息管理</v>
      </c>
    </row>
    <row r="47" spans="1:10" ht="18" customHeight="1" x14ac:dyDescent="0.15">
      <c r="A47" s="8" t="s">
        <v>9</v>
      </c>
      <c r="B47" s="8" t="s">
        <v>82</v>
      </c>
      <c r="C47" s="4" t="s">
        <v>83</v>
      </c>
      <c r="D47" s="12" t="s">
        <v>73</v>
      </c>
      <c r="E47" s="13" t="s">
        <v>37</v>
      </c>
      <c r="F47" s="8" t="s">
        <v>14</v>
      </c>
      <c r="G47" s="8">
        <v>4</v>
      </c>
      <c r="H47" s="8" t="s">
        <v>19</v>
      </c>
      <c r="I47" s="8" t="s">
        <v>40</v>
      </c>
      <c r="J47" t="str">
        <f>IFERROR(VLOOKUP(B47,功能码!B:C,2,0),"")</f>
        <v>单一客户归并</v>
      </c>
    </row>
    <row r="48" spans="1:10" ht="18" customHeight="1" x14ac:dyDescent="0.15">
      <c r="A48" s="8" t="s">
        <v>9</v>
      </c>
      <c r="B48" s="8" t="s">
        <v>84</v>
      </c>
      <c r="C48" s="4" t="s">
        <v>85</v>
      </c>
      <c r="D48" s="12" t="s">
        <v>86</v>
      </c>
      <c r="E48" s="13" t="s">
        <v>37</v>
      </c>
      <c r="F48" s="8" t="s">
        <v>14</v>
      </c>
      <c r="G48" s="8">
        <v>4</v>
      </c>
      <c r="H48" s="8" t="s">
        <v>19</v>
      </c>
      <c r="I48" s="8" t="s">
        <v>40</v>
      </c>
      <c r="J48" t="str">
        <f>IFERROR(VLOOKUP(B48,功能码!B:C,2,0),"")</f>
        <v>个人综合开户</v>
      </c>
    </row>
    <row r="49" spans="1:10" ht="18" customHeight="1" x14ac:dyDescent="0.15">
      <c r="A49" s="8" t="s">
        <v>9</v>
      </c>
      <c r="B49" s="8" t="s">
        <v>84</v>
      </c>
      <c r="C49" s="4" t="s">
        <v>85</v>
      </c>
      <c r="D49" s="12" t="s">
        <v>87</v>
      </c>
      <c r="E49" s="13" t="s">
        <v>13</v>
      </c>
      <c r="F49" s="8" t="s">
        <v>14</v>
      </c>
      <c r="G49" s="8">
        <v>4</v>
      </c>
      <c r="H49" s="8" t="s">
        <v>15</v>
      </c>
      <c r="I49" s="8">
        <v>1</v>
      </c>
      <c r="J49" t="str">
        <f>IFERROR(VLOOKUP(B49,功能码!B:C,2,0),"")</f>
        <v>个人综合开户</v>
      </c>
    </row>
    <row r="50" spans="1:10" ht="18" customHeight="1" x14ac:dyDescent="0.15">
      <c r="A50" s="8" t="s">
        <v>9</v>
      </c>
      <c r="B50" s="8" t="s">
        <v>84</v>
      </c>
      <c r="C50" s="4" t="s">
        <v>85</v>
      </c>
      <c r="D50" s="12" t="s">
        <v>88</v>
      </c>
      <c r="E50" s="13" t="s">
        <v>13</v>
      </c>
      <c r="F50" s="8" t="s">
        <v>14</v>
      </c>
      <c r="G50" s="8">
        <v>4</v>
      </c>
      <c r="H50" s="8" t="s">
        <v>15</v>
      </c>
      <c r="I50" s="8">
        <v>1</v>
      </c>
      <c r="J50" t="str">
        <f>IFERROR(VLOOKUP(B50,功能码!B:C,2,0),"")</f>
        <v>个人综合开户</v>
      </c>
    </row>
    <row r="51" spans="1:10" ht="18" customHeight="1" x14ac:dyDescent="0.15">
      <c r="A51" s="8" t="s">
        <v>9</v>
      </c>
      <c r="B51" s="8" t="s">
        <v>84</v>
      </c>
      <c r="C51" s="4" t="s">
        <v>85</v>
      </c>
      <c r="D51" s="12" t="s">
        <v>89</v>
      </c>
      <c r="E51" s="13" t="s">
        <v>13</v>
      </c>
      <c r="F51" s="8" t="s">
        <v>14</v>
      </c>
      <c r="G51" s="8">
        <v>4</v>
      </c>
      <c r="H51" s="8" t="s">
        <v>15</v>
      </c>
      <c r="I51" s="8">
        <v>1</v>
      </c>
      <c r="J51" t="str">
        <f>IFERROR(VLOOKUP(B51,功能码!B:C,2,0),"")</f>
        <v>个人综合开户</v>
      </c>
    </row>
    <row r="52" spans="1:10" ht="18" customHeight="1" x14ac:dyDescent="0.15">
      <c r="A52" s="8" t="s">
        <v>9</v>
      </c>
      <c r="B52" s="8" t="s">
        <v>84</v>
      </c>
      <c r="C52" s="4" t="s">
        <v>85</v>
      </c>
      <c r="D52" s="12" t="s">
        <v>90</v>
      </c>
      <c r="E52" s="13" t="s">
        <v>13</v>
      </c>
      <c r="F52" s="8" t="s">
        <v>14</v>
      </c>
      <c r="G52" s="8">
        <v>4</v>
      </c>
      <c r="H52" s="8" t="s">
        <v>15</v>
      </c>
      <c r="I52" s="8">
        <v>1</v>
      </c>
      <c r="J52" t="str">
        <f>IFERROR(VLOOKUP(B52,功能码!B:C,2,0),"")</f>
        <v>个人综合开户</v>
      </c>
    </row>
    <row r="53" spans="1:10" ht="18" customHeight="1" x14ac:dyDescent="0.15">
      <c r="A53" s="8" t="s">
        <v>9</v>
      </c>
      <c r="B53" s="8" t="s">
        <v>84</v>
      </c>
      <c r="C53" s="4" t="s">
        <v>85</v>
      </c>
      <c r="D53" s="12" t="s">
        <v>91</v>
      </c>
      <c r="E53" s="13" t="s">
        <v>13</v>
      </c>
      <c r="F53" s="8" t="s">
        <v>14</v>
      </c>
      <c r="G53" s="8">
        <v>4</v>
      </c>
      <c r="H53" s="8" t="s">
        <v>15</v>
      </c>
      <c r="I53" s="8">
        <v>1</v>
      </c>
      <c r="J53" t="str">
        <f>IFERROR(VLOOKUP(B53,功能码!B:C,2,0),"")</f>
        <v>个人综合开户</v>
      </c>
    </row>
    <row r="54" spans="1:10" ht="18" customHeight="1" x14ac:dyDescent="0.15">
      <c r="A54" s="8" t="s">
        <v>9</v>
      </c>
      <c r="B54" s="8" t="s">
        <v>84</v>
      </c>
      <c r="C54" s="4" t="s">
        <v>85</v>
      </c>
      <c r="D54" s="12" t="s">
        <v>92</v>
      </c>
      <c r="E54" s="13" t="s">
        <v>13</v>
      </c>
      <c r="F54" s="8" t="s">
        <v>14</v>
      </c>
      <c r="G54" s="8">
        <v>4</v>
      </c>
      <c r="H54" s="8" t="s">
        <v>19</v>
      </c>
      <c r="I54" s="8"/>
      <c r="J54" t="str">
        <f>IFERROR(VLOOKUP(B54,功能码!B:C,2,0),"")</f>
        <v>个人综合开户</v>
      </c>
    </row>
    <row r="55" spans="1:10" ht="45" customHeight="1" x14ac:dyDescent="0.15">
      <c r="A55" s="8" t="s">
        <v>9</v>
      </c>
      <c r="B55" s="8" t="s">
        <v>93</v>
      </c>
      <c r="C55" s="4" t="s">
        <v>94</v>
      </c>
      <c r="D55" s="12" t="s">
        <v>95</v>
      </c>
      <c r="E55" s="13" t="s">
        <v>13</v>
      </c>
      <c r="F55" s="8" t="s">
        <v>14</v>
      </c>
      <c r="G55" s="8">
        <v>4</v>
      </c>
      <c r="H55" s="8" t="s">
        <v>19</v>
      </c>
      <c r="I55" s="8"/>
      <c r="J55" t="str">
        <f>IFERROR(VLOOKUP(B55,功能码!B:C,2,0),"")</f>
        <v>个人综合销户</v>
      </c>
    </row>
    <row r="56" spans="1:10" ht="18" customHeight="1" x14ac:dyDescent="0.15">
      <c r="A56" s="8" t="s">
        <v>9</v>
      </c>
      <c r="B56" s="8" t="s">
        <v>93</v>
      </c>
      <c r="C56" s="4" t="s">
        <v>94</v>
      </c>
      <c r="D56" s="12" t="s">
        <v>96</v>
      </c>
      <c r="E56" s="13" t="s">
        <v>13</v>
      </c>
      <c r="F56" s="8" t="s">
        <v>14</v>
      </c>
      <c r="G56" s="8">
        <v>4</v>
      </c>
      <c r="H56" s="8" t="s">
        <v>15</v>
      </c>
      <c r="I56" s="8">
        <v>1</v>
      </c>
      <c r="J56" t="str">
        <f>IFERROR(VLOOKUP(B56,功能码!B:C,2,0),"")</f>
        <v>个人综合销户</v>
      </c>
    </row>
    <row r="57" spans="1:10" ht="18" customHeight="1" x14ac:dyDescent="0.15">
      <c r="A57" s="8" t="s">
        <v>9</v>
      </c>
      <c r="B57" s="8" t="s">
        <v>93</v>
      </c>
      <c r="C57" s="4" t="s">
        <v>94</v>
      </c>
      <c r="D57" s="12" t="s">
        <v>97</v>
      </c>
      <c r="E57" s="13" t="s">
        <v>13</v>
      </c>
      <c r="F57" s="8" t="s">
        <v>14</v>
      </c>
      <c r="G57" s="8">
        <v>4</v>
      </c>
      <c r="H57" s="8" t="s">
        <v>15</v>
      </c>
      <c r="I57" s="8">
        <v>1</v>
      </c>
      <c r="J57" t="str">
        <f>IFERROR(VLOOKUP(B57,功能码!B:C,2,0),"")</f>
        <v>个人综合销户</v>
      </c>
    </row>
    <row r="58" spans="1:10" ht="18" customHeight="1" x14ac:dyDescent="0.15">
      <c r="A58" s="8" t="s">
        <v>9</v>
      </c>
      <c r="B58" s="8" t="s">
        <v>93</v>
      </c>
      <c r="C58" s="4" t="s">
        <v>94</v>
      </c>
      <c r="D58" s="12" t="s">
        <v>98</v>
      </c>
      <c r="E58" s="13" t="s">
        <v>13</v>
      </c>
      <c r="F58" s="8" t="s">
        <v>14</v>
      </c>
      <c r="G58" s="8">
        <v>4</v>
      </c>
      <c r="H58" s="8" t="s">
        <v>15</v>
      </c>
      <c r="I58" s="8">
        <v>1</v>
      </c>
      <c r="J58" t="str">
        <f>IFERROR(VLOOKUP(B58,功能码!B:C,2,0),"")</f>
        <v>个人综合销户</v>
      </c>
    </row>
    <row r="59" spans="1:10" ht="18" customHeight="1" x14ac:dyDescent="0.15">
      <c r="A59" s="8" t="s">
        <v>9</v>
      </c>
      <c r="B59" s="8" t="s">
        <v>93</v>
      </c>
      <c r="C59" s="4" t="s">
        <v>94</v>
      </c>
      <c r="D59" s="12" t="s">
        <v>99</v>
      </c>
      <c r="E59" s="13" t="s">
        <v>13</v>
      </c>
      <c r="F59" s="8" t="s">
        <v>14</v>
      </c>
      <c r="G59" s="8">
        <v>4</v>
      </c>
      <c r="H59" s="8" t="s">
        <v>15</v>
      </c>
      <c r="I59" s="8">
        <v>1</v>
      </c>
      <c r="J59" t="str">
        <f>IFERROR(VLOOKUP(B59,功能码!B:C,2,0),"")</f>
        <v>个人综合销户</v>
      </c>
    </row>
    <row r="60" spans="1:10" ht="18" customHeight="1" x14ac:dyDescent="0.15">
      <c r="A60" s="8" t="s">
        <v>9</v>
      </c>
      <c r="B60" s="8" t="s">
        <v>93</v>
      </c>
      <c r="C60" s="4" t="s">
        <v>94</v>
      </c>
      <c r="D60" s="12" t="s">
        <v>100</v>
      </c>
      <c r="E60" s="13" t="s">
        <v>13</v>
      </c>
      <c r="F60" s="8" t="s">
        <v>14</v>
      </c>
      <c r="G60" s="8">
        <v>4</v>
      </c>
      <c r="H60" s="8" t="s">
        <v>19</v>
      </c>
      <c r="I60" s="8"/>
      <c r="J60" t="str">
        <f>IFERROR(VLOOKUP(B60,功能码!B:C,2,0),"")</f>
        <v>个人综合销户</v>
      </c>
    </row>
    <row r="61" spans="1:10" ht="18" customHeight="1" x14ac:dyDescent="0.15">
      <c r="A61" s="8" t="s">
        <v>9</v>
      </c>
      <c r="B61" s="8" t="s">
        <v>101</v>
      </c>
      <c r="C61" s="4" t="s">
        <v>102</v>
      </c>
      <c r="D61" s="12" t="s">
        <v>103</v>
      </c>
      <c r="E61" s="13" t="s">
        <v>13</v>
      </c>
      <c r="F61" s="8" t="s">
        <v>14</v>
      </c>
      <c r="G61" s="8">
        <v>4</v>
      </c>
      <c r="H61" s="8" t="s">
        <v>15</v>
      </c>
      <c r="I61" s="8">
        <v>1</v>
      </c>
      <c r="J61" t="str">
        <f>IFERROR(VLOOKUP(B61,功能码!B:C,2,0),"")</f>
        <v>活期一本通单币种销户</v>
      </c>
    </row>
    <row r="62" spans="1:10" ht="18" customHeight="1" x14ac:dyDescent="0.15">
      <c r="A62" s="8" t="s">
        <v>9</v>
      </c>
      <c r="B62" s="8" t="s">
        <v>101</v>
      </c>
      <c r="C62" s="4" t="s">
        <v>102</v>
      </c>
      <c r="D62" s="12" t="s">
        <v>100</v>
      </c>
      <c r="E62" s="13" t="s">
        <v>13</v>
      </c>
      <c r="F62" s="8" t="s">
        <v>14</v>
      </c>
      <c r="G62" s="8">
        <v>4</v>
      </c>
      <c r="H62" s="8" t="s">
        <v>19</v>
      </c>
      <c r="I62" s="8"/>
      <c r="J62" t="str">
        <f>IFERROR(VLOOKUP(B62,功能码!B:C,2,0),"")</f>
        <v>活期一本通单币种销户</v>
      </c>
    </row>
    <row r="63" spans="1:10" ht="18" customHeight="1" x14ac:dyDescent="0.15">
      <c r="A63" s="8" t="s">
        <v>9</v>
      </c>
      <c r="B63" s="8" t="s">
        <v>104</v>
      </c>
      <c r="C63" s="4" t="s">
        <v>105</v>
      </c>
      <c r="D63" s="12" t="s">
        <v>12</v>
      </c>
      <c r="E63" s="13" t="s">
        <v>13</v>
      </c>
      <c r="F63" s="8" t="s">
        <v>14</v>
      </c>
      <c r="G63" s="8">
        <v>4</v>
      </c>
      <c r="H63" s="8" t="s">
        <v>15</v>
      </c>
      <c r="I63" s="8">
        <v>1</v>
      </c>
      <c r="J63" t="str">
        <f>IFERROR(VLOOKUP(B63,功能码!B:C,2,0),"")</f>
        <v>手机号码统一视图管理</v>
      </c>
    </row>
    <row r="64" spans="1:10" ht="18" customHeight="1" x14ac:dyDescent="0.15">
      <c r="A64" s="8" t="s">
        <v>9</v>
      </c>
      <c r="B64" s="8" t="s">
        <v>106</v>
      </c>
      <c r="C64" s="4" t="s">
        <v>107</v>
      </c>
      <c r="D64" s="12" t="s">
        <v>87</v>
      </c>
      <c r="E64" s="13" t="s">
        <v>37</v>
      </c>
      <c r="F64" s="8" t="s">
        <v>14</v>
      </c>
      <c r="G64" s="8">
        <v>4</v>
      </c>
      <c r="H64" s="8" t="s">
        <v>19</v>
      </c>
      <c r="I64" s="8" t="s">
        <v>40</v>
      </c>
      <c r="J64" t="str">
        <f>IFERROR(VLOOKUP(B64,功能码!B:C,2,0),"")</f>
        <v>对公综合开户</v>
      </c>
    </row>
    <row r="65" spans="1:10" ht="18" customHeight="1" x14ac:dyDescent="0.15">
      <c r="A65" s="8" t="s">
        <v>9</v>
      </c>
      <c r="B65" s="8" t="s">
        <v>106</v>
      </c>
      <c r="C65" s="4" t="s">
        <v>107</v>
      </c>
      <c r="D65" s="12" t="s">
        <v>108</v>
      </c>
      <c r="E65" s="13" t="s">
        <v>37</v>
      </c>
      <c r="F65" s="8" t="s">
        <v>14</v>
      </c>
      <c r="G65" s="8">
        <v>4</v>
      </c>
      <c r="H65" s="8" t="s">
        <v>19</v>
      </c>
      <c r="I65" s="8" t="s">
        <v>40</v>
      </c>
      <c r="J65" t="str">
        <f>IFERROR(VLOOKUP(B65,功能码!B:C,2,0),"")</f>
        <v>对公综合开户</v>
      </c>
    </row>
    <row r="66" spans="1:10" ht="18" customHeight="1" x14ac:dyDescent="0.15">
      <c r="A66" s="8" t="s">
        <v>9</v>
      </c>
      <c r="B66" s="8" t="s">
        <v>106</v>
      </c>
      <c r="C66" s="4" t="s">
        <v>107</v>
      </c>
      <c r="D66" s="12" t="s">
        <v>109</v>
      </c>
      <c r="E66" s="13" t="s">
        <v>37</v>
      </c>
      <c r="F66" s="8" t="s">
        <v>14</v>
      </c>
      <c r="G66" s="8">
        <v>4</v>
      </c>
      <c r="H66" s="8" t="s">
        <v>19</v>
      </c>
      <c r="I66" s="8" t="s">
        <v>40</v>
      </c>
      <c r="J66" t="str">
        <f>IFERROR(VLOOKUP(B66,功能码!B:C,2,0),"")</f>
        <v>对公综合开户</v>
      </c>
    </row>
    <row r="67" spans="1:10" ht="18" customHeight="1" x14ac:dyDescent="0.15">
      <c r="A67" s="8" t="s">
        <v>9</v>
      </c>
      <c r="B67" s="8" t="s">
        <v>106</v>
      </c>
      <c r="C67" s="4" t="s">
        <v>107</v>
      </c>
      <c r="D67" s="12" t="s">
        <v>110</v>
      </c>
      <c r="E67" s="13" t="s">
        <v>37</v>
      </c>
      <c r="F67" s="8" t="s">
        <v>14</v>
      </c>
      <c r="G67" s="8">
        <v>4</v>
      </c>
      <c r="H67" s="8" t="s">
        <v>19</v>
      </c>
      <c r="I67" s="8" t="s">
        <v>40</v>
      </c>
      <c r="J67" t="str">
        <f>IFERROR(VLOOKUP(B67,功能码!B:C,2,0),"")</f>
        <v>对公综合开户</v>
      </c>
    </row>
    <row r="68" spans="1:10" ht="18" customHeight="1" x14ac:dyDescent="0.15">
      <c r="A68" s="8" t="s">
        <v>9</v>
      </c>
      <c r="B68" s="8" t="s">
        <v>106</v>
      </c>
      <c r="C68" s="4" t="s">
        <v>107</v>
      </c>
      <c r="D68" s="12" t="s">
        <v>111</v>
      </c>
      <c r="E68" s="13" t="s">
        <v>37</v>
      </c>
      <c r="F68" s="8" t="s">
        <v>14</v>
      </c>
      <c r="G68" s="8">
        <v>4</v>
      </c>
      <c r="H68" s="8" t="s">
        <v>19</v>
      </c>
      <c r="I68" s="8" t="s">
        <v>40</v>
      </c>
      <c r="J68" t="str">
        <f>IFERROR(VLOOKUP(B68,功能码!B:C,2,0),"")</f>
        <v>对公综合开户</v>
      </c>
    </row>
    <row r="69" spans="1:10" ht="18" customHeight="1" x14ac:dyDescent="0.15">
      <c r="A69" s="8" t="s">
        <v>9</v>
      </c>
      <c r="B69" s="8" t="s">
        <v>106</v>
      </c>
      <c r="C69" s="4" t="s">
        <v>107</v>
      </c>
      <c r="D69" s="12" t="s">
        <v>112</v>
      </c>
      <c r="E69" s="13" t="s">
        <v>37</v>
      </c>
      <c r="F69" s="8" t="s">
        <v>14</v>
      </c>
      <c r="G69" s="8">
        <v>4</v>
      </c>
      <c r="H69" s="8" t="s">
        <v>19</v>
      </c>
      <c r="I69" s="8" t="s">
        <v>40</v>
      </c>
      <c r="J69" t="str">
        <f>IFERROR(VLOOKUP(B69,功能码!B:C,2,0),"")</f>
        <v>对公综合开户</v>
      </c>
    </row>
    <row r="70" spans="1:10" ht="18" customHeight="1" x14ac:dyDescent="0.15">
      <c r="A70" s="8" t="s">
        <v>9</v>
      </c>
      <c r="B70" s="8" t="s">
        <v>106</v>
      </c>
      <c r="C70" s="4" t="s">
        <v>107</v>
      </c>
      <c r="D70" s="12" t="s">
        <v>113</v>
      </c>
      <c r="E70" s="13" t="s">
        <v>37</v>
      </c>
      <c r="F70" s="8" t="s">
        <v>14</v>
      </c>
      <c r="G70" s="8">
        <v>4</v>
      </c>
      <c r="H70" s="8" t="s">
        <v>19</v>
      </c>
      <c r="I70" s="8" t="s">
        <v>40</v>
      </c>
      <c r="J70" t="str">
        <f>IFERROR(VLOOKUP(B70,功能码!B:C,2,0),"")</f>
        <v>对公综合开户</v>
      </c>
    </row>
    <row r="71" spans="1:10" ht="18" customHeight="1" x14ac:dyDescent="0.15">
      <c r="A71" s="8" t="s">
        <v>9</v>
      </c>
      <c r="B71" s="8" t="s">
        <v>106</v>
      </c>
      <c r="C71" s="4" t="s">
        <v>107</v>
      </c>
      <c r="D71" s="12" t="s">
        <v>92</v>
      </c>
      <c r="E71" s="13" t="s">
        <v>37</v>
      </c>
      <c r="F71" s="8" t="s">
        <v>14</v>
      </c>
      <c r="G71" s="8">
        <v>4</v>
      </c>
      <c r="H71" s="8" t="s">
        <v>19</v>
      </c>
      <c r="I71" s="8"/>
      <c r="J71" t="str">
        <f>IFERROR(VLOOKUP(B71,功能码!B:C,2,0),"")</f>
        <v>对公综合开户</v>
      </c>
    </row>
    <row r="72" spans="1:10" ht="18" customHeight="1" x14ac:dyDescent="0.15">
      <c r="A72" s="8" t="s">
        <v>9</v>
      </c>
      <c r="B72" s="8" t="s">
        <v>114</v>
      </c>
      <c r="C72" s="4" t="s">
        <v>115</v>
      </c>
      <c r="D72" s="12" t="s">
        <v>73</v>
      </c>
      <c r="E72" s="13" t="s">
        <v>37</v>
      </c>
      <c r="F72" s="8" t="s">
        <v>14</v>
      </c>
      <c r="G72" s="8">
        <v>4</v>
      </c>
      <c r="H72" s="8" t="s">
        <v>19</v>
      </c>
      <c r="I72" s="8" t="s">
        <v>40</v>
      </c>
      <c r="J72" t="str">
        <f>IFERROR(VLOOKUP(B72,功能码!B:C,2,0),"")</f>
        <v>对公综合开户激活</v>
      </c>
    </row>
    <row r="73" spans="1:10" ht="18" customHeight="1" x14ac:dyDescent="0.15">
      <c r="A73" s="8" t="s">
        <v>9</v>
      </c>
      <c r="B73" s="8" t="s">
        <v>116</v>
      </c>
      <c r="C73" s="4" t="s">
        <v>117</v>
      </c>
      <c r="D73" s="12" t="s">
        <v>73</v>
      </c>
      <c r="E73" s="13" t="s">
        <v>37</v>
      </c>
      <c r="F73" s="8" t="s">
        <v>14</v>
      </c>
      <c r="G73" s="8">
        <v>4</v>
      </c>
      <c r="H73" s="8" t="s">
        <v>19</v>
      </c>
      <c r="I73" s="8" t="s">
        <v>40</v>
      </c>
      <c r="J73" t="str">
        <f>IFERROR(VLOOKUP(B73,功能码!B:C,2,0),"")</f>
        <v>对公综合销户</v>
      </c>
    </row>
    <row r="74" spans="1:10" x14ac:dyDescent="0.15">
      <c r="A74" s="19" t="s">
        <v>118</v>
      </c>
      <c r="B74" t="s">
        <v>119</v>
      </c>
      <c r="C74" s="4" t="s">
        <v>120</v>
      </c>
      <c r="D74" s="2" t="s">
        <v>121</v>
      </c>
      <c r="E74" s="3" t="s">
        <v>13</v>
      </c>
      <c r="F74" t="s">
        <v>14</v>
      </c>
      <c r="G74">
        <v>4</v>
      </c>
      <c r="H74" t="s">
        <v>15</v>
      </c>
      <c r="I74">
        <v>1</v>
      </c>
      <c r="J74" t="str">
        <f>IFERROR(VLOOKUP(B74,功能码!B:C,2,0),"")</f>
        <v>行内现金取款（通知存款现金取款）</v>
      </c>
    </row>
    <row r="75" spans="1:10" x14ac:dyDescent="0.15">
      <c r="A75" s="19" t="s">
        <v>118</v>
      </c>
      <c r="B75" t="s">
        <v>122</v>
      </c>
      <c r="C75" s="4" t="s">
        <v>123</v>
      </c>
      <c r="D75" s="2" t="s">
        <v>124</v>
      </c>
      <c r="E75" s="3" t="s">
        <v>37</v>
      </c>
      <c r="F75" t="s">
        <v>14</v>
      </c>
      <c r="G75">
        <v>4</v>
      </c>
      <c r="H75" s="8" t="s">
        <v>19</v>
      </c>
      <c r="J75" t="str">
        <f>IFERROR(VLOOKUP(B75,功能码!B:C,2,0),"")</f>
        <v>行内现金取款（借记卡现金取款）</v>
      </c>
    </row>
    <row r="76" spans="1:10" x14ac:dyDescent="0.15">
      <c r="A76" s="19" t="s">
        <v>118</v>
      </c>
      <c r="B76" t="s">
        <v>125</v>
      </c>
      <c r="C76" s="4" t="s">
        <v>126</v>
      </c>
      <c r="D76" s="2" t="s">
        <v>127</v>
      </c>
      <c r="E76" s="3" t="s">
        <v>37</v>
      </c>
      <c r="F76" t="s">
        <v>14</v>
      </c>
      <c r="G76">
        <v>4</v>
      </c>
      <c r="H76" s="8" t="s">
        <v>19</v>
      </c>
      <c r="J76" t="str">
        <f>IFERROR(VLOOKUP(B76,功能码!B:C,2,0),"")</f>
        <v>行内现金取款（存折活期现金取款）</v>
      </c>
    </row>
    <row r="77" spans="1:10" x14ac:dyDescent="0.15">
      <c r="A77" s="19" t="s">
        <v>118</v>
      </c>
      <c r="B77" t="s">
        <v>128</v>
      </c>
      <c r="C77" s="4" t="s">
        <v>129</v>
      </c>
      <c r="D77" s="2" t="s">
        <v>124</v>
      </c>
      <c r="E77" s="3" t="s">
        <v>37</v>
      </c>
      <c r="F77" t="s">
        <v>14</v>
      </c>
      <c r="G77">
        <v>4</v>
      </c>
      <c r="H77" s="8" t="s">
        <v>19</v>
      </c>
      <c r="J77" t="str">
        <f>IFERROR(VLOOKUP(B77,功能码!B:C,2,0),"")</f>
        <v>行内现金取款（支票活期现金取款）</v>
      </c>
    </row>
    <row r="78" spans="1:10" x14ac:dyDescent="0.15">
      <c r="A78" s="19" t="s">
        <v>118</v>
      </c>
      <c r="B78" s="19" t="s">
        <v>130</v>
      </c>
      <c r="C78" s="4" t="s">
        <v>131</v>
      </c>
      <c r="D78" s="2" t="s">
        <v>132</v>
      </c>
      <c r="E78" s="3" t="s">
        <v>37</v>
      </c>
      <c r="F78" t="s">
        <v>14</v>
      </c>
      <c r="G78">
        <v>4</v>
      </c>
      <c r="H78" s="8" t="s">
        <v>19</v>
      </c>
      <c r="J78" t="str">
        <f>IFERROR(VLOOKUP(B78,功能码!B:C,2,0),"")</f>
        <v>行内现金取款（存折存本零取现金取款）</v>
      </c>
    </row>
    <row r="79" spans="1:10" x14ac:dyDescent="0.15">
      <c r="A79" s="19" t="s">
        <v>118</v>
      </c>
      <c r="B79" t="s">
        <v>133</v>
      </c>
      <c r="C79" s="4" t="s">
        <v>134</v>
      </c>
      <c r="D79" s="2" t="s">
        <v>121</v>
      </c>
      <c r="E79" s="3" t="s">
        <v>13</v>
      </c>
      <c r="F79" t="s">
        <v>14</v>
      </c>
      <c r="G79">
        <v>4</v>
      </c>
      <c r="H79" t="s">
        <v>15</v>
      </c>
      <c r="I79">
        <v>1</v>
      </c>
      <c r="J79" t="str">
        <f>IFERROR(VLOOKUP(B79,功能码!B:C,2,0),"")</f>
        <v>行内现金取款（定期存单现金部支）</v>
      </c>
    </row>
    <row r="80" spans="1:10" x14ac:dyDescent="0.15">
      <c r="A80" s="19" t="s">
        <v>118</v>
      </c>
      <c r="B80" t="s">
        <v>135</v>
      </c>
      <c r="C80" s="4" t="s">
        <v>136</v>
      </c>
      <c r="D80" s="2" t="s">
        <v>137</v>
      </c>
      <c r="E80" s="3" t="s">
        <v>37</v>
      </c>
      <c r="F80" t="s">
        <v>14</v>
      </c>
      <c r="G80">
        <v>4</v>
      </c>
      <c r="H80" s="8" t="s">
        <v>19</v>
      </c>
      <c r="J80" t="str">
        <f>IFERROR(VLOOKUP(B80,功能码!B:C,2,0),"")</f>
        <v>行内现金取款（定期一本通现金部支）</v>
      </c>
    </row>
    <row r="81" spans="1:10" x14ac:dyDescent="0.15">
      <c r="A81" s="19" t="s">
        <v>118</v>
      </c>
      <c r="B81" t="s">
        <v>135</v>
      </c>
      <c r="C81" s="4" t="s">
        <v>136</v>
      </c>
      <c r="D81" s="2" t="s">
        <v>121</v>
      </c>
      <c r="E81" s="3" t="s">
        <v>13</v>
      </c>
      <c r="F81" t="s">
        <v>14</v>
      </c>
      <c r="G81">
        <v>4</v>
      </c>
      <c r="H81" t="s">
        <v>15</v>
      </c>
      <c r="I81">
        <v>1</v>
      </c>
      <c r="J81" t="str">
        <f>IFERROR(VLOOKUP(B81,功能码!B:C,2,0),"")</f>
        <v>行内现金取款（定期一本通现金部支）</v>
      </c>
    </row>
    <row r="82" spans="1:10" x14ac:dyDescent="0.15">
      <c r="A82" s="19" t="s">
        <v>118</v>
      </c>
      <c r="B82" t="s">
        <v>138</v>
      </c>
      <c r="C82" s="4" t="s">
        <v>139</v>
      </c>
      <c r="D82" s="2" t="s">
        <v>140</v>
      </c>
      <c r="E82" s="3" t="s">
        <v>37</v>
      </c>
      <c r="F82" t="s">
        <v>14</v>
      </c>
      <c r="G82">
        <v>4</v>
      </c>
      <c r="H82" s="8" t="s">
        <v>19</v>
      </c>
      <c r="J82" t="str">
        <f>IFERROR(VLOOKUP(B82,功能码!B:C,2,0),"")</f>
        <v>行内现金存款（存折活期现金存款）</v>
      </c>
    </row>
    <row r="83" spans="1:10" x14ac:dyDescent="0.15">
      <c r="A83" s="19" t="s">
        <v>118</v>
      </c>
      <c r="B83" t="s">
        <v>141</v>
      </c>
      <c r="C83" s="4" t="s">
        <v>142</v>
      </c>
      <c r="D83" s="2" t="s">
        <v>124</v>
      </c>
      <c r="E83" s="3" t="s">
        <v>37</v>
      </c>
      <c r="F83" t="s">
        <v>14</v>
      </c>
      <c r="G83">
        <v>4</v>
      </c>
      <c r="H83" s="8" t="s">
        <v>19</v>
      </c>
      <c r="J83" t="str">
        <f>IFERROR(VLOOKUP(B83,功能码!B:C,2,0),"")</f>
        <v>行内现金存款（支票活期现金存款）</v>
      </c>
    </row>
    <row r="84" spans="1:10" x14ac:dyDescent="0.15">
      <c r="A84" s="19" t="s">
        <v>118</v>
      </c>
      <c r="B84" t="s">
        <v>143</v>
      </c>
      <c r="C84" s="4" t="s">
        <v>144</v>
      </c>
      <c r="D84" s="2" t="s">
        <v>140</v>
      </c>
      <c r="E84" s="3" t="s">
        <v>37</v>
      </c>
      <c r="F84" t="s">
        <v>14</v>
      </c>
      <c r="G84">
        <v>4</v>
      </c>
      <c r="H84" s="8" t="s">
        <v>19</v>
      </c>
      <c r="J84" t="str">
        <f>IFERROR(VLOOKUP(B84,功能码!B:C,2,0),"")</f>
        <v>行内现金存款（结算卡现金存款）</v>
      </c>
    </row>
    <row r="85" spans="1:10" x14ac:dyDescent="0.15">
      <c r="A85" s="19" t="s">
        <v>118</v>
      </c>
      <c r="B85" t="s">
        <v>145</v>
      </c>
      <c r="C85" s="4" t="s">
        <v>146</v>
      </c>
      <c r="D85" s="2" t="s">
        <v>140</v>
      </c>
      <c r="E85" s="3" t="s">
        <v>37</v>
      </c>
      <c r="F85" t="s">
        <v>14</v>
      </c>
      <c r="G85">
        <v>4</v>
      </c>
      <c r="H85" s="8" t="s">
        <v>19</v>
      </c>
      <c r="J85" t="str">
        <f>IFERROR(VLOOKUP(B85,功能码!B:C,2,0),"")</f>
        <v>行内现金存款（母子账户活期子账户现金存款）</v>
      </c>
    </row>
    <row r="86" spans="1:10" x14ac:dyDescent="0.15">
      <c r="A86" s="19" t="s">
        <v>118</v>
      </c>
      <c r="B86" t="s">
        <v>147</v>
      </c>
      <c r="C86" s="4" t="s">
        <v>148</v>
      </c>
      <c r="D86" s="2" t="s">
        <v>140</v>
      </c>
      <c r="E86" s="3" t="s">
        <v>37</v>
      </c>
      <c r="F86" t="s">
        <v>14</v>
      </c>
      <c r="G86">
        <v>4</v>
      </c>
      <c r="H86" s="8" t="s">
        <v>19</v>
      </c>
      <c r="J86" t="str">
        <f>IFERROR(VLOOKUP(B86,功能码!B:C,2,0),"")</f>
        <v>行内现金存款（借记卡零整子账户现金续存）</v>
      </c>
    </row>
    <row r="87" spans="1:10" x14ac:dyDescent="0.15">
      <c r="A87" s="19" t="s">
        <v>118</v>
      </c>
      <c r="B87" t="s">
        <v>149</v>
      </c>
      <c r="C87" s="4" t="s">
        <v>150</v>
      </c>
      <c r="D87" s="2" t="s">
        <v>140</v>
      </c>
      <c r="E87" s="3" t="s">
        <v>37</v>
      </c>
      <c r="F87" t="s">
        <v>14</v>
      </c>
      <c r="G87">
        <v>4</v>
      </c>
      <c r="H87" s="8" t="s">
        <v>19</v>
      </c>
      <c r="J87" t="str">
        <f>IFERROR(VLOOKUP(B87,功能码!B:C,2,0),"")</f>
        <v>行内现金存款（存折零整现金续存）</v>
      </c>
    </row>
    <row r="88" spans="1:10" x14ac:dyDescent="0.15">
      <c r="A88" s="19" t="s">
        <v>118</v>
      </c>
      <c r="B88" t="s">
        <v>151</v>
      </c>
      <c r="C88" s="4" t="s">
        <v>152</v>
      </c>
      <c r="D88" s="2" t="s">
        <v>153</v>
      </c>
      <c r="E88" s="3" t="s">
        <v>37</v>
      </c>
      <c r="F88" t="s">
        <v>14</v>
      </c>
      <c r="G88">
        <v>4</v>
      </c>
      <c r="H88" s="8" t="s">
        <v>19</v>
      </c>
      <c r="J88" t="str">
        <f>IFERROR(VLOOKUP(B88,功能码!B:C,2,0),"")</f>
        <v>次日到账委托查询与撤销</v>
      </c>
    </row>
    <row r="89" spans="1:10" x14ac:dyDescent="0.15">
      <c r="A89" s="19" t="s">
        <v>118</v>
      </c>
      <c r="B89" t="s">
        <v>154</v>
      </c>
      <c r="C89" s="4" t="s">
        <v>155</v>
      </c>
      <c r="D89" s="2" t="s">
        <v>156</v>
      </c>
      <c r="E89" s="3" t="s">
        <v>37</v>
      </c>
      <c r="F89" t="s">
        <v>15</v>
      </c>
      <c r="G89">
        <v>1</v>
      </c>
      <c r="H89" s="8" t="s">
        <v>19</v>
      </c>
      <c r="J89" t="str">
        <f>IFERROR(VLOOKUP(B89,功能码!B:C,2,0),"")</f>
        <v>查复书录入</v>
      </c>
    </row>
    <row r="90" spans="1:10" x14ac:dyDescent="0.15">
      <c r="A90" s="19" t="s">
        <v>118</v>
      </c>
      <c r="B90" t="s">
        <v>157</v>
      </c>
      <c r="C90" s="4" t="s">
        <v>158</v>
      </c>
      <c r="D90" s="2" t="s">
        <v>159</v>
      </c>
      <c r="E90" s="3" t="s">
        <v>37</v>
      </c>
      <c r="F90" t="s">
        <v>14</v>
      </c>
      <c r="G90">
        <v>4</v>
      </c>
      <c r="H90" s="8" t="s">
        <v>19</v>
      </c>
      <c r="J90" t="str">
        <f>IFERROR(VLOOKUP(B90,功能码!B:C,2,0),"")</f>
        <v>子账户开户</v>
      </c>
    </row>
    <row r="91" spans="1:10" x14ac:dyDescent="0.15">
      <c r="A91" s="19" t="s">
        <v>118</v>
      </c>
      <c r="B91" t="s">
        <v>157</v>
      </c>
      <c r="C91" s="4" t="s">
        <v>158</v>
      </c>
      <c r="D91" s="2" t="s">
        <v>160</v>
      </c>
      <c r="E91" s="3" t="s">
        <v>37</v>
      </c>
      <c r="F91" t="s">
        <v>14</v>
      </c>
      <c r="G91">
        <v>4</v>
      </c>
      <c r="H91" s="8" t="s">
        <v>19</v>
      </c>
      <c r="J91" t="str">
        <f>IFERROR(VLOOKUP(B91,功能码!B:C,2,0),"")</f>
        <v>子账户开户</v>
      </c>
    </row>
    <row r="92" spans="1:10" x14ac:dyDescent="0.15">
      <c r="A92" s="19" t="s">
        <v>118</v>
      </c>
      <c r="B92" t="s">
        <v>157</v>
      </c>
      <c r="C92" s="4" t="s">
        <v>158</v>
      </c>
      <c r="D92" s="2" t="s">
        <v>161</v>
      </c>
      <c r="E92" s="3" t="s">
        <v>37</v>
      </c>
      <c r="F92" t="s">
        <v>14</v>
      </c>
      <c r="G92">
        <v>4</v>
      </c>
      <c r="H92" s="8" t="s">
        <v>19</v>
      </c>
      <c r="J92" t="str">
        <f>IFERROR(VLOOKUP(B92,功能码!B:C,2,0),"")</f>
        <v>子账户开户</v>
      </c>
    </row>
    <row r="93" spans="1:10" x14ac:dyDescent="0.15">
      <c r="A93" s="19" t="s">
        <v>118</v>
      </c>
      <c r="B93" t="s">
        <v>162</v>
      </c>
      <c r="C93" s="4" t="s">
        <v>163</v>
      </c>
      <c r="D93" s="2" t="s">
        <v>164</v>
      </c>
      <c r="E93" s="3" t="s">
        <v>37</v>
      </c>
      <c r="F93" t="s">
        <v>14</v>
      </c>
      <c r="G93">
        <v>4</v>
      </c>
      <c r="H93" s="8" t="s">
        <v>19</v>
      </c>
      <c r="J93" t="str">
        <f>IFERROR(VLOOKUP(B93,功能码!B:C,2,0),"")</f>
        <v>农信银存款</v>
      </c>
    </row>
    <row r="94" spans="1:10" x14ac:dyDescent="0.15">
      <c r="A94" s="19" t="s">
        <v>118</v>
      </c>
      <c r="B94" t="s">
        <v>162</v>
      </c>
      <c r="C94" s="4" t="s">
        <v>163</v>
      </c>
      <c r="D94" s="2" t="s">
        <v>165</v>
      </c>
      <c r="E94" s="3" t="s">
        <v>37</v>
      </c>
      <c r="F94" t="s">
        <v>14</v>
      </c>
      <c r="G94">
        <v>4</v>
      </c>
      <c r="H94" s="8" t="s">
        <v>19</v>
      </c>
      <c r="J94" t="str">
        <f>IFERROR(VLOOKUP(B94,功能码!B:C,2,0),"")</f>
        <v>农信银存款</v>
      </c>
    </row>
    <row r="95" spans="1:10" x14ac:dyDescent="0.15">
      <c r="A95" s="19" t="s">
        <v>118</v>
      </c>
      <c r="B95" t="s">
        <v>166</v>
      </c>
      <c r="C95" s="4" t="s">
        <v>167</v>
      </c>
      <c r="D95" s="2" t="s">
        <v>168</v>
      </c>
      <c r="E95" s="3" t="s">
        <v>37</v>
      </c>
      <c r="F95" t="s">
        <v>14</v>
      </c>
      <c r="G95">
        <v>4</v>
      </c>
      <c r="H95" s="8" t="s">
        <v>19</v>
      </c>
      <c r="J95" t="str">
        <f>IFERROR(VLOOKUP(B95,功能码!B:C,2,0),"")</f>
        <v>农信银取款</v>
      </c>
    </row>
    <row r="96" spans="1:10" x14ac:dyDescent="0.15">
      <c r="A96" s="19" t="s">
        <v>118</v>
      </c>
      <c r="B96" t="s">
        <v>166</v>
      </c>
      <c r="C96" s="4" t="s">
        <v>167</v>
      </c>
      <c r="D96" s="2" t="s">
        <v>169</v>
      </c>
      <c r="E96" s="3" t="s">
        <v>37</v>
      </c>
      <c r="F96" t="s">
        <v>14</v>
      </c>
      <c r="G96">
        <v>4</v>
      </c>
      <c r="H96" s="8" t="s">
        <v>19</v>
      </c>
      <c r="J96" t="str">
        <f>IFERROR(VLOOKUP(B96,功能码!B:C,2,0),"")</f>
        <v>农信银取款</v>
      </c>
    </row>
    <row r="97" spans="1:10" x14ac:dyDescent="0.15">
      <c r="A97" s="19" t="s">
        <v>118</v>
      </c>
      <c r="B97" t="s">
        <v>166</v>
      </c>
      <c r="C97" t="s">
        <v>167</v>
      </c>
      <c r="D97" s="2" t="s">
        <v>170</v>
      </c>
      <c r="E97" s="3" t="s">
        <v>37</v>
      </c>
      <c r="F97" t="s">
        <v>14</v>
      </c>
      <c r="G97">
        <v>4</v>
      </c>
      <c r="H97" s="8" t="s">
        <v>19</v>
      </c>
      <c r="J97" t="str">
        <f>IFERROR(VLOOKUP(B97,功能码!B:C,2,0),"")</f>
        <v>农信银取款</v>
      </c>
    </row>
    <row r="98" spans="1:10" x14ac:dyDescent="0.15">
      <c r="A98" s="19" t="s">
        <v>118</v>
      </c>
      <c r="B98" t="s">
        <v>171</v>
      </c>
      <c r="C98" t="s">
        <v>172</v>
      </c>
      <c r="D98" s="2" t="s">
        <v>173</v>
      </c>
      <c r="E98" s="3" t="s">
        <v>37</v>
      </c>
      <c r="F98" t="s">
        <v>14</v>
      </c>
      <c r="G98">
        <v>4</v>
      </c>
      <c r="H98" s="8" t="s">
        <v>19</v>
      </c>
      <c r="J98" t="str">
        <f>IFERROR(VLOOKUP(B98,功能码!B:C,2,0),"")</f>
        <v>网内汇兑</v>
      </c>
    </row>
    <row r="99" spans="1:10" x14ac:dyDescent="0.15">
      <c r="A99" s="19" t="s">
        <v>118</v>
      </c>
      <c r="B99" t="s">
        <v>171</v>
      </c>
      <c r="C99" t="s">
        <v>172</v>
      </c>
      <c r="D99" s="2" t="s">
        <v>174</v>
      </c>
      <c r="E99" s="3" t="s">
        <v>37</v>
      </c>
      <c r="F99" t="s">
        <v>14</v>
      </c>
      <c r="G99">
        <v>4</v>
      </c>
      <c r="H99" s="8" t="s">
        <v>19</v>
      </c>
      <c r="J99" t="str">
        <f>IFERROR(VLOOKUP(B99,功能码!B:C,2,0),"")</f>
        <v>网内汇兑</v>
      </c>
    </row>
    <row r="100" spans="1:10" x14ac:dyDescent="0.15">
      <c r="A100" s="19" t="s">
        <v>118</v>
      </c>
      <c r="B100" t="s">
        <v>171</v>
      </c>
      <c r="C100" t="s">
        <v>172</v>
      </c>
      <c r="D100" s="2" t="s">
        <v>175</v>
      </c>
      <c r="E100" s="3" t="s">
        <v>37</v>
      </c>
      <c r="F100" t="s">
        <v>14</v>
      </c>
      <c r="G100">
        <v>4</v>
      </c>
      <c r="H100" s="8" t="s">
        <v>19</v>
      </c>
      <c r="J100" t="str">
        <f>IFERROR(VLOOKUP(B100,功能码!B:C,2,0),"")</f>
        <v>网内汇兑</v>
      </c>
    </row>
    <row r="101" spans="1:10" x14ac:dyDescent="0.15">
      <c r="A101" s="19" t="s">
        <v>118</v>
      </c>
      <c r="B101" t="s">
        <v>171</v>
      </c>
      <c r="C101" t="s">
        <v>172</v>
      </c>
      <c r="D101" s="2" t="s">
        <v>176</v>
      </c>
      <c r="E101" s="3" t="s">
        <v>37</v>
      </c>
      <c r="F101" t="s">
        <v>14</v>
      </c>
      <c r="G101">
        <v>4</v>
      </c>
      <c r="H101" s="8" t="s">
        <v>19</v>
      </c>
      <c r="J101" t="str">
        <f>IFERROR(VLOOKUP(B101,功能码!B:C,2,0),"")</f>
        <v>网内汇兑</v>
      </c>
    </row>
    <row r="102" spans="1:10" x14ac:dyDescent="0.15">
      <c r="A102" s="19" t="s">
        <v>118</v>
      </c>
      <c r="B102" t="s">
        <v>171</v>
      </c>
      <c r="C102" t="s">
        <v>172</v>
      </c>
      <c r="D102" s="2" t="s">
        <v>177</v>
      </c>
      <c r="E102" s="3" t="s">
        <v>37</v>
      </c>
      <c r="F102" t="s">
        <v>14</v>
      </c>
      <c r="G102">
        <v>4</v>
      </c>
      <c r="H102" s="8" t="s">
        <v>19</v>
      </c>
      <c r="J102" t="str">
        <f>IFERROR(VLOOKUP(B102,功能码!B:C,2,0),"")</f>
        <v>网内汇兑</v>
      </c>
    </row>
    <row r="103" spans="1:10" x14ac:dyDescent="0.15">
      <c r="A103" s="19" t="s">
        <v>118</v>
      </c>
      <c r="B103" t="s">
        <v>178</v>
      </c>
      <c r="C103" t="s">
        <v>179</v>
      </c>
      <c r="D103" s="2" t="s">
        <v>173</v>
      </c>
      <c r="E103" s="3" t="s">
        <v>37</v>
      </c>
      <c r="F103" t="s">
        <v>14</v>
      </c>
      <c r="G103">
        <v>4</v>
      </c>
      <c r="H103" s="8" t="s">
        <v>19</v>
      </c>
      <c r="J103" t="str">
        <f>IFERROR(VLOOKUP(B103,功能码!B:C,2,0),"")</f>
        <v>跨行汇兑</v>
      </c>
    </row>
    <row r="104" spans="1:10" x14ac:dyDescent="0.15">
      <c r="A104" s="19" t="s">
        <v>118</v>
      </c>
      <c r="B104" t="s">
        <v>178</v>
      </c>
      <c r="C104" t="s">
        <v>179</v>
      </c>
      <c r="D104" s="2" t="s">
        <v>180</v>
      </c>
      <c r="E104" s="3" t="s">
        <v>37</v>
      </c>
      <c r="F104" t="s">
        <v>14</v>
      </c>
      <c r="G104">
        <v>4</v>
      </c>
      <c r="H104" s="8" t="s">
        <v>19</v>
      </c>
      <c r="J104" t="str">
        <f>IFERROR(VLOOKUP(B104,功能码!B:C,2,0),"")</f>
        <v>跨行汇兑</v>
      </c>
    </row>
    <row r="105" spans="1:10" x14ac:dyDescent="0.15">
      <c r="A105" s="19" t="s">
        <v>118</v>
      </c>
      <c r="B105" t="s">
        <v>178</v>
      </c>
      <c r="C105" t="s">
        <v>179</v>
      </c>
      <c r="D105" s="2" t="s">
        <v>174</v>
      </c>
      <c r="E105" s="3" t="s">
        <v>37</v>
      </c>
      <c r="F105" t="s">
        <v>14</v>
      </c>
      <c r="G105">
        <v>4</v>
      </c>
      <c r="H105" s="8" t="s">
        <v>19</v>
      </c>
      <c r="J105" t="str">
        <f>IFERROR(VLOOKUP(B105,功能码!B:C,2,0),"")</f>
        <v>跨行汇兑</v>
      </c>
    </row>
    <row r="106" spans="1:10" x14ac:dyDescent="0.15">
      <c r="A106" s="19" t="s">
        <v>118</v>
      </c>
      <c r="B106" t="s">
        <v>178</v>
      </c>
      <c r="C106" t="s">
        <v>179</v>
      </c>
      <c r="D106" s="2" t="s">
        <v>175</v>
      </c>
      <c r="E106" s="3" t="s">
        <v>37</v>
      </c>
      <c r="F106" t="s">
        <v>14</v>
      </c>
      <c r="G106">
        <v>4</v>
      </c>
      <c r="H106" s="8" t="s">
        <v>19</v>
      </c>
      <c r="J106" t="str">
        <f>IFERROR(VLOOKUP(B106,功能码!B:C,2,0),"")</f>
        <v>跨行汇兑</v>
      </c>
    </row>
    <row r="107" spans="1:10" x14ac:dyDescent="0.15">
      <c r="A107" s="19" t="s">
        <v>118</v>
      </c>
      <c r="B107" t="s">
        <v>178</v>
      </c>
      <c r="C107" t="s">
        <v>179</v>
      </c>
      <c r="D107" s="2" t="s">
        <v>176</v>
      </c>
      <c r="E107" s="3" t="s">
        <v>37</v>
      </c>
      <c r="F107" t="s">
        <v>14</v>
      </c>
      <c r="G107">
        <v>4</v>
      </c>
      <c r="H107" s="8" t="s">
        <v>19</v>
      </c>
      <c r="J107" t="str">
        <f>IFERROR(VLOOKUP(B107,功能码!B:C,2,0),"")</f>
        <v>跨行汇兑</v>
      </c>
    </row>
    <row r="108" spans="1:10" x14ac:dyDescent="0.15">
      <c r="A108" s="19" t="s">
        <v>118</v>
      </c>
      <c r="B108" t="s">
        <v>181</v>
      </c>
      <c r="C108" t="s">
        <v>182</v>
      </c>
      <c r="D108" s="2" t="s">
        <v>174</v>
      </c>
      <c r="E108" s="3" t="s">
        <v>37</v>
      </c>
      <c r="F108" t="s">
        <v>14</v>
      </c>
      <c r="G108">
        <v>4</v>
      </c>
      <c r="H108" s="8" t="s">
        <v>19</v>
      </c>
      <c r="J108" t="str">
        <f>IFERROR(VLOOKUP(B108,功能码!B:C,2,0),"")</f>
        <v>跨行批量业务明细导入</v>
      </c>
    </row>
    <row r="109" spans="1:10" x14ac:dyDescent="0.15">
      <c r="A109" s="19" t="s">
        <v>118</v>
      </c>
      <c r="B109" t="s">
        <v>181</v>
      </c>
      <c r="C109" t="s">
        <v>182</v>
      </c>
      <c r="D109" s="2" t="s">
        <v>183</v>
      </c>
      <c r="E109" s="3" t="s">
        <v>37</v>
      </c>
      <c r="F109" t="s">
        <v>14</v>
      </c>
      <c r="G109">
        <v>4</v>
      </c>
      <c r="H109" s="8" t="s">
        <v>19</v>
      </c>
      <c r="J109" t="str">
        <f>IFERROR(VLOOKUP(B109,功能码!B:C,2,0),"")</f>
        <v>跨行批量业务明细导入</v>
      </c>
    </row>
    <row r="110" spans="1:10" x14ac:dyDescent="0.15">
      <c r="A110" s="19" t="s">
        <v>118</v>
      </c>
      <c r="B110" t="s">
        <v>184</v>
      </c>
      <c r="C110" t="s">
        <v>185</v>
      </c>
      <c r="D110" s="2" t="s">
        <v>186</v>
      </c>
      <c r="E110" s="3" t="s">
        <v>37</v>
      </c>
      <c r="F110" t="s">
        <v>14</v>
      </c>
      <c r="G110">
        <v>4</v>
      </c>
      <c r="H110" s="8" t="s">
        <v>19</v>
      </c>
      <c r="J110" t="str">
        <f>IFERROR(VLOOKUP(B110,功能码!B:C,2,0),"")</f>
        <v>跨行批量业务明细管理</v>
      </c>
    </row>
    <row r="111" spans="1:10" x14ac:dyDescent="0.15">
      <c r="A111" s="19" t="s">
        <v>118</v>
      </c>
      <c r="B111" t="s">
        <v>187</v>
      </c>
      <c r="C111" t="s">
        <v>188</v>
      </c>
      <c r="D111" s="2" t="s">
        <v>189</v>
      </c>
      <c r="E111" s="3" t="s">
        <v>37</v>
      </c>
      <c r="F111" t="s">
        <v>14</v>
      </c>
      <c r="G111">
        <v>4</v>
      </c>
      <c r="H111" s="8" t="s">
        <v>19</v>
      </c>
      <c r="J111" t="str">
        <f>IFERROR(VLOOKUP(B111,功能码!B:C,2,0),"")</f>
        <v>票据挂失/解挂</v>
      </c>
    </row>
    <row r="112" spans="1:10" x14ac:dyDescent="0.15">
      <c r="A112" s="19" t="s">
        <v>118</v>
      </c>
      <c r="B112" t="s">
        <v>190</v>
      </c>
      <c r="C112" t="s">
        <v>191</v>
      </c>
      <c r="D112" s="2" t="s">
        <v>192</v>
      </c>
      <c r="E112" s="3" t="s">
        <v>37</v>
      </c>
      <c r="F112" t="s">
        <v>14</v>
      </c>
      <c r="G112">
        <v>4</v>
      </c>
      <c r="H112" s="8" t="s">
        <v>19</v>
      </c>
      <c r="J112" t="str">
        <f>IFERROR(VLOOKUP(B112,功能码!B:C,2,0),"")</f>
        <v>行内转账（存折存本零取转账取款）</v>
      </c>
    </row>
    <row r="113" spans="1:10" x14ac:dyDescent="0.15">
      <c r="A113" s="19" t="s">
        <v>118</v>
      </c>
      <c r="B113" t="s">
        <v>190</v>
      </c>
      <c r="C113" t="s">
        <v>191</v>
      </c>
      <c r="D113" s="2" t="s">
        <v>193</v>
      </c>
      <c r="E113" s="3" t="s">
        <v>37</v>
      </c>
      <c r="F113" t="s">
        <v>14</v>
      </c>
      <c r="G113">
        <v>4</v>
      </c>
      <c r="H113" s="8" t="s">
        <v>19</v>
      </c>
      <c r="J113" t="str">
        <f>IFERROR(VLOOKUP(B113,功能码!B:C,2,0),"")</f>
        <v>行内转账（存折存本零取转账取款）</v>
      </c>
    </row>
    <row r="114" spans="1:10" x14ac:dyDescent="0.15">
      <c r="A114" s="19" t="s">
        <v>118</v>
      </c>
      <c r="B114" t="s">
        <v>190</v>
      </c>
      <c r="C114" t="s">
        <v>191</v>
      </c>
      <c r="D114" s="2" t="s">
        <v>194</v>
      </c>
      <c r="E114" s="3" t="s">
        <v>37</v>
      </c>
      <c r="F114" t="s">
        <v>14</v>
      </c>
      <c r="G114">
        <v>4</v>
      </c>
      <c r="H114" s="8" t="s">
        <v>19</v>
      </c>
      <c r="J114" t="str">
        <f>IFERROR(VLOOKUP(B114,功能码!B:C,2,0),"")</f>
        <v>行内转账（存折存本零取转账取款）</v>
      </c>
    </row>
    <row r="115" spans="1:10" x14ac:dyDescent="0.15">
      <c r="A115" s="19" t="s">
        <v>118</v>
      </c>
      <c r="B115" t="s">
        <v>195</v>
      </c>
      <c r="C115" t="s">
        <v>196</v>
      </c>
      <c r="D115" s="2" t="s">
        <v>197</v>
      </c>
      <c r="E115" s="3" t="s">
        <v>13</v>
      </c>
      <c r="F115" t="s">
        <v>14</v>
      </c>
      <c r="G115">
        <v>4</v>
      </c>
      <c r="H115" t="s">
        <v>15</v>
      </c>
      <c r="I115">
        <v>1</v>
      </c>
      <c r="J115" t="str">
        <f>IFERROR(VLOOKUP(B115,功能码!B:C,2,0),"")</f>
        <v>行内转账（定期存单转账部支）</v>
      </c>
    </row>
    <row r="116" spans="1:10" x14ac:dyDescent="0.15">
      <c r="A116" s="19" t="s">
        <v>118</v>
      </c>
      <c r="B116" t="s">
        <v>195</v>
      </c>
      <c r="C116" t="s">
        <v>196</v>
      </c>
      <c r="D116" s="2" t="s">
        <v>193</v>
      </c>
      <c r="E116" s="3" t="s">
        <v>37</v>
      </c>
      <c r="F116" t="s">
        <v>14</v>
      </c>
      <c r="G116">
        <v>4</v>
      </c>
      <c r="H116" s="8" t="s">
        <v>19</v>
      </c>
      <c r="J116" t="str">
        <f>IFERROR(VLOOKUP(B116,功能码!B:C,2,0),"")</f>
        <v>行内转账（定期存单转账部支）</v>
      </c>
    </row>
    <row r="117" spans="1:10" x14ac:dyDescent="0.15">
      <c r="A117" s="19" t="s">
        <v>118</v>
      </c>
      <c r="B117" t="s">
        <v>195</v>
      </c>
      <c r="C117" t="s">
        <v>196</v>
      </c>
      <c r="D117" s="2" t="s">
        <v>194</v>
      </c>
      <c r="E117" s="3" t="s">
        <v>37</v>
      </c>
      <c r="F117" t="s">
        <v>14</v>
      </c>
      <c r="G117">
        <v>4</v>
      </c>
      <c r="H117" s="8" t="s">
        <v>19</v>
      </c>
      <c r="J117" t="str">
        <f>IFERROR(VLOOKUP(B117,功能码!B:C,2,0),"")</f>
        <v>行内转账（定期存单转账部支）</v>
      </c>
    </row>
    <row r="118" spans="1:10" x14ac:dyDescent="0.15">
      <c r="A118" s="19" t="s">
        <v>118</v>
      </c>
      <c r="B118" t="s">
        <v>198</v>
      </c>
      <c r="C118" t="s">
        <v>199</v>
      </c>
      <c r="D118" s="2" t="s">
        <v>193</v>
      </c>
      <c r="E118" s="3" t="s">
        <v>37</v>
      </c>
      <c r="F118" t="s">
        <v>14</v>
      </c>
      <c r="G118">
        <v>4</v>
      </c>
      <c r="H118" s="8" t="s">
        <v>19</v>
      </c>
      <c r="J118" t="str">
        <f>IFERROR(VLOOKUP(B118,功能码!B:C,2,0),"")</f>
        <v>行内转账（结算卡转账取款）</v>
      </c>
    </row>
    <row r="119" spans="1:10" x14ac:dyDescent="0.15">
      <c r="A119" s="19" t="s">
        <v>118</v>
      </c>
      <c r="B119" t="s">
        <v>198</v>
      </c>
      <c r="C119" t="s">
        <v>199</v>
      </c>
      <c r="D119" s="2" t="s">
        <v>194</v>
      </c>
      <c r="E119" s="3" t="s">
        <v>37</v>
      </c>
      <c r="F119" t="s">
        <v>14</v>
      </c>
      <c r="G119">
        <v>4</v>
      </c>
      <c r="H119" s="8" t="s">
        <v>19</v>
      </c>
      <c r="J119" t="str">
        <f>IFERROR(VLOOKUP(B119,功能码!B:C,2,0),"")</f>
        <v>行内转账（结算卡转账取款）</v>
      </c>
    </row>
    <row r="120" spans="1:10" x14ac:dyDescent="0.15">
      <c r="A120" s="19" t="s">
        <v>118</v>
      </c>
      <c r="B120" t="s">
        <v>200</v>
      </c>
      <c r="C120" t="s">
        <v>201</v>
      </c>
      <c r="D120" s="2" t="s">
        <v>193</v>
      </c>
      <c r="E120" s="3" t="s">
        <v>37</v>
      </c>
      <c r="F120" t="s">
        <v>14</v>
      </c>
      <c r="G120">
        <v>4</v>
      </c>
      <c r="H120" s="8" t="s">
        <v>19</v>
      </c>
      <c r="J120" t="str">
        <f>IFERROR(VLOOKUP(B120,功能码!B:C,2,0),"")</f>
        <v>行内转账（借记卡存本零取子账户转账取款）</v>
      </c>
    </row>
    <row r="121" spans="1:10" x14ac:dyDescent="0.15">
      <c r="A121" s="19" t="s">
        <v>118</v>
      </c>
      <c r="B121" t="s">
        <v>200</v>
      </c>
      <c r="C121" t="s">
        <v>201</v>
      </c>
      <c r="D121" s="2" t="s">
        <v>194</v>
      </c>
      <c r="E121" s="3" t="s">
        <v>37</v>
      </c>
      <c r="F121" t="s">
        <v>14</v>
      </c>
      <c r="G121">
        <v>4</v>
      </c>
      <c r="H121" s="8" t="s">
        <v>19</v>
      </c>
      <c r="J121" t="str">
        <f>IFERROR(VLOOKUP(B121,功能码!B:C,2,0),"")</f>
        <v>行内转账（借记卡存本零取子账户转账取款）</v>
      </c>
    </row>
    <row r="122" spans="1:10" x14ac:dyDescent="0.15">
      <c r="A122" s="19" t="s">
        <v>118</v>
      </c>
      <c r="B122" t="s">
        <v>202</v>
      </c>
      <c r="C122" t="s">
        <v>203</v>
      </c>
      <c r="D122" s="2" t="s">
        <v>193</v>
      </c>
      <c r="E122" s="3" t="s">
        <v>37</v>
      </c>
      <c r="F122" t="s">
        <v>14</v>
      </c>
      <c r="G122">
        <v>4</v>
      </c>
      <c r="H122" s="8" t="s">
        <v>19</v>
      </c>
      <c r="J122" t="str">
        <f>IFERROR(VLOOKUP(B122,功能码!B:C,2,0),"")</f>
        <v>行内转账（借记卡转账取款）</v>
      </c>
    </row>
    <row r="123" spans="1:10" x14ac:dyDescent="0.15">
      <c r="A123" s="19" t="s">
        <v>118</v>
      </c>
      <c r="B123" t="s">
        <v>202</v>
      </c>
      <c r="C123" t="s">
        <v>203</v>
      </c>
      <c r="D123" s="2" t="s">
        <v>194</v>
      </c>
      <c r="E123" s="3" t="s">
        <v>37</v>
      </c>
      <c r="F123" t="s">
        <v>14</v>
      </c>
      <c r="G123">
        <v>4</v>
      </c>
      <c r="H123" s="8" t="s">
        <v>19</v>
      </c>
      <c r="J123" t="str">
        <f>IFERROR(VLOOKUP(B123,功能码!B:C,2,0),"")</f>
        <v>行内转账（借记卡转账取款）</v>
      </c>
    </row>
    <row r="124" spans="1:10" x14ac:dyDescent="0.15">
      <c r="A124" s="19" t="s">
        <v>118</v>
      </c>
      <c r="B124" t="s">
        <v>202</v>
      </c>
      <c r="C124" t="s">
        <v>203</v>
      </c>
      <c r="D124" s="2" t="s">
        <v>124</v>
      </c>
      <c r="E124" s="3" t="s">
        <v>37</v>
      </c>
      <c r="F124" t="s">
        <v>14</v>
      </c>
      <c r="G124">
        <v>4</v>
      </c>
      <c r="H124" s="8" t="s">
        <v>19</v>
      </c>
      <c r="J124" t="str">
        <f>IFERROR(VLOOKUP(B124,功能码!B:C,2,0),"")</f>
        <v>行内转账（借记卡转账取款）</v>
      </c>
    </row>
    <row r="125" spans="1:10" x14ac:dyDescent="0.15">
      <c r="A125" s="19" t="s">
        <v>118</v>
      </c>
      <c r="B125" t="s">
        <v>204</v>
      </c>
      <c r="C125" t="s">
        <v>205</v>
      </c>
      <c r="D125" s="2" t="s">
        <v>193</v>
      </c>
      <c r="E125" s="3" t="s">
        <v>37</v>
      </c>
      <c r="F125" t="s">
        <v>14</v>
      </c>
      <c r="G125">
        <v>4</v>
      </c>
      <c r="H125" s="8" t="s">
        <v>19</v>
      </c>
      <c r="J125" t="str">
        <f>IFERROR(VLOOKUP(B125,功能码!B:C,2,0),"")</f>
        <v>行内转账（借记卡子账户转账部支）</v>
      </c>
    </row>
    <row r="126" spans="1:10" x14ac:dyDescent="0.15">
      <c r="A126" s="19" t="s">
        <v>118</v>
      </c>
      <c r="B126" t="s">
        <v>204</v>
      </c>
      <c r="C126" t="s">
        <v>205</v>
      </c>
      <c r="D126" s="2" t="s">
        <v>194</v>
      </c>
      <c r="E126" s="3" t="s">
        <v>37</v>
      </c>
      <c r="F126" t="s">
        <v>14</v>
      </c>
      <c r="G126">
        <v>4</v>
      </c>
      <c r="H126" s="8" t="s">
        <v>19</v>
      </c>
      <c r="J126" t="str">
        <f>IFERROR(VLOOKUP(B126,功能码!B:C,2,0),"")</f>
        <v>行内转账（借记卡子账户转账部支）</v>
      </c>
    </row>
    <row r="127" spans="1:10" x14ac:dyDescent="0.15">
      <c r="A127" s="19" t="s">
        <v>118</v>
      </c>
      <c r="B127" t="s">
        <v>204</v>
      </c>
      <c r="C127" t="s">
        <v>205</v>
      </c>
      <c r="D127" s="2" t="s">
        <v>124</v>
      </c>
      <c r="E127" s="3" t="s">
        <v>37</v>
      </c>
      <c r="F127" t="s">
        <v>14</v>
      </c>
      <c r="G127">
        <v>4</v>
      </c>
      <c r="H127" s="8" t="s">
        <v>19</v>
      </c>
      <c r="J127" t="str">
        <f>IFERROR(VLOOKUP(B127,功能码!B:C,2,0),"")</f>
        <v>行内转账（借记卡子账户转账部支）</v>
      </c>
    </row>
    <row r="128" spans="1:10" x14ac:dyDescent="0.15">
      <c r="A128" s="19" t="s">
        <v>118</v>
      </c>
      <c r="B128" t="s">
        <v>206</v>
      </c>
      <c r="C128" t="s">
        <v>207</v>
      </c>
      <c r="D128" s="2" t="s">
        <v>189</v>
      </c>
      <c r="E128" s="3" t="s">
        <v>37</v>
      </c>
      <c r="F128" t="s">
        <v>15</v>
      </c>
      <c r="G128">
        <v>1</v>
      </c>
      <c r="H128" s="8" t="s">
        <v>19</v>
      </c>
      <c r="J128" t="str">
        <f>IFERROR(VLOOKUP(B128,功能码!B:C,2,0),"")</f>
        <v>行内转账（母子账户活期子账户互转）</v>
      </c>
    </row>
    <row r="129" spans="1:10" x14ac:dyDescent="0.15">
      <c r="A129" s="19" t="s">
        <v>118</v>
      </c>
      <c r="B129" t="s">
        <v>208</v>
      </c>
      <c r="C129" t="s">
        <v>209</v>
      </c>
      <c r="D129" s="2" t="s">
        <v>193</v>
      </c>
      <c r="E129" s="3" t="s">
        <v>37</v>
      </c>
      <c r="F129" t="s">
        <v>14</v>
      </c>
      <c r="G129">
        <v>4</v>
      </c>
      <c r="H129" s="8" t="s">
        <v>19</v>
      </c>
      <c r="J129" t="str">
        <f>IFERROR(VLOOKUP(B129,功能码!B:C,2,0),"")</f>
        <v>行内转账（母子账户活期子账户转账取款）</v>
      </c>
    </row>
    <row r="130" spans="1:10" x14ac:dyDescent="0.15">
      <c r="A130" s="19" t="s">
        <v>118</v>
      </c>
      <c r="B130" t="s">
        <v>208</v>
      </c>
      <c r="C130" t="s">
        <v>209</v>
      </c>
      <c r="D130" s="2" t="s">
        <v>194</v>
      </c>
      <c r="E130" s="3" t="s">
        <v>37</v>
      </c>
      <c r="F130" t="s">
        <v>14</v>
      </c>
      <c r="G130">
        <v>4</v>
      </c>
      <c r="H130" s="8" t="s">
        <v>19</v>
      </c>
      <c r="J130" t="str">
        <f>IFERROR(VLOOKUP(B130,功能码!B:C,2,0),"")</f>
        <v>行内转账（母子账户活期子账户转账取款）</v>
      </c>
    </row>
    <row r="131" spans="1:10" x14ac:dyDescent="0.15">
      <c r="A131" s="19" t="s">
        <v>118</v>
      </c>
      <c r="B131" t="s">
        <v>210</v>
      </c>
      <c r="C131" t="s">
        <v>211</v>
      </c>
      <c r="D131" s="2" t="s">
        <v>212</v>
      </c>
      <c r="E131" s="3" t="s">
        <v>37</v>
      </c>
      <c r="F131" t="s">
        <v>14</v>
      </c>
      <c r="G131">
        <v>4</v>
      </c>
      <c r="H131" s="8" t="s">
        <v>19</v>
      </c>
      <c r="J131" t="str">
        <f>IFERROR(VLOOKUP(B131,功能码!B:C,2,0),"")</f>
        <v>行内转账（同业存放部分提前支取）</v>
      </c>
    </row>
    <row r="132" spans="1:10" x14ac:dyDescent="0.15">
      <c r="A132" s="19" t="s">
        <v>118</v>
      </c>
      <c r="B132" t="s">
        <v>213</v>
      </c>
      <c r="C132" t="s">
        <v>214</v>
      </c>
      <c r="D132" s="2" t="s">
        <v>193</v>
      </c>
      <c r="E132" s="3" t="s">
        <v>37</v>
      </c>
      <c r="F132" t="s">
        <v>14</v>
      </c>
      <c r="G132">
        <v>4</v>
      </c>
      <c r="H132" s="8" t="s">
        <v>19</v>
      </c>
      <c r="J132" t="str">
        <f>IFERROR(VLOOKUP(B132,功能码!B:C,2,0),"")</f>
        <v>行内转账（支票活期转账取款）</v>
      </c>
    </row>
    <row r="133" spans="1:10" x14ac:dyDescent="0.15">
      <c r="A133" s="19" t="s">
        <v>118</v>
      </c>
      <c r="B133" t="s">
        <v>213</v>
      </c>
      <c r="C133" t="s">
        <v>214</v>
      </c>
      <c r="D133" s="2" t="s">
        <v>194</v>
      </c>
      <c r="E133" s="3" t="s">
        <v>37</v>
      </c>
      <c r="F133" t="s">
        <v>14</v>
      </c>
      <c r="G133">
        <v>4</v>
      </c>
      <c r="H133" s="8" t="s">
        <v>19</v>
      </c>
      <c r="J133" t="str">
        <f>IFERROR(VLOOKUP(B133,功能码!B:C,2,0),"")</f>
        <v>行内转账（支票活期转账取款）</v>
      </c>
    </row>
    <row r="134" spans="1:10" x14ac:dyDescent="0.15">
      <c r="A134" s="19" t="s">
        <v>118</v>
      </c>
      <c r="B134" t="s">
        <v>215</v>
      </c>
      <c r="C134" t="s">
        <v>216</v>
      </c>
      <c r="D134" s="2" t="s">
        <v>127</v>
      </c>
      <c r="E134" s="3" t="s">
        <v>37</v>
      </c>
      <c r="F134" t="s">
        <v>14</v>
      </c>
      <c r="G134">
        <v>4</v>
      </c>
      <c r="H134" s="8" t="s">
        <v>19</v>
      </c>
      <c r="J134" t="str">
        <f>IFERROR(VLOOKUP(B134,功能码!B:C,2,0),"")</f>
        <v>行内转账（存折活期转账取款）</v>
      </c>
    </row>
    <row r="135" spans="1:10" x14ac:dyDescent="0.15">
      <c r="A135" s="19" t="s">
        <v>118</v>
      </c>
      <c r="B135" t="s">
        <v>215</v>
      </c>
      <c r="C135" t="s">
        <v>216</v>
      </c>
      <c r="D135" s="2" t="s">
        <v>193</v>
      </c>
      <c r="E135" s="3" t="s">
        <v>37</v>
      </c>
      <c r="F135" t="s">
        <v>14</v>
      </c>
      <c r="G135">
        <v>4</v>
      </c>
      <c r="H135" s="8" t="s">
        <v>19</v>
      </c>
      <c r="J135" t="str">
        <f>IFERROR(VLOOKUP(B135,功能码!B:C,2,0),"")</f>
        <v>行内转账（存折活期转账取款）</v>
      </c>
    </row>
    <row r="136" spans="1:10" x14ac:dyDescent="0.15">
      <c r="A136" s="19" t="s">
        <v>118</v>
      </c>
      <c r="B136" t="s">
        <v>215</v>
      </c>
      <c r="C136" t="s">
        <v>216</v>
      </c>
      <c r="D136" s="2" t="s">
        <v>194</v>
      </c>
      <c r="E136" s="3" t="s">
        <v>37</v>
      </c>
      <c r="F136" t="s">
        <v>14</v>
      </c>
      <c r="G136">
        <v>4</v>
      </c>
      <c r="H136" s="8" t="s">
        <v>19</v>
      </c>
      <c r="J136" t="str">
        <f>IFERROR(VLOOKUP(B136,功能码!B:C,2,0),"")</f>
        <v>行内转账（存折活期转账取款）</v>
      </c>
    </row>
    <row r="137" spans="1:10" x14ac:dyDescent="0.15">
      <c r="A137" s="19" t="s">
        <v>118</v>
      </c>
      <c r="B137" t="s">
        <v>217</v>
      </c>
      <c r="C137" t="s">
        <v>218</v>
      </c>
      <c r="D137" s="2" t="s">
        <v>193</v>
      </c>
      <c r="E137" s="3" t="s">
        <v>37</v>
      </c>
      <c r="F137" t="s">
        <v>14</v>
      </c>
      <c r="G137">
        <v>4</v>
      </c>
      <c r="H137" s="8" t="s">
        <v>19</v>
      </c>
      <c r="J137" t="str">
        <f>IFERROR(VLOOKUP(B137,功能码!B:C,2,0),"")</f>
        <v>行内转账（通知存款转账部支）</v>
      </c>
    </row>
    <row r="138" spans="1:10" x14ac:dyDescent="0.15">
      <c r="A138" s="19" t="s">
        <v>118</v>
      </c>
      <c r="B138" t="s">
        <v>217</v>
      </c>
      <c r="C138" t="s">
        <v>218</v>
      </c>
      <c r="D138" s="2" t="s">
        <v>194</v>
      </c>
      <c r="E138" s="3" t="s">
        <v>37</v>
      </c>
      <c r="F138" t="s">
        <v>14</v>
      </c>
      <c r="G138">
        <v>4</v>
      </c>
      <c r="H138" s="8" t="s">
        <v>19</v>
      </c>
      <c r="J138" t="str">
        <f>IFERROR(VLOOKUP(B138,功能码!B:C,2,0),"")</f>
        <v>行内转账（通知存款转账部支）</v>
      </c>
    </row>
    <row r="139" spans="1:10" x14ac:dyDescent="0.15">
      <c r="A139" s="19" t="s">
        <v>118</v>
      </c>
      <c r="B139" t="s">
        <v>217</v>
      </c>
      <c r="C139" t="s">
        <v>218</v>
      </c>
      <c r="D139" s="2" t="s">
        <v>124</v>
      </c>
      <c r="E139" s="3" t="s">
        <v>37</v>
      </c>
      <c r="F139" t="s">
        <v>14</v>
      </c>
      <c r="G139">
        <v>4</v>
      </c>
      <c r="H139" s="8" t="s">
        <v>19</v>
      </c>
      <c r="J139" t="str">
        <f>IFERROR(VLOOKUP(B139,功能码!B:C,2,0),"")</f>
        <v>行内转账（通知存款转账部支）</v>
      </c>
    </row>
    <row r="140" spans="1:10" x14ac:dyDescent="0.15">
      <c r="A140" s="19" t="s">
        <v>118</v>
      </c>
      <c r="B140" t="s">
        <v>219</v>
      </c>
      <c r="C140" t="s">
        <v>220</v>
      </c>
      <c r="D140" s="2" t="s">
        <v>221</v>
      </c>
      <c r="E140" s="3" t="s">
        <v>37</v>
      </c>
      <c r="F140" t="s">
        <v>14</v>
      </c>
      <c r="G140">
        <v>4</v>
      </c>
      <c r="H140" s="8" t="s">
        <v>19</v>
      </c>
      <c r="J140" t="str">
        <f>IFERROR(VLOOKUP(B140,功能码!B:C,2,0),"")</f>
        <v>行内转账（定期一本通转账部支）</v>
      </c>
    </row>
    <row r="141" spans="1:10" x14ac:dyDescent="0.15">
      <c r="A141" s="19" t="s">
        <v>118</v>
      </c>
      <c r="B141" t="s">
        <v>219</v>
      </c>
      <c r="C141" t="s">
        <v>220</v>
      </c>
      <c r="D141" s="2" t="s">
        <v>193</v>
      </c>
      <c r="E141" s="3" t="s">
        <v>37</v>
      </c>
      <c r="F141" t="s">
        <v>14</v>
      </c>
      <c r="G141">
        <v>4</v>
      </c>
      <c r="H141" s="8" t="s">
        <v>19</v>
      </c>
      <c r="J141" t="str">
        <f>IFERROR(VLOOKUP(B141,功能码!B:C,2,0),"")</f>
        <v>行内转账（定期一本通转账部支）</v>
      </c>
    </row>
    <row r="142" spans="1:10" x14ac:dyDescent="0.15">
      <c r="A142" s="19" t="s">
        <v>118</v>
      </c>
      <c r="B142" t="s">
        <v>219</v>
      </c>
      <c r="C142" t="s">
        <v>220</v>
      </c>
      <c r="D142" s="2" t="s">
        <v>194</v>
      </c>
      <c r="E142" s="3" t="s">
        <v>37</v>
      </c>
      <c r="F142" t="s">
        <v>14</v>
      </c>
      <c r="G142">
        <v>4</v>
      </c>
      <c r="H142" s="8" t="s">
        <v>19</v>
      </c>
      <c r="J142" t="str">
        <f>IFERROR(VLOOKUP(B142,功能码!B:C,2,0),"")</f>
        <v>行内转账（定期一本通转账部支）</v>
      </c>
    </row>
    <row r="143" spans="1:10" x14ac:dyDescent="0.15">
      <c r="A143" s="19" t="s">
        <v>118</v>
      </c>
      <c r="B143" t="s">
        <v>219</v>
      </c>
      <c r="C143" t="s">
        <v>220</v>
      </c>
      <c r="D143" s="2" t="s">
        <v>222</v>
      </c>
      <c r="E143" s="3" t="s">
        <v>13</v>
      </c>
      <c r="F143" t="s">
        <v>14</v>
      </c>
      <c r="G143">
        <v>4</v>
      </c>
      <c r="H143" t="s">
        <v>15</v>
      </c>
      <c r="I143">
        <v>1</v>
      </c>
      <c r="J143" t="str">
        <f>IFERROR(VLOOKUP(B143,功能码!B:C,2,0),"")</f>
        <v>行内转账（定期一本通转账部支）</v>
      </c>
    </row>
    <row r="144" spans="1:10" x14ac:dyDescent="0.15">
      <c r="A144" s="19" t="s">
        <v>118</v>
      </c>
      <c r="B144" t="s">
        <v>223</v>
      </c>
      <c r="C144" t="s">
        <v>224</v>
      </c>
      <c r="D144" s="2" t="s">
        <v>225</v>
      </c>
      <c r="E144" s="3" t="s">
        <v>37</v>
      </c>
      <c r="F144" t="s">
        <v>14</v>
      </c>
      <c r="G144">
        <v>4</v>
      </c>
      <c r="H144" s="8" t="s">
        <v>19</v>
      </c>
      <c r="J144" t="str">
        <f>IFERROR(VLOOKUP(B144,功能码!B:C,2,0),"")</f>
        <v>统一支付异常处理</v>
      </c>
    </row>
    <row r="145" spans="1:10" x14ac:dyDescent="0.15">
      <c r="A145" s="19" t="s">
        <v>118</v>
      </c>
      <c r="B145" t="s">
        <v>223</v>
      </c>
      <c r="C145" t="s">
        <v>224</v>
      </c>
      <c r="D145" s="2" t="s">
        <v>226</v>
      </c>
      <c r="E145" s="3" t="s">
        <v>13</v>
      </c>
      <c r="F145" t="s">
        <v>14</v>
      </c>
      <c r="G145">
        <v>4</v>
      </c>
      <c r="H145" t="s">
        <v>15</v>
      </c>
      <c r="I145">
        <v>1</v>
      </c>
      <c r="J145" t="str">
        <f>IFERROR(VLOOKUP(B145,功能码!B:C,2,0),"")</f>
        <v>统一支付异常处理</v>
      </c>
    </row>
    <row r="146" spans="1:10" x14ac:dyDescent="0.15">
      <c r="A146" s="19" t="s">
        <v>118</v>
      </c>
      <c r="B146" t="s">
        <v>223</v>
      </c>
      <c r="C146" t="s">
        <v>224</v>
      </c>
      <c r="D146" s="2" t="s">
        <v>227</v>
      </c>
      <c r="E146" s="3" t="s">
        <v>37</v>
      </c>
      <c r="F146" t="s">
        <v>14</v>
      </c>
      <c r="G146">
        <v>4</v>
      </c>
      <c r="H146" s="8" t="s">
        <v>19</v>
      </c>
      <c r="J146" t="str">
        <f>IFERROR(VLOOKUP(B146,功能码!B:C,2,0),"")</f>
        <v>统一支付异常处理</v>
      </c>
    </row>
    <row r="147" spans="1:10" x14ac:dyDescent="0.15">
      <c r="A147" s="19" t="s">
        <v>118</v>
      </c>
      <c r="B147" t="s">
        <v>228</v>
      </c>
      <c r="C147" t="s">
        <v>229</v>
      </c>
      <c r="D147" s="2" t="s">
        <v>73</v>
      </c>
      <c r="E147" s="3" t="s">
        <v>37</v>
      </c>
      <c r="F147" t="s">
        <v>14</v>
      </c>
      <c r="G147">
        <v>4</v>
      </c>
      <c r="H147" s="8" t="s">
        <v>19</v>
      </c>
      <c r="J147" t="str">
        <f>IFERROR(VLOOKUP(B147,功能码!B:C,2,0),"")</f>
        <v>应付客户资金处理</v>
      </c>
    </row>
    <row r="148" spans="1:10" x14ac:dyDescent="0.15">
      <c r="A148" s="19" t="s">
        <v>118</v>
      </c>
      <c r="B148" t="s">
        <v>230</v>
      </c>
      <c r="C148" t="s">
        <v>231</v>
      </c>
      <c r="D148" s="2" t="s">
        <v>232</v>
      </c>
      <c r="E148" s="3" t="s">
        <v>37</v>
      </c>
      <c r="F148" t="s">
        <v>14</v>
      </c>
      <c r="G148">
        <v>4</v>
      </c>
      <c r="H148" s="8" t="s">
        <v>19</v>
      </c>
      <c r="J148" t="str">
        <f>IFERROR(VLOOKUP(B148,功能码!B:C,2,0),"")</f>
        <v>子账户销户</v>
      </c>
    </row>
    <row r="149" spans="1:10" x14ac:dyDescent="0.15">
      <c r="A149" s="19" t="s">
        <v>118</v>
      </c>
      <c r="B149" t="s">
        <v>230</v>
      </c>
      <c r="C149" t="s">
        <v>231</v>
      </c>
      <c r="D149" s="2" t="s">
        <v>233</v>
      </c>
      <c r="E149" s="3" t="s">
        <v>13</v>
      </c>
      <c r="F149" t="s">
        <v>14</v>
      </c>
      <c r="G149">
        <v>4</v>
      </c>
      <c r="H149" t="s">
        <v>15</v>
      </c>
      <c r="I149">
        <v>1</v>
      </c>
      <c r="J149" t="str">
        <f>IFERROR(VLOOKUP(B149,功能码!B:C,2,0),"")</f>
        <v>子账户销户</v>
      </c>
    </row>
    <row r="150" spans="1:10" x14ac:dyDescent="0.15">
      <c r="A150" s="19" t="s">
        <v>118</v>
      </c>
      <c r="B150" t="s">
        <v>230</v>
      </c>
      <c r="C150" t="s">
        <v>231</v>
      </c>
      <c r="D150" s="2" t="s">
        <v>234</v>
      </c>
      <c r="E150" s="3" t="s">
        <v>37</v>
      </c>
      <c r="F150" t="s">
        <v>14</v>
      </c>
      <c r="G150">
        <v>4</v>
      </c>
      <c r="H150" s="8" t="s">
        <v>19</v>
      </c>
      <c r="J150" t="str">
        <f>IFERROR(VLOOKUP(B150,功能码!B:C,2,0),"")</f>
        <v>子账户销户</v>
      </c>
    </row>
    <row r="151" spans="1:10" x14ac:dyDescent="0.15">
      <c r="A151" s="19" t="s">
        <v>118</v>
      </c>
      <c r="B151" t="s">
        <v>235</v>
      </c>
      <c r="C151" t="s">
        <v>236</v>
      </c>
      <c r="D151" s="2" t="s">
        <v>237</v>
      </c>
      <c r="E151" s="3" t="s">
        <v>37</v>
      </c>
      <c r="F151" t="s">
        <v>14</v>
      </c>
      <c r="G151">
        <v>4</v>
      </c>
      <c r="H151" s="8" t="s">
        <v>19</v>
      </c>
      <c r="J151" t="str">
        <f>IFERROR(VLOOKUP(B151,功能码!B:C,2,0),"")</f>
        <v>来账挂账手工处理</v>
      </c>
    </row>
    <row r="152" spans="1:10" x14ac:dyDescent="0.15">
      <c r="A152" s="19" t="s">
        <v>118</v>
      </c>
      <c r="B152" t="s">
        <v>235</v>
      </c>
      <c r="C152" t="s">
        <v>236</v>
      </c>
      <c r="D152" s="2" t="s">
        <v>238</v>
      </c>
      <c r="E152" s="3" t="s">
        <v>37</v>
      </c>
      <c r="F152" t="s">
        <v>14</v>
      </c>
      <c r="G152">
        <v>4</v>
      </c>
      <c r="H152" s="8" t="s">
        <v>19</v>
      </c>
      <c r="J152" t="str">
        <f>IFERROR(VLOOKUP(B152,功能码!B:C,2,0),"")</f>
        <v>来账挂账手工处理</v>
      </c>
    </row>
    <row r="153" spans="1:10" x14ac:dyDescent="0.15">
      <c r="A153" s="19" t="s">
        <v>118</v>
      </c>
      <c r="B153" t="s">
        <v>235</v>
      </c>
      <c r="C153" t="s">
        <v>236</v>
      </c>
      <c r="D153" s="2" t="s">
        <v>239</v>
      </c>
      <c r="E153" s="3" t="s">
        <v>37</v>
      </c>
      <c r="F153" t="s">
        <v>14</v>
      </c>
      <c r="G153">
        <v>4</v>
      </c>
      <c r="H153" s="8" t="s">
        <v>19</v>
      </c>
      <c r="J153" t="str">
        <f>IFERROR(VLOOKUP(B153,功能码!B:C,2,0),"")</f>
        <v>来账挂账手工处理</v>
      </c>
    </row>
    <row r="154" spans="1:10" x14ac:dyDescent="0.15">
      <c r="A154" s="19" t="s">
        <v>118</v>
      </c>
      <c r="B154" t="s">
        <v>235</v>
      </c>
      <c r="C154" t="s">
        <v>236</v>
      </c>
      <c r="D154" s="2" t="s">
        <v>240</v>
      </c>
      <c r="E154" s="3" t="s">
        <v>13</v>
      </c>
      <c r="F154" t="s">
        <v>14</v>
      </c>
      <c r="G154">
        <v>4</v>
      </c>
      <c r="H154" t="s">
        <v>15</v>
      </c>
      <c r="I154">
        <v>1</v>
      </c>
      <c r="J154" t="str">
        <f>IFERROR(VLOOKUP(B154,功能码!B:C,2,0),"")</f>
        <v>来账挂账手工处理</v>
      </c>
    </row>
    <row r="155" spans="1:10" x14ac:dyDescent="0.15">
      <c r="A155" s="19" t="s">
        <v>118</v>
      </c>
      <c r="B155" t="s">
        <v>235</v>
      </c>
      <c r="C155" t="s">
        <v>236</v>
      </c>
      <c r="D155" s="2" t="s">
        <v>241</v>
      </c>
      <c r="E155" s="3" t="s">
        <v>37</v>
      </c>
      <c r="F155" t="s">
        <v>14</v>
      </c>
      <c r="G155">
        <v>4</v>
      </c>
      <c r="H155" s="8" t="s">
        <v>19</v>
      </c>
      <c r="J155" t="str">
        <f>IFERROR(VLOOKUP(B155,功能码!B:C,2,0),"")</f>
        <v>来账挂账手工处理</v>
      </c>
    </row>
    <row r="156" spans="1:10" x14ac:dyDescent="0.15">
      <c r="A156" s="19" t="s">
        <v>118</v>
      </c>
      <c r="B156" t="s">
        <v>235</v>
      </c>
      <c r="C156" t="s">
        <v>236</v>
      </c>
      <c r="D156" s="2" t="s">
        <v>242</v>
      </c>
      <c r="E156" s="3" t="s">
        <v>37</v>
      </c>
      <c r="F156" t="s">
        <v>15</v>
      </c>
      <c r="G156">
        <v>1</v>
      </c>
      <c r="H156" s="8" t="s">
        <v>19</v>
      </c>
      <c r="J156" t="str">
        <f>IFERROR(VLOOKUP(B156,功能码!B:C,2,0),"")</f>
        <v>来账挂账手工处理</v>
      </c>
    </row>
    <row r="157" spans="1:10" x14ac:dyDescent="0.15">
      <c r="A157" s="19" t="s">
        <v>118</v>
      </c>
      <c r="B157" t="s">
        <v>243</v>
      </c>
      <c r="C157" t="s">
        <v>244</v>
      </c>
      <c r="D157" s="2" t="s">
        <v>245</v>
      </c>
      <c r="E157" s="3" t="s">
        <v>37</v>
      </c>
      <c r="F157" t="s">
        <v>14</v>
      </c>
      <c r="G157">
        <v>4</v>
      </c>
      <c r="H157" s="8" t="s">
        <v>19</v>
      </c>
      <c r="J157" t="str">
        <f>IFERROR(VLOOKUP(B157,功能码!B:C,2,0),"")</f>
        <v>票据签发</v>
      </c>
    </row>
    <row r="158" spans="1:10" x14ac:dyDescent="0.15">
      <c r="A158" s="19" t="s">
        <v>118</v>
      </c>
      <c r="B158" t="s">
        <v>235</v>
      </c>
      <c r="C158" t="s">
        <v>236</v>
      </c>
      <c r="D158" s="2" t="s">
        <v>246</v>
      </c>
      <c r="J158" t="str">
        <f>IFERROR(VLOOKUP(B158,功能码!B:C,2,0),"")</f>
        <v>来账挂账手工处理</v>
      </c>
    </row>
    <row r="159" spans="1:10" x14ac:dyDescent="0.15">
      <c r="A159" s="19" t="s">
        <v>118</v>
      </c>
      <c r="B159" t="s">
        <v>247</v>
      </c>
      <c r="C159" t="s">
        <v>248</v>
      </c>
      <c r="D159" s="2" t="s">
        <v>246</v>
      </c>
      <c r="J159" t="str">
        <f>IFERROR(VLOOKUP(B159,功能码!B:C,2,0),"")</f>
        <v>复核管理</v>
      </c>
    </row>
    <row r="160" spans="1:10" x14ac:dyDescent="0.15">
      <c r="A160" s="19" t="s">
        <v>118</v>
      </c>
      <c r="B160" t="s">
        <v>243</v>
      </c>
      <c r="C160" t="s">
        <v>244</v>
      </c>
      <c r="D160" s="2" t="s">
        <v>246</v>
      </c>
      <c r="J160" t="str">
        <f>IFERROR(VLOOKUP(B160,功能码!B:C,2,0),"")</f>
        <v>票据签发</v>
      </c>
    </row>
    <row r="161" spans="1:10" x14ac:dyDescent="0.15">
      <c r="A161" s="19" t="s">
        <v>118</v>
      </c>
      <c r="B161" t="s">
        <v>249</v>
      </c>
      <c r="C161" t="s">
        <v>250</v>
      </c>
      <c r="D161" s="2" t="s">
        <v>246</v>
      </c>
      <c r="J161" t="str">
        <f>IFERROR(VLOOKUP(B161,功能码!B:C,2,0),"")</f>
        <v>票据解付</v>
      </c>
    </row>
    <row r="162" spans="1:10" x14ac:dyDescent="0.15">
      <c r="A162" s="19" t="s">
        <v>118</v>
      </c>
      <c r="B162" t="s">
        <v>251</v>
      </c>
      <c r="C162" t="s">
        <v>252</v>
      </c>
      <c r="D162" s="2" t="s">
        <v>246</v>
      </c>
      <c r="J162" t="str">
        <f>IFERROR(VLOOKUP(B162,功能码!B:C,2,0),"")</f>
        <v>票据退款</v>
      </c>
    </row>
    <row r="163" spans="1:10" x14ac:dyDescent="0.15">
      <c r="A163" s="19" t="s">
        <v>118</v>
      </c>
      <c r="B163" t="s">
        <v>253</v>
      </c>
      <c r="C163" t="s">
        <v>254</v>
      </c>
      <c r="D163" s="2" t="s">
        <v>246</v>
      </c>
      <c r="J163" t="str">
        <f>IFERROR(VLOOKUP(B163,功能码!B:C,2,0),"")</f>
        <v>票据撤销</v>
      </c>
    </row>
    <row r="164" spans="1:10" x14ac:dyDescent="0.15">
      <c r="A164" s="19" t="s">
        <v>118</v>
      </c>
      <c r="B164" t="s">
        <v>119</v>
      </c>
      <c r="C164" t="s">
        <v>120</v>
      </c>
      <c r="D164" s="2" t="s">
        <v>246</v>
      </c>
      <c r="J164" t="str">
        <f>IFERROR(VLOOKUP(B164,功能码!B:C,2,0),"")</f>
        <v>行内现金取款（通知存款现金取款）</v>
      </c>
    </row>
    <row r="165" spans="1:10" x14ac:dyDescent="0.15">
      <c r="A165" s="19" t="s">
        <v>118</v>
      </c>
      <c r="B165" t="s">
        <v>122</v>
      </c>
      <c r="C165" t="s">
        <v>123</v>
      </c>
      <c r="D165" s="2" t="s">
        <v>246</v>
      </c>
      <c r="J165" t="str">
        <f>IFERROR(VLOOKUP(B165,功能码!B:C,2,0),"")</f>
        <v>行内现金取款（借记卡现金取款）</v>
      </c>
    </row>
    <row r="166" spans="1:10" x14ac:dyDescent="0.15">
      <c r="A166" s="19" t="s">
        <v>118</v>
      </c>
      <c r="B166" t="s">
        <v>125</v>
      </c>
      <c r="C166" t="s">
        <v>126</v>
      </c>
      <c r="D166" s="2" t="s">
        <v>246</v>
      </c>
      <c r="J166" t="str">
        <f>IFERROR(VLOOKUP(B166,功能码!B:C,2,0),"")</f>
        <v>行内现金取款（存折活期现金取款）</v>
      </c>
    </row>
    <row r="167" spans="1:10" x14ac:dyDescent="0.15">
      <c r="A167" s="19" t="s">
        <v>118</v>
      </c>
      <c r="B167" t="s">
        <v>128</v>
      </c>
      <c r="C167" t="s">
        <v>129</v>
      </c>
      <c r="D167" s="2" t="s">
        <v>246</v>
      </c>
      <c r="J167" t="str">
        <f>IFERROR(VLOOKUP(B167,功能码!B:C,2,0),"")</f>
        <v>行内现金取款（支票活期现金取款）</v>
      </c>
    </row>
    <row r="168" spans="1:10" x14ac:dyDescent="0.15">
      <c r="A168" s="19" t="s">
        <v>118</v>
      </c>
      <c r="B168" s="19" t="s">
        <v>255</v>
      </c>
      <c r="C168" t="s">
        <v>131</v>
      </c>
      <c r="D168" s="2" t="s">
        <v>246</v>
      </c>
      <c r="J168" t="str">
        <f>IFERROR(VLOOKUP(B168,功能码!B:C,2,0),"")</f>
        <v>行内现金取款（存折存本零取现金取款）</v>
      </c>
    </row>
    <row r="169" spans="1:10" x14ac:dyDescent="0.15">
      <c r="A169" s="19" t="s">
        <v>118</v>
      </c>
      <c r="B169" t="s">
        <v>133</v>
      </c>
      <c r="C169" t="s">
        <v>134</v>
      </c>
      <c r="D169" s="2" t="s">
        <v>246</v>
      </c>
      <c r="J169" t="str">
        <f>IFERROR(VLOOKUP(B169,功能码!B:C,2,0),"")</f>
        <v>行内现金取款（定期存单现金部支）</v>
      </c>
    </row>
    <row r="170" spans="1:10" x14ac:dyDescent="0.15">
      <c r="A170" s="19" t="s">
        <v>118</v>
      </c>
      <c r="B170" t="s">
        <v>256</v>
      </c>
      <c r="C170" t="s">
        <v>257</v>
      </c>
      <c r="D170" s="2" t="s">
        <v>246</v>
      </c>
      <c r="J170" t="str">
        <f>IFERROR(VLOOKUP(B170,功能码!B:C,2,0),"")</f>
        <v>行内现金取款（结算卡现金取款）</v>
      </c>
    </row>
    <row r="171" spans="1:10" x14ac:dyDescent="0.15">
      <c r="A171" s="19" t="s">
        <v>118</v>
      </c>
      <c r="B171" t="s">
        <v>258</v>
      </c>
      <c r="C171" t="s">
        <v>259</v>
      </c>
      <c r="D171" s="2" t="s">
        <v>246</v>
      </c>
      <c r="J171" t="str">
        <f>IFERROR(VLOOKUP(B171,功能码!B:C,2,0),"")</f>
        <v>行内现金取款（借记卡存本零取子账户现金取款）</v>
      </c>
    </row>
    <row r="172" spans="1:10" x14ac:dyDescent="0.15">
      <c r="A172" s="19" t="s">
        <v>118</v>
      </c>
      <c r="B172" t="s">
        <v>260</v>
      </c>
      <c r="C172" t="s">
        <v>261</v>
      </c>
      <c r="D172" s="2" t="s">
        <v>246</v>
      </c>
      <c r="J172" t="str">
        <f>IFERROR(VLOOKUP(B172,功能码!B:C,2,0),"")</f>
        <v>行内现金取款（借记卡子账户现金部分支取）</v>
      </c>
    </row>
    <row r="173" spans="1:10" x14ac:dyDescent="0.15">
      <c r="A173" s="19" t="s">
        <v>118</v>
      </c>
      <c r="B173" t="s">
        <v>262</v>
      </c>
      <c r="C173" t="s">
        <v>263</v>
      </c>
      <c r="D173" s="2" t="s">
        <v>246</v>
      </c>
      <c r="J173" t="str">
        <f>IFERROR(VLOOKUP(B173,功能码!B:C,2,0),"")</f>
        <v>行内现金取款（母子账户活期子账户现金取款）</v>
      </c>
    </row>
    <row r="174" spans="1:10" x14ac:dyDescent="0.15">
      <c r="A174" s="19" t="s">
        <v>118</v>
      </c>
      <c r="B174" t="s">
        <v>135</v>
      </c>
      <c r="C174" t="s">
        <v>136</v>
      </c>
      <c r="D174" s="2" t="s">
        <v>246</v>
      </c>
      <c r="J174" t="str">
        <f>IFERROR(VLOOKUP(B174,功能码!B:C,2,0),"")</f>
        <v>行内现金取款（定期一本通现金部支）</v>
      </c>
    </row>
    <row r="175" spans="1:10" x14ac:dyDescent="0.15">
      <c r="A175" s="19" t="s">
        <v>118</v>
      </c>
      <c r="B175" t="s">
        <v>138</v>
      </c>
      <c r="C175" t="s">
        <v>139</v>
      </c>
      <c r="D175" s="2" t="s">
        <v>246</v>
      </c>
      <c r="J175" t="str">
        <f>IFERROR(VLOOKUP(B175,功能码!B:C,2,0),"")</f>
        <v>行内现金存款（存折活期现金存款）</v>
      </c>
    </row>
    <row r="176" spans="1:10" x14ac:dyDescent="0.15">
      <c r="A176" s="19" t="s">
        <v>118</v>
      </c>
      <c r="B176" t="s">
        <v>141</v>
      </c>
      <c r="C176" t="s">
        <v>142</v>
      </c>
      <c r="D176" s="2" t="s">
        <v>246</v>
      </c>
      <c r="J176" t="str">
        <f>IFERROR(VLOOKUP(B176,功能码!B:C,2,0),"")</f>
        <v>行内现金存款（支票活期现金存款）</v>
      </c>
    </row>
    <row r="177" spans="1:10" x14ac:dyDescent="0.15">
      <c r="A177" s="19" t="s">
        <v>118</v>
      </c>
      <c r="B177" t="s">
        <v>143</v>
      </c>
      <c r="C177" t="s">
        <v>144</v>
      </c>
      <c r="D177" s="2" t="s">
        <v>246</v>
      </c>
      <c r="J177" t="str">
        <f>IFERROR(VLOOKUP(B177,功能码!B:C,2,0),"")</f>
        <v>行内现金存款（结算卡现金存款）</v>
      </c>
    </row>
    <row r="178" spans="1:10" x14ac:dyDescent="0.15">
      <c r="A178" s="19" t="s">
        <v>118</v>
      </c>
      <c r="B178" t="s">
        <v>145</v>
      </c>
      <c r="C178" t="s">
        <v>146</v>
      </c>
      <c r="D178" s="2" t="s">
        <v>246</v>
      </c>
      <c r="J178" t="str">
        <f>IFERROR(VLOOKUP(B178,功能码!B:C,2,0),"")</f>
        <v>行内现金存款（母子账户活期子账户现金存款）</v>
      </c>
    </row>
    <row r="179" spans="1:10" x14ac:dyDescent="0.15">
      <c r="A179" s="19" t="s">
        <v>118</v>
      </c>
      <c r="B179" t="s">
        <v>147</v>
      </c>
      <c r="C179" s="19" t="s">
        <v>148</v>
      </c>
      <c r="D179" s="2" t="s">
        <v>246</v>
      </c>
      <c r="J179" t="str">
        <f>IFERROR(VLOOKUP(B179,功能码!B:C,2,0),"")</f>
        <v>行内现金存款（借记卡零整子账户现金续存）</v>
      </c>
    </row>
    <row r="180" spans="1:10" x14ac:dyDescent="0.15">
      <c r="A180" s="19" t="s">
        <v>118</v>
      </c>
      <c r="B180" t="s">
        <v>149</v>
      </c>
      <c r="C180" t="s">
        <v>150</v>
      </c>
      <c r="D180" s="2" t="s">
        <v>246</v>
      </c>
      <c r="J180" t="str">
        <f>IFERROR(VLOOKUP(B180,功能码!B:C,2,0),"")</f>
        <v>行内现金存款（存折零整现金续存）</v>
      </c>
    </row>
    <row r="181" spans="1:10" x14ac:dyDescent="0.15">
      <c r="A181" s="19" t="s">
        <v>118</v>
      </c>
      <c r="B181" t="s">
        <v>264</v>
      </c>
      <c r="C181" t="s">
        <v>265</v>
      </c>
      <c r="D181" s="2" t="s">
        <v>246</v>
      </c>
      <c r="J181" t="str">
        <f>IFERROR(VLOOKUP(B181,功能码!B:C,2,0),"")</f>
        <v>行内现金存款（借记卡现金存款）</v>
      </c>
    </row>
    <row r="182" spans="1:10" x14ac:dyDescent="0.15">
      <c r="A182" s="19" t="s">
        <v>118</v>
      </c>
      <c r="B182" t="s">
        <v>157</v>
      </c>
      <c r="C182" t="s">
        <v>158</v>
      </c>
      <c r="D182" s="2" t="s">
        <v>246</v>
      </c>
      <c r="J182" t="str">
        <f>IFERROR(VLOOKUP(B182,功能码!B:C,2,0),"")</f>
        <v>子账户开户</v>
      </c>
    </row>
    <row r="183" spans="1:10" x14ac:dyDescent="0.15">
      <c r="A183" s="19" t="s">
        <v>118</v>
      </c>
      <c r="B183" t="s">
        <v>162</v>
      </c>
      <c r="C183" t="s">
        <v>163</v>
      </c>
      <c r="D183" s="2" t="s">
        <v>246</v>
      </c>
      <c r="J183" t="str">
        <f>IFERROR(VLOOKUP(B183,功能码!B:C,2,0),"")</f>
        <v>农信银存款</v>
      </c>
    </row>
    <row r="184" spans="1:10" x14ac:dyDescent="0.15">
      <c r="A184" s="19" t="s">
        <v>118</v>
      </c>
      <c r="B184" t="s">
        <v>166</v>
      </c>
      <c r="C184" t="s">
        <v>167</v>
      </c>
      <c r="D184" s="2" t="s">
        <v>246</v>
      </c>
      <c r="J184" t="str">
        <f>IFERROR(VLOOKUP(B184,功能码!B:C,2,0),"")</f>
        <v>农信银取款</v>
      </c>
    </row>
    <row r="185" spans="1:10" x14ac:dyDescent="0.15">
      <c r="A185" s="19" t="s">
        <v>118</v>
      </c>
      <c r="B185" t="s">
        <v>223</v>
      </c>
      <c r="C185" t="s">
        <v>224</v>
      </c>
      <c r="D185" s="2" t="s">
        <v>246</v>
      </c>
      <c r="J185" t="str">
        <f>IFERROR(VLOOKUP(B185,功能码!B:C,2,0),"")</f>
        <v>统一支付异常处理</v>
      </c>
    </row>
    <row r="186" spans="1:10" x14ac:dyDescent="0.15">
      <c r="A186" s="19" t="s">
        <v>118</v>
      </c>
      <c r="B186" t="s">
        <v>228</v>
      </c>
      <c r="C186" t="s">
        <v>229</v>
      </c>
      <c r="D186" s="2" t="s">
        <v>246</v>
      </c>
      <c r="J186" t="str">
        <f>IFERROR(VLOOKUP(B186,功能码!B:C,2,0),"")</f>
        <v>应付客户资金处理</v>
      </c>
    </row>
    <row r="187" spans="1:10" x14ac:dyDescent="0.15">
      <c r="A187" s="19" t="s">
        <v>118</v>
      </c>
      <c r="B187" t="s">
        <v>230</v>
      </c>
      <c r="C187" t="s">
        <v>231</v>
      </c>
      <c r="D187" s="2" t="s">
        <v>246</v>
      </c>
      <c r="J187" t="str">
        <f>IFERROR(VLOOKUP(B187,功能码!B:C,2,0),"")</f>
        <v>子账户销户</v>
      </c>
    </row>
    <row r="188" spans="1:10" x14ac:dyDescent="0.15">
      <c r="A188" s="19" t="s">
        <v>118</v>
      </c>
      <c r="B188" t="s">
        <v>202</v>
      </c>
      <c r="C188" t="s">
        <v>203</v>
      </c>
      <c r="D188" s="2" t="s">
        <v>246</v>
      </c>
      <c r="J188" t="str">
        <f>IFERROR(VLOOKUP(B188,功能码!B:C,2,0),"")</f>
        <v>行内转账（借记卡转账取款）</v>
      </c>
    </row>
    <row r="189" spans="1:10" x14ac:dyDescent="0.15">
      <c r="A189" s="19" t="s">
        <v>118</v>
      </c>
      <c r="B189" t="s">
        <v>190</v>
      </c>
      <c r="C189" t="s">
        <v>191</v>
      </c>
      <c r="D189" s="2" t="s">
        <v>246</v>
      </c>
      <c r="J189" t="str">
        <f>IFERROR(VLOOKUP(B189,功能码!B:C,2,0),"")</f>
        <v>行内转账（存折存本零取转账取款）</v>
      </c>
    </row>
    <row r="190" spans="1:10" x14ac:dyDescent="0.15">
      <c r="A190" s="19" t="s">
        <v>118</v>
      </c>
      <c r="B190" t="s">
        <v>213</v>
      </c>
      <c r="C190" t="s">
        <v>214</v>
      </c>
      <c r="D190" s="2" t="s">
        <v>246</v>
      </c>
      <c r="J190" t="str">
        <f>IFERROR(VLOOKUP(B190,功能码!B:C,2,0),"")</f>
        <v>行内转账（支票活期转账取款）</v>
      </c>
    </row>
    <row r="191" spans="1:10" x14ac:dyDescent="0.15">
      <c r="A191" s="19" t="s">
        <v>118</v>
      </c>
      <c r="B191" t="s">
        <v>198</v>
      </c>
      <c r="C191" t="s">
        <v>199</v>
      </c>
      <c r="D191" s="2" t="s">
        <v>246</v>
      </c>
      <c r="J191" t="str">
        <f>IFERROR(VLOOKUP(B191,功能码!B:C,2,0),"")</f>
        <v>行内转账（结算卡转账取款）</v>
      </c>
    </row>
    <row r="192" spans="1:10" x14ac:dyDescent="0.15">
      <c r="A192" s="19" t="s">
        <v>118</v>
      </c>
      <c r="B192" t="s">
        <v>208</v>
      </c>
      <c r="C192" t="s">
        <v>209</v>
      </c>
      <c r="D192" s="2" t="s">
        <v>246</v>
      </c>
      <c r="J192" t="str">
        <f>IFERROR(VLOOKUP(B192,功能码!B:C,2,0),"")</f>
        <v>行内转账（母子账户活期子账户转账取款）</v>
      </c>
    </row>
    <row r="193" spans="1:10" x14ac:dyDescent="0.15">
      <c r="A193" s="19" t="s">
        <v>118</v>
      </c>
      <c r="B193" t="s">
        <v>200</v>
      </c>
      <c r="C193" t="s">
        <v>201</v>
      </c>
      <c r="D193" s="2" t="s">
        <v>246</v>
      </c>
      <c r="J193" t="str">
        <f>IFERROR(VLOOKUP(B193,功能码!B:C,2,0),"")</f>
        <v>行内转账（借记卡存本零取子账户转账取款）</v>
      </c>
    </row>
    <row r="194" spans="1:10" x14ac:dyDescent="0.15">
      <c r="A194" s="19" t="s">
        <v>118</v>
      </c>
      <c r="B194" t="s">
        <v>190</v>
      </c>
      <c r="C194" t="s">
        <v>191</v>
      </c>
      <c r="D194" s="2" t="s">
        <v>246</v>
      </c>
      <c r="J194" t="str">
        <f>IFERROR(VLOOKUP(B194,功能码!B:C,2,0),"")</f>
        <v>行内转账（存折存本零取转账取款）</v>
      </c>
    </row>
    <row r="195" spans="1:10" x14ac:dyDescent="0.15">
      <c r="A195" s="19" t="s">
        <v>118</v>
      </c>
      <c r="B195" t="s">
        <v>195</v>
      </c>
      <c r="C195" t="s">
        <v>196</v>
      </c>
      <c r="D195" s="2" t="s">
        <v>246</v>
      </c>
      <c r="J195" t="str">
        <f>IFERROR(VLOOKUP(B195,功能码!B:C,2,0),"")</f>
        <v>行内转账（定期存单转账部支）</v>
      </c>
    </row>
    <row r="196" spans="1:10" x14ac:dyDescent="0.15">
      <c r="A196" s="19" t="s">
        <v>118</v>
      </c>
      <c r="B196" t="s">
        <v>217</v>
      </c>
      <c r="C196" t="s">
        <v>218</v>
      </c>
      <c r="D196" s="2" t="s">
        <v>246</v>
      </c>
      <c r="J196" t="str">
        <f>IFERROR(VLOOKUP(B196,功能码!B:C,2,0),"")</f>
        <v>行内转账（通知存款转账部支）</v>
      </c>
    </row>
    <row r="197" spans="1:10" x14ac:dyDescent="0.15">
      <c r="A197" s="19" t="s">
        <v>118</v>
      </c>
      <c r="B197" t="s">
        <v>219</v>
      </c>
      <c r="C197" t="s">
        <v>220</v>
      </c>
      <c r="D197" s="2" t="s">
        <v>246</v>
      </c>
      <c r="J197" t="str">
        <f>IFERROR(VLOOKUP(B197,功能码!B:C,2,0),"")</f>
        <v>行内转账（定期一本通转账部支）</v>
      </c>
    </row>
    <row r="198" spans="1:10" x14ac:dyDescent="0.15">
      <c r="A198" s="19" t="s">
        <v>118</v>
      </c>
      <c r="B198" t="s">
        <v>204</v>
      </c>
      <c r="C198" t="s">
        <v>205</v>
      </c>
      <c r="D198" s="2" t="s">
        <v>246</v>
      </c>
      <c r="J198" t="str">
        <f>IFERROR(VLOOKUP(B198,功能码!B:C,2,0),"")</f>
        <v>行内转账（借记卡子账户转账部支）</v>
      </c>
    </row>
    <row r="199" spans="1:10" x14ac:dyDescent="0.15">
      <c r="A199" s="19" t="s">
        <v>118</v>
      </c>
      <c r="B199" t="s">
        <v>210</v>
      </c>
      <c r="C199" t="s">
        <v>211</v>
      </c>
      <c r="D199" s="2" t="s">
        <v>246</v>
      </c>
      <c r="J199" t="str">
        <f>IFERROR(VLOOKUP(B199,功能码!B:C,2,0),"")</f>
        <v>行内转账（同业存放部分提前支取）</v>
      </c>
    </row>
    <row r="200" spans="1:10" x14ac:dyDescent="0.15">
      <c r="A200" s="19" t="s">
        <v>118</v>
      </c>
      <c r="B200" t="s">
        <v>208</v>
      </c>
      <c r="C200" t="s">
        <v>209</v>
      </c>
      <c r="D200" s="2" t="s">
        <v>246</v>
      </c>
      <c r="J200" t="str">
        <f>IFERROR(VLOOKUP(B200,功能码!B:C,2,0),"")</f>
        <v>行内转账（母子账户活期子账户转账取款）</v>
      </c>
    </row>
    <row r="201" spans="1:10" x14ac:dyDescent="0.15">
      <c r="A201" s="19" t="s">
        <v>118</v>
      </c>
      <c r="B201" t="s">
        <v>266</v>
      </c>
      <c r="C201" t="s">
        <v>267</v>
      </c>
      <c r="D201" s="2" t="s">
        <v>246</v>
      </c>
      <c r="J201" t="str">
        <f>IFERROR(VLOOKUP(B201,功能码!B:C,2,0),"")</f>
        <v>行内转账（结算卡卡内账户转账）</v>
      </c>
    </row>
    <row r="202" spans="1:10" x14ac:dyDescent="0.15">
      <c r="A202" s="19" t="s">
        <v>118</v>
      </c>
      <c r="B202" t="s">
        <v>171</v>
      </c>
      <c r="C202" t="s">
        <v>172</v>
      </c>
      <c r="D202" s="2" t="s">
        <v>246</v>
      </c>
      <c r="J202" t="str">
        <f>IFERROR(VLOOKUP(B202,功能码!B:C,2,0),"")</f>
        <v>网内汇兑</v>
      </c>
    </row>
    <row r="203" spans="1:10" x14ac:dyDescent="0.15">
      <c r="A203" s="19" t="s">
        <v>118</v>
      </c>
      <c r="B203" t="s">
        <v>178</v>
      </c>
      <c r="C203" t="s">
        <v>179</v>
      </c>
      <c r="D203" s="2" t="s">
        <v>246</v>
      </c>
      <c r="J203" t="str">
        <f>IFERROR(VLOOKUP(B203,功能码!B:C,2,0),"")</f>
        <v>跨行汇兑</v>
      </c>
    </row>
    <row r="204" spans="1:10" x14ac:dyDescent="0.15">
      <c r="A204" s="19" t="s">
        <v>118</v>
      </c>
      <c r="B204" t="s">
        <v>181</v>
      </c>
      <c r="C204" t="s">
        <v>182</v>
      </c>
      <c r="D204" s="2" t="s">
        <v>246</v>
      </c>
      <c r="J204" t="str">
        <f>IFERROR(VLOOKUP(B204,功能码!B:C,2,0),"")</f>
        <v>跨行批量业务明细导入</v>
      </c>
    </row>
    <row r="205" spans="1:10" x14ac:dyDescent="0.15">
      <c r="A205" s="19" t="s">
        <v>118</v>
      </c>
      <c r="B205" t="s">
        <v>184</v>
      </c>
      <c r="C205" t="s">
        <v>185</v>
      </c>
      <c r="D205" s="2" t="s">
        <v>246</v>
      </c>
      <c r="J205" t="str">
        <f>IFERROR(VLOOKUP(B205,功能码!B:C,2,0),"")</f>
        <v>跨行批量业务明细管理</v>
      </c>
    </row>
    <row r="206" spans="1:10" x14ac:dyDescent="0.15">
      <c r="A206" t="s">
        <v>268</v>
      </c>
      <c r="B206" t="s">
        <v>269</v>
      </c>
      <c r="C206" t="s">
        <v>270</v>
      </c>
      <c r="D206" s="2" t="s">
        <v>271</v>
      </c>
      <c r="E206" s="3" t="s">
        <v>37</v>
      </c>
      <c r="F206" t="s">
        <v>15</v>
      </c>
      <c r="G206">
        <v>1</v>
      </c>
      <c r="H206" s="8" t="s">
        <v>19</v>
      </c>
      <c r="J206" t="str">
        <f>IFERROR(VLOOKUP(B206,功能码!B:C,2,0),"")</f>
        <v>查询缴费</v>
      </c>
    </row>
    <row r="207" spans="1:10" x14ac:dyDescent="0.15">
      <c r="A207" t="s">
        <v>268</v>
      </c>
      <c r="B207" t="s">
        <v>269</v>
      </c>
      <c r="C207" t="s">
        <v>270</v>
      </c>
      <c r="D207" s="2" t="s">
        <v>246</v>
      </c>
      <c r="J207" t="str">
        <f>IFERROR(VLOOKUP(B207,功能码!B:C,2,0),"")</f>
        <v>查询缴费</v>
      </c>
    </row>
    <row r="208" spans="1:10" x14ac:dyDescent="0.15">
      <c r="A208" t="s">
        <v>268</v>
      </c>
      <c r="B208" t="s">
        <v>272</v>
      </c>
      <c r="C208" t="s">
        <v>273</v>
      </c>
      <c r="D208" s="2" t="s">
        <v>73</v>
      </c>
      <c r="E208" s="3" t="s">
        <v>13</v>
      </c>
      <c r="F208" t="s">
        <v>15</v>
      </c>
      <c r="G208">
        <v>1</v>
      </c>
      <c r="H208" t="s">
        <v>27</v>
      </c>
      <c r="J208" t="str">
        <f>IFERROR(VLOOKUP(B208,功能码!B:C,2,0),"")</f>
        <v>签约缴费</v>
      </c>
    </row>
    <row r="209" spans="1:10" x14ac:dyDescent="0.15">
      <c r="A209" t="s">
        <v>268</v>
      </c>
      <c r="B209" t="s">
        <v>272</v>
      </c>
      <c r="C209" t="s">
        <v>273</v>
      </c>
      <c r="D209" s="2" t="s">
        <v>271</v>
      </c>
      <c r="E209" s="3" t="s">
        <v>37</v>
      </c>
      <c r="F209" t="s">
        <v>15</v>
      </c>
      <c r="G209">
        <v>1</v>
      </c>
      <c r="H209" s="8" t="s">
        <v>19</v>
      </c>
      <c r="J209" t="str">
        <f>IFERROR(VLOOKUP(B209,功能码!B:C,2,0),"")</f>
        <v>签约缴费</v>
      </c>
    </row>
    <row r="210" spans="1:10" x14ac:dyDescent="0.15">
      <c r="A210" t="s">
        <v>268</v>
      </c>
      <c r="B210" t="s">
        <v>274</v>
      </c>
      <c r="C210" t="s">
        <v>275</v>
      </c>
      <c r="D210" s="2" t="s">
        <v>276</v>
      </c>
      <c r="E210" s="3" t="s">
        <v>37</v>
      </c>
      <c r="F210" t="s">
        <v>14</v>
      </c>
      <c r="G210">
        <v>4</v>
      </c>
      <c r="H210" s="8" t="s">
        <v>19</v>
      </c>
      <c r="J210" t="str">
        <f>IFERROR(VLOOKUP(B210,功能码!B:C,2,0),"")</f>
        <v>代收客户签约</v>
      </c>
    </row>
    <row r="211" spans="1:10" x14ac:dyDescent="0.15">
      <c r="A211" t="s">
        <v>268</v>
      </c>
      <c r="B211" t="s">
        <v>274</v>
      </c>
      <c r="C211" t="s">
        <v>275</v>
      </c>
      <c r="D211" s="2" t="s">
        <v>277</v>
      </c>
      <c r="E211" s="3" t="s">
        <v>13</v>
      </c>
      <c r="F211" t="s">
        <v>14</v>
      </c>
      <c r="G211">
        <v>4</v>
      </c>
      <c r="H211" t="s">
        <v>27</v>
      </c>
      <c r="J211" t="str">
        <f>IFERROR(VLOOKUP(B211,功能码!B:C,2,0),"")</f>
        <v>代收客户签约</v>
      </c>
    </row>
    <row r="212" spans="1:10" x14ac:dyDescent="0.15">
      <c r="A212" t="s">
        <v>268</v>
      </c>
      <c r="B212" t="s">
        <v>274</v>
      </c>
      <c r="C212" t="s">
        <v>275</v>
      </c>
      <c r="D212" s="2" t="s">
        <v>278</v>
      </c>
      <c r="E212" s="3" t="s">
        <v>37</v>
      </c>
      <c r="F212" t="s">
        <v>15</v>
      </c>
      <c r="G212">
        <v>1</v>
      </c>
      <c r="H212" s="8" t="s">
        <v>19</v>
      </c>
      <c r="J212" t="str">
        <f>IFERROR(VLOOKUP(B212,功能码!B:C,2,0),"")</f>
        <v>代收客户签约</v>
      </c>
    </row>
    <row r="213" spans="1:10" x14ac:dyDescent="0.15">
      <c r="A213" t="s">
        <v>268</v>
      </c>
      <c r="B213" t="s">
        <v>279</v>
      </c>
      <c r="C213" t="s">
        <v>280</v>
      </c>
      <c r="D213" s="2" t="s">
        <v>73</v>
      </c>
      <c r="E213" s="3" t="s">
        <v>37</v>
      </c>
      <c r="F213" t="s">
        <v>14</v>
      </c>
      <c r="G213">
        <v>4</v>
      </c>
      <c r="H213" s="8" t="s">
        <v>19</v>
      </c>
      <c r="J213" t="str">
        <f>IFERROR(VLOOKUP(B213,功能码!B:C,2,0),"")</f>
        <v>单笔记账</v>
      </c>
    </row>
    <row r="214" spans="1:10" x14ac:dyDescent="0.15">
      <c r="A214" t="s">
        <v>268</v>
      </c>
      <c r="B214" t="s">
        <v>281</v>
      </c>
      <c r="C214" t="s">
        <v>282</v>
      </c>
      <c r="D214" s="2" t="s">
        <v>283</v>
      </c>
      <c r="E214" s="3" t="s">
        <v>37</v>
      </c>
      <c r="F214" t="s">
        <v>15</v>
      </c>
      <c r="G214">
        <v>1</v>
      </c>
      <c r="H214" s="8" t="s">
        <v>19</v>
      </c>
      <c r="J214" t="str">
        <f>IFERROR(VLOOKUP(B214,功能码!B:C,2,0),"")</f>
        <v>批量资金退回</v>
      </c>
    </row>
    <row r="215" spans="1:10" x14ac:dyDescent="0.15">
      <c r="A215" t="s">
        <v>268</v>
      </c>
      <c r="B215" t="s">
        <v>281</v>
      </c>
      <c r="C215" t="s">
        <v>282</v>
      </c>
      <c r="D215" s="2" t="s">
        <v>246</v>
      </c>
      <c r="J215" t="str">
        <f>IFERROR(VLOOKUP(B215,功能码!B:C,2,0),"")</f>
        <v>批量资金退回</v>
      </c>
    </row>
    <row r="216" spans="1:10" x14ac:dyDescent="0.15">
      <c r="A216" t="s">
        <v>268</v>
      </c>
      <c r="B216" t="s">
        <v>284</v>
      </c>
      <c r="C216" t="s">
        <v>285</v>
      </c>
      <c r="D216" s="2" t="s">
        <v>246</v>
      </c>
      <c r="J216" t="str">
        <f>IFERROR(VLOOKUP(B216,功能码!B:C,2,0),"")</f>
        <v>批量业务记账</v>
      </c>
    </row>
    <row r="217" spans="1:10" x14ac:dyDescent="0.15">
      <c r="A217" t="s">
        <v>268</v>
      </c>
      <c r="B217" t="s">
        <v>286</v>
      </c>
      <c r="C217" t="s">
        <v>287</v>
      </c>
      <c r="D217" s="2" t="s">
        <v>73</v>
      </c>
      <c r="E217" s="3" t="s">
        <v>37</v>
      </c>
      <c r="F217" t="s">
        <v>15</v>
      </c>
      <c r="G217">
        <v>1</v>
      </c>
      <c r="H217" s="8" t="s">
        <v>19</v>
      </c>
      <c r="J217" t="str">
        <f>IFERROR(VLOOKUP(B217,功能码!B:C,2,0),"")</f>
        <v>签约管理</v>
      </c>
    </row>
    <row r="218" spans="1:10" x14ac:dyDescent="0.15">
      <c r="A218" t="s">
        <v>268</v>
      </c>
      <c r="B218" t="s">
        <v>288</v>
      </c>
      <c r="C218" t="s">
        <v>289</v>
      </c>
      <c r="D218" s="2" t="s">
        <v>73</v>
      </c>
      <c r="E218" s="3" t="s">
        <v>37</v>
      </c>
      <c r="F218" t="s">
        <v>14</v>
      </c>
      <c r="G218">
        <v>4</v>
      </c>
      <c r="H218" s="8" t="s">
        <v>19</v>
      </c>
      <c r="J218" t="str">
        <f>IFERROR(VLOOKUP(B218,功能码!B:C,2,0),"")</f>
        <v>委托人开户</v>
      </c>
    </row>
    <row r="219" spans="1:10" x14ac:dyDescent="0.15">
      <c r="A219" t="s">
        <v>268</v>
      </c>
      <c r="B219" t="s">
        <v>290</v>
      </c>
      <c r="C219" t="s">
        <v>291</v>
      </c>
      <c r="D219" s="2" t="s">
        <v>73</v>
      </c>
      <c r="E219" s="3" t="s">
        <v>37</v>
      </c>
      <c r="F219" t="s">
        <v>14</v>
      </c>
      <c r="G219">
        <v>4</v>
      </c>
      <c r="H219" s="8" t="s">
        <v>19</v>
      </c>
      <c r="J219" t="str">
        <f>IFERROR(VLOOKUP(B219,功能码!B:C,2,0),"")</f>
        <v>小区开户</v>
      </c>
    </row>
    <row r="220" spans="1:10" x14ac:dyDescent="0.15">
      <c r="A220" t="s">
        <v>268</v>
      </c>
      <c r="B220" t="s">
        <v>292</v>
      </c>
      <c r="C220" t="s">
        <v>293</v>
      </c>
      <c r="D220" s="2" t="s">
        <v>73</v>
      </c>
      <c r="E220" s="3" t="s">
        <v>37</v>
      </c>
      <c r="F220" t="s">
        <v>14</v>
      </c>
      <c r="G220">
        <v>4</v>
      </c>
      <c r="H220" s="8" t="s">
        <v>19</v>
      </c>
      <c r="J220" t="str">
        <f>IFERROR(VLOOKUP(B220,功能码!B:C,2,0),"")</f>
        <v>栋开户</v>
      </c>
    </row>
    <row r="221" spans="1:10" x14ac:dyDescent="0.15">
      <c r="A221" t="s">
        <v>268</v>
      </c>
      <c r="B221" t="s">
        <v>294</v>
      </c>
      <c r="C221" t="s">
        <v>295</v>
      </c>
      <c r="D221" s="2" t="s">
        <v>73</v>
      </c>
      <c r="E221" s="3" t="s">
        <v>37</v>
      </c>
      <c r="F221" t="s">
        <v>14</v>
      </c>
      <c r="G221">
        <v>4</v>
      </c>
      <c r="H221" s="8" t="s">
        <v>19</v>
      </c>
      <c r="J221" t="str">
        <f>IFERROR(VLOOKUP(B221,功能码!B:C,2,0),"")</f>
        <v>单元开户</v>
      </c>
    </row>
    <row r="222" spans="1:10" x14ac:dyDescent="0.15">
      <c r="A222" t="s">
        <v>268</v>
      </c>
      <c r="B222" t="s">
        <v>296</v>
      </c>
      <c r="C222" t="s">
        <v>297</v>
      </c>
      <c r="D222" s="2" t="s">
        <v>246</v>
      </c>
      <c r="J222" t="str">
        <f>IFERROR(VLOOKUP(B222,功能码!B:C,2,0),"")</f>
        <v>缴存业务</v>
      </c>
    </row>
    <row r="223" spans="1:10" x14ac:dyDescent="0.15">
      <c r="A223" t="s">
        <v>268</v>
      </c>
      <c r="B223" t="s">
        <v>296</v>
      </c>
      <c r="C223" t="s">
        <v>297</v>
      </c>
      <c r="D223" s="2" t="s">
        <v>103</v>
      </c>
      <c r="E223" s="3" t="s">
        <v>37</v>
      </c>
      <c r="F223" t="s">
        <v>14</v>
      </c>
      <c r="G223">
        <v>4</v>
      </c>
      <c r="H223" s="8" t="s">
        <v>19</v>
      </c>
      <c r="J223" t="str">
        <f>IFERROR(VLOOKUP(B223,功能码!B:C,2,0),"")</f>
        <v>缴存业务</v>
      </c>
    </row>
    <row r="224" spans="1:10" x14ac:dyDescent="0.15">
      <c r="A224" t="s">
        <v>268</v>
      </c>
      <c r="B224" t="s">
        <v>298</v>
      </c>
      <c r="C224" t="s">
        <v>299</v>
      </c>
      <c r="D224" s="2" t="s">
        <v>246</v>
      </c>
      <c r="J224" t="str">
        <f>IFERROR(VLOOKUP(B224,功能码!B:C,2,0),"")</f>
        <v>支取业务</v>
      </c>
    </row>
    <row r="225" spans="1:10" x14ac:dyDescent="0.15">
      <c r="A225" t="s">
        <v>268</v>
      </c>
      <c r="B225" t="s">
        <v>298</v>
      </c>
      <c r="C225" t="s">
        <v>299</v>
      </c>
      <c r="D225" s="2" t="s">
        <v>103</v>
      </c>
      <c r="E225" s="3" t="s">
        <v>37</v>
      </c>
      <c r="F225" t="s">
        <v>14</v>
      </c>
      <c r="G225">
        <v>4</v>
      </c>
      <c r="H225" s="8" t="s">
        <v>19</v>
      </c>
      <c r="J225" t="str">
        <f>IFERROR(VLOOKUP(B225,功能码!B:C,2,0),"")</f>
        <v>支取业务</v>
      </c>
    </row>
    <row r="226" spans="1:10" x14ac:dyDescent="0.15">
      <c r="A226" t="s">
        <v>268</v>
      </c>
      <c r="B226" t="s">
        <v>300</v>
      </c>
      <c r="C226" t="s">
        <v>301</v>
      </c>
      <c r="D226" s="2" t="s">
        <v>246</v>
      </c>
      <c r="J226" t="str">
        <f>IFERROR(VLOOKUP(B226,功能码!B:C,2,0),"")</f>
        <v>批次查询处理</v>
      </c>
    </row>
    <row r="227" spans="1:10" x14ac:dyDescent="0.15">
      <c r="A227" t="s">
        <v>268</v>
      </c>
      <c r="B227" t="s">
        <v>300</v>
      </c>
      <c r="C227" t="s">
        <v>301</v>
      </c>
      <c r="D227" s="2" t="s">
        <v>103</v>
      </c>
      <c r="E227" s="3" t="s">
        <v>37</v>
      </c>
      <c r="F227" t="s">
        <v>14</v>
      </c>
      <c r="G227">
        <v>4</v>
      </c>
      <c r="H227" s="8" t="s">
        <v>19</v>
      </c>
      <c r="J227" t="str">
        <f>IFERROR(VLOOKUP(B227,功能码!B:C,2,0),"")</f>
        <v>批次查询处理</v>
      </c>
    </row>
    <row r="228" spans="1:10" x14ac:dyDescent="0.15">
      <c r="A228" t="s">
        <v>268</v>
      </c>
      <c r="B228" t="s">
        <v>302</v>
      </c>
      <c r="C228" t="s">
        <v>303</v>
      </c>
      <c r="D228" s="2" t="s">
        <v>113</v>
      </c>
      <c r="F228" t="s">
        <v>14</v>
      </c>
      <c r="G228">
        <v>4</v>
      </c>
      <c r="H228" s="8" t="s">
        <v>19</v>
      </c>
      <c r="J228" t="str">
        <f>IFERROR(VLOOKUP(B228,功能码!B:C,2,0),"")</f>
        <v>维修基金缴存</v>
      </c>
    </row>
    <row r="229" spans="1:10" x14ac:dyDescent="0.15">
      <c r="A229" t="s">
        <v>268</v>
      </c>
      <c r="B229" t="s">
        <v>304</v>
      </c>
      <c r="C229" t="s">
        <v>305</v>
      </c>
      <c r="D229" s="2" t="s">
        <v>246</v>
      </c>
      <c r="J229" t="str">
        <f>IFERROR(VLOOKUP(B229,功能码!B:C,2,0),"")</f>
        <v>房屋维修基金支取</v>
      </c>
    </row>
    <row r="230" spans="1:10" x14ac:dyDescent="0.15">
      <c r="A230" t="s">
        <v>268</v>
      </c>
      <c r="B230" t="s">
        <v>306</v>
      </c>
      <c r="C230" t="s">
        <v>307</v>
      </c>
      <c r="D230" s="2" t="s">
        <v>113</v>
      </c>
      <c r="F230" t="s">
        <v>14</v>
      </c>
      <c r="G230">
        <v>4</v>
      </c>
      <c r="H230" s="8" t="s">
        <v>19</v>
      </c>
      <c r="J230" t="str">
        <f>IFERROR(VLOOKUP(B230,功能码!B:C,2,0),"")</f>
        <v>房屋维修基金缴存</v>
      </c>
    </row>
    <row r="231" spans="1:10" x14ac:dyDescent="0.15">
      <c r="A231" t="s">
        <v>268</v>
      </c>
      <c r="B231" t="s">
        <v>308</v>
      </c>
      <c r="C231" t="s">
        <v>309</v>
      </c>
      <c r="D231" s="2" t="s">
        <v>246</v>
      </c>
      <c r="J231" t="str">
        <f>IFERROR(VLOOKUP(B231,功能码!B:C,2,0),"")</f>
        <v>房屋维修基金定期增值申请</v>
      </c>
    </row>
    <row r="232" spans="1:10" x14ac:dyDescent="0.15">
      <c r="A232" t="s">
        <v>268</v>
      </c>
      <c r="B232" t="s">
        <v>310</v>
      </c>
      <c r="C232" t="s">
        <v>311</v>
      </c>
      <c r="D232" s="2" t="s">
        <v>246</v>
      </c>
      <c r="J232" t="str">
        <f>IFERROR(VLOOKUP(B232,功能码!B:C,2,0),"")</f>
        <v>房屋维修基金定期增值支取</v>
      </c>
    </row>
    <row r="233" spans="1:10" x14ac:dyDescent="0.15">
      <c r="A233" t="s">
        <v>268</v>
      </c>
      <c r="B233" t="s">
        <v>312</v>
      </c>
      <c r="C233" t="s">
        <v>313</v>
      </c>
      <c r="D233" s="2" t="s">
        <v>113</v>
      </c>
      <c r="F233" t="s">
        <v>14</v>
      </c>
      <c r="G233">
        <v>4</v>
      </c>
      <c r="H233" s="8" t="s">
        <v>19</v>
      </c>
      <c r="J233" t="str">
        <f>IFERROR(VLOOKUP(B233,功能码!B:C,2,0),"")</f>
        <v>房屋维修基金批量缴存</v>
      </c>
    </row>
    <row r="234" spans="1:10" x14ac:dyDescent="0.15">
      <c r="A234" t="s">
        <v>268</v>
      </c>
      <c r="B234" t="s">
        <v>314</v>
      </c>
      <c r="C234" t="s">
        <v>315</v>
      </c>
      <c r="D234" s="2" t="s">
        <v>246</v>
      </c>
      <c r="J234" t="str">
        <f>IFERROR(VLOOKUP(B234,功能码!B:C,2,0),"")</f>
        <v>房屋维修基金批量支取</v>
      </c>
    </row>
    <row r="235" spans="1:10" x14ac:dyDescent="0.15">
      <c r="A235" t="s">
        <v>268</v>
      </c>
      <c r="B235" t="s">
        <v>304</v>
      </c>
      <c r="C235" t="s">
        <v>305</v>
      </c>
      <c r="D235" s="2" t="s">
        <v>246</v>
      </c>
      <c r="J235" t="str">
        <f>IFERROR(VLOOKUP(B235,功能码!B:C,2,0),"")</f>
        <v>房屋维修基金支取</v>
      </c>
    </row>
    <row r="236" spans="1:10" x14ac:dyDescent="0.15">
      <c r="A236" t="s">
        <v>268</v>
      </c>
      <c r="B236" t="s">
        <v>316</v>
      </c>
      <c r="C236" t="s">
        <v>317</v>
      </c>
      <c r="D236" s="2" t="s">
        <v>246</v>
      </c>
      <c r="J236" t="str">
        <f>IFERROR(VLOOKUP(B236,功能码!B:C,2,0),"")</f>
        <v>电子存单开户</v>
      </c>
    </row>
    <row r="237" spans="1:10" x14ac:dyDescent="0.15">
      <c r="A237" t="s">
        <v>268</v>
      </c>
      <c r="B237" t="s">
        <v>318</v>
      </c>
      <c r="C237" t="s">
        <v>319</v>
      </c>
      <c r="D237" s="2" t="s">
        <v>246</v>
      </c>
      <c r="J237" t="str">
        <f>IFERROR(VLOOKUP(B237,功能码!B:C,2,0),"")</f>
        <v>电子存单支取</v>
      </c>
    </row>
    <row r="238" spans="1:10" x14ac:dyDescent="0.15">
      <c r="A238" t="s">
        <v>268</v>
      </c>
      <c r="B238" t="s">
        <v>320</v>
      </c>
      <c r="C238" t="s">
        <v>303</v>
      </c>
      <c r="D238" s="2" t="s">
        <v>113</v>
      </c>
      <c r="F238" t="s">
        <v>14</v>
      </c>
      <c r="G238">
        <v>4</v>
      </c>
      <c r="H238" s="8" t="s">
        <v>19</v>
      </c>
      <c r="J238" t="str">
        <f>IFERROR(VLOOKUP(B238,功能码!B:C,2,0),"")</f>
        <v>维修基金缴存</v>
      </c>
    </row>
    <row r="239" spans="1:10" x14ac:dyDescent="0.15">
      <c r="A239" t="s">
        <v>268</v>
      </c>
      <c r="B239" t="s">
        <v>321</v>
      </c>
      <c r="C239" s="19" t="s">
        <v>322</v>
      </c>
      <c r="D239" s="2" t="s">
        <v>246</v>
      </c>
      <c r="J239" t="str">
        <f>IFERROR(VLOOKUP(B239,功能码!B:C,2,0),"")</f>
        <v>维修基金支付</v>
      </c>
    </row>
    <row r="240" spans="1:10" x14ac:dyDescent="0.15">
      <c r="A240" t="s">
        <v>268</v>
      </c>
      <c r="B240" t="s">
        <v>323</v>
      </c>
      <c r="C240" t="s">
        <v>324</v>
      </c>
      <c r="D240" s="2" t="s">
        <v>246</v>
      </c>
      <c r="J240" t="str">
        <f>IFERROR(VLOOKUP(B240,功能码!B:C,2,0),"")</f>
        <v>财税库银银行端缴税</v>
      </c>
    </row>
    <row r="241" spans="1:10" x14ac:dyDescent="0.15">
      <c r="A241" t="s">
        <v>268</v>
      </c>
      <c r="B241" t="s">
        <v>323</v>
      </c>
      <c r="C241" t="s">
        <v>324</v>
      </c>
      <c r="D241" s="2" t="s">
        <v>103</v>
      </c>
      <c r="E241" s="3" t="s">
        <v>37</v>
      </c>
      <c r="F241" t="s">
        <v>14</v>
      </c>
      <c r="G241">
        <v>4</v>
      </c>
      <c r="H241" s="8" t="s">
        <v>19</v>
      </c>
      <c r="J241" t="str">
        <f>IFERROR(VLOOKUP(B241,功能码!B:C,2,0),"")</f>
        <v>财税库银银行端缴税</v>
      </c>
    </row>
    <row r="242" spans="1:10" x14ac:dyDescent="0.15">
      <c r="A242" t="s">
        <v>325</v>
      </c>
      <c r="B242" t="s">
        <v>326</v>
      </c>
      <c r="C242" t="s">
        <v>327</v>
      </c>
      <c r="D242" s="2" t="s">
        <v>73</v>
      </c>
      <c r="E242" s="3" t="s">
        <v>13</v>
      </c>
      <c r="F242" t="s">
        <v>14</v>
      </c>
      <c r="G242">
        <v>4</v>
      </c>
      <c r="H242" t="s">
        <v>27</v>
      </c>
      <c r="J242" t="str">
        <f>IFERROR(VLOOKUP(B242,功能码!B:C,2,0),"")</f>
        <v>挂失解挂</v>
      </c>
    </row>
    <row r="243" spans="1:10" x14ac:dyDescent="0.15">
      <c r="A243" t="s">
        <v>325</v>
      </c>
      <c r="B243" t="s">
        <v>328</v>
      </c>
      <c r="C243" t="s">
        <v>329</v>
      </c>
      <c r="D243" s="2" t="s">
        <v>73</v>
      </c>
      <c r="E243" s="3" t="s">
        <v>13</v>
      </c>
      <c r="F243" t="s">
        <v>14</v>
      </c>
      <c r="G243">
        <v>4</v>
      </c>
      <c r="H243" s="8" t="s">
        <v>19</v>
      </c>
      <c r="J243" t="str">
        <f>IFERROR(VLOOKUP(B243,功能码!B:C,2,0),"")</f>
        <v>挂失补开</v>
      </c>
    </row>
    <row r="244" spans="1:10" x14ac:dyDescent="0.15">
      <c r="A244" t="s">
        <v>325</v>
      </c>
      <c r="B244" t="s">
        <v>330</v>
      </c>
      <c r="C244" t="s">
        <v>331</v>
      </c>
      <c r="D244" s="2" t="s">
        <v>332</v>
      </c>
      <c r="E244" s="3" t="s">
        <v>13</v>
      </c>
      <c r="F244" t="s">
        <v>14</v>
      </c>
      <c r="G244">
        <v>4</v>
      </c>
      <c r="H244" t="s">
        <v>27</v>
      </c>
      <c r="J244" t="str">
        <f>IFERROR(VLOOKUP(B244,功能码!B:C,2,0),"")</f>
        <v>密码管理</v>
      </c>
    </row>
    <row r="245" spans="1:10" x14ac:dyDescent="0.15">
      <c r="A245" t="s">
        <v>325</v>
      </c>
      <c r="B245" t="s">
        <v>330</v>
      </c>
      <c r="C245" t="s">
        <v>331</v>
      </c>
      <c r="D245" s="2" t="s">
        <v>333</v>
      </c>
      <c r="E245" s="3" t="s">
        <v>13</v>
      </c>
      <c r="F245" t="s">
        <v>14</v>
      </c>
      <c r="G245">
        <v>4</v>
      </c>
      <c r="H245" s="8" t="s">
        <v>19</v>
      </c>
      <c r="J245" t="str">
        <f>IFERROR(VLOOKUP(B245,功能码!B:C,2,0),"")</f>
        <v>密码管理</v>
      </c>
    </row>
    <row r="246" spans="1:10" x14ac:dyDescent="0.15">
      <c r="A246" t="s">
        <v>325</v>
      </c>
      <c r="B246" t="s">
        <v>330</v>
      </c>
      <c r="C246" t="s">
        <v>331</v>
      </c>
      <c r="D246" s="2" t="s">
        <v>334</v>
      </c>
      <c r="E246" s="3" t="s">
        <v>13</v>
      </c>
      <c r="F246" t="s">
        <v>14</v>
      </c>
      <c r="G246">
        <v>4</v>
      </c>
      <c r="H246" s="8" t="s">
        <v>19</v>
      </c>
      <c r="J246" t="str">
        <f>IFERROR(VLOOKUP(B246,功能码!B:C,2,0),"")</f>
        <v>密码管理</v>
      </c>
    </row>
    <row r="247" spans="1:10" x14ac:dyDescent="0.15">
      <c r="A247" t="s">
        <v>325</v>
      </c>
      <c r="B247" t="s">
        <v>330</v>
      </c>
      <c r="C247" t="s">
        <v>331</v>
      </c>
      <c r="D247" s="2" t="s">
        <v>335</v>
      </c>
      <c r="E247" s="3" t="s">
        <v>13</v>
      </c>
      <c r="F247" t="s">
        <v>14</v>
      </c>
      <c r="G247">
        <v>4</v>
      </c>
      <c r="H247" s="8" t="s">
        <v>19</v>
      </c>
      <c r="J247" t="str">
        <f>IFERROR(VLOOKUP(B247,功能码!B:C,2,0),"")</f>
        <v>密码管理</v>
      </c>
    </row>
    <row r="248" spans="1:10" x14ac:dyDescent="0.15">
      <c r="A248" t="s">
        <v>325</v>
      </c>
      <c r="B248" t="s">
        <v>336</v>
      </c>
      <c r="C248" t="s">
        <v>337</v>
      </c>
      <c r="D248" s="2" t="s">
        <v>338</v>
      </c>
      <c r="E248" s="3" t="s">
        <v>13</v>
      </c>
      <c r="F248" t="s">
        <v>14</v>
      </c>
      <c r="G248">
        <v>4</v>
      </c>
      <c r="H248" t="s">
        <v>27</v>
      </c>
      <c r="J248" t="str">
        <f>IFERROR(VLOOKUP(B248,功能码!B:C,2,0),"")</f>
        <v>更换印鉴卡</v>
      </c>
    </row>
    <row r="249" spans="1:10" x14ac:dyDescent="0.15">
      <c r="A249" t="s">
        <v>325</v>
      </c>
      <c r="B249" t="s">
        <v>336</v>
      </c>
      <c r="C249" t="s">
        <v>337</v>
      </c>
      <c r="D249" s="2" t="s">
        <v>339</v>
      </c>
      <c r="E249" s="3" t="s">
        <v>37</v>
      </c>
      <c r="F249" t="s">
        <v>14</v>
      </c>
      <c r="G249">
        <v>4</v>
      </c>
      <c r="H249" s="8" t="s">
        <v>19</v>
      </c>
      <c r="J249" t="str">
        <f>IFERROR(VLOOKUP(B249,功能码!B:C,2,0),"")</f>
        <v>更换印鉴卡</v>
      </c>
    </row>
    <row r="250" spans="1:10" x14ac:dyDescent="0.15">
      <c r="A250" t="s">
        <v>325</v>
      </c>
      <c r="B250" t="s">
        <v>340</v>
      </c>
      <c r="C250" t="s">
        <v>341</v>
      </c>
      <c r="D250" s="2" t="s">
        <v>73</v>
      </c>
      <c r="E250" s="3" t="s">
        <v>37</v>
      </c>
      <c r="F250" t="s">
        <v>15</v>
      </c>
      <c r="G250">
        <v>1</v>
      </c>
      <c r="H250" s="8" t="s">
        <v>19</v>
      </c>
      <c r="J250" t="str">
        <f>IFERROR(VLOOKUP(B250,功能码!B:C,2,0),"")</f>
        <v>账户周期性费用维护</v>
      </c>
    </row>
    <row r="251" spans="1:10" x14ac:dyDescent="0.15">
      <c r="A251" t="s">
        <v>325</v>
      </c>
      <c r="B251" t="s">
        <v>342</v>
      </c>
      <c r="C251" t="s">
        <v>343</v>
      </c>
      <c r="D251" s="2" t="s">
        <v>73</v>
      </c>
      <c r="E251" s="3" t="s">
        <v>13</v>
      </c>
      <c r="F251" t="s">
        <v>14</v>
      </c>
      <c r="G251">
        <v>4</v>
      </c>
      <c r="H251" t="s">
        <v>27</v>
      </c>
      <c r="J251" t="str">
        <f>IFERROR(VLOOKUP(B251,功能码!B:C,2,0),"")</f>
        <v>支取方式修改</v>
      </c>
    </row>
    <row r="252" spans="1:10" x14ac:dyDescent="0.15">
      <c r="A252" t="s">
        <v>325</v>
      </c>
      <c r="B252" t="s">
        <v>344</v>
      </c>
      <c r="C252" t="s">
        <v>345</v>
      </c>
      <c r="D252" s="2" t="s">
        <v>73</v>
      </c>
      <c r="E252" s="3" t="s">
        <v>37</v>
      </c>
      <c r="F252" t="s">
        <v>15</v>
      </c>
      <c r="G252">
        <v>1</v>
      </c>
      <c r="H252" s="8" t="s">
        <v>19</v>
      </c>
      <c r="J252" t="str">
        <f>IFERROR(VLOOKUP(B252,功能码!B:C,2,0),"")</f>
        <v>止付解付</v>
      </c>
    </row>
    <row r="253" spans="1:10" x14ac:dyDescent="0.15">
      <c r="A253" t="s">
        <v>325</v>
      </c>
      <c r="B253" t="s">
        <v>346</v>
      </c>
      <c r="C253" t="s">
        <v>347</v>
      </c>
      <c r="D253" s="2" t="s">
        <v>73</v>
      </c>
      <c r="E253" s="3" t="s">
        <v>13</v>
      </c>
      <c r="F253" t="s">
        <v>14</v>
      </c>
      <c r="G253">
        <v>4</v>
      </c>
      <c r="H253" t="s">
        <v>27</v>
      </c>
      <c r="J253" t="str">
        <f>IFERROR(VLOOKUP(B253,功能码!B:C,2,0),"")</f>
        <v>账户激活</v>
      </c>
    </row>
    <row r="254" spans="1:10" x14ac:dyDescent="0.15">
      <c r="A254" t="s">
        <v>325</v>
      </c>
      <c r="B254" t="s">
        <v>348</v>
      </c>
      <c r="C254" t="s">
        <v>349</v>
      </c>
      <c r="D254" s="2" t="s">
        <v>350</v>
      </c>
      <c r="E254" s="3" t="s">
        <v>37</v>
      </c>
      <c r="F254" t="s">
        <v>15</v>
      </c>
      <c r="G254">
        <v>1</v>
      </c>
      <c r="H254" s="8" t="s">
        <v>19</v>
      </c>
      <c r="J254" t="str">
        <f>IFERROR(VLOOKUP(B254,功能码!B:C,2,0),"")</f>
        <v>账户明细查询</v>
      </c>
    </row>
    <row r="255" spans="1:10" x14ac:dyDescent="0.15">
      <c r="A255" t="s">
        <v>325</v>
      </c>
      <c r="B255" t="s">
        <v>351</v>
      </c>
      <c r="C255" t="s">
        <v>352</v>
      </c>
      <c r="D255" s="2" t="s">
        <v>353</v>
      </c>
      <c r="E255" s="3" t="s">
        <v>37</v>
      </c>
      <c r="F255" t="s">
        <v>15</v>
      </c>
      <c r="G255">
        <v>1</v>
      </c>
      <c r="H255" s="8" t="s">
        <v>19</v>
      </c>
      <c r="J255" t="str">
        <f>IFERROR(VLOOKUP(B255,功能码!B:C,2,0),"")</f>
        <v>介质更换</v>
      </c>
    </row>
    <row r="256" spans="1:10" x14ac:dyDescent="0.15">
      <c r="A256" t="s">
        <v>325</v>
      </c>
      <c r="B256" t="s">
        <v>351</v>
      </c>
      <c r="C256" t="s">
        <v>352</v>
      </c>
      <c r="D256" s="2" t="s">
        <v>354</v>
      </c>
      <c r="E256" s="3" t="s">
        <v>13</v>
      </c>
      <c r="F256" t="s">
        <v>14</v>
      </c>
      <c r="G256">
        <v>4</v>
      </c>
      <c r="H256" t="s">
        <v>27</v>
      </c>
      <c r="J256" t="str">
        <f>IFERROR(VLOOKUP(B256,功能码!B:C,2,0),"")</f>
        <v>介质更换</v>
      </c>
    </row>
    <row r="257" spans="1:10" x14ac:dyDescent="0.15">
      <c r="A257" t="s">
        <v>325</v>
      </c>
      <c r="B257" t="s">
        <v>355</v>
      </c>
      <c r="C257" t="s">
        <v>356</v>
      </c>
      <c r="D257" s="2" t="s">
        <v>357</v>
      </c>
      <c r="E257" s="3" t="s">
        <v>13</v>
      </c>
      <c r="F257" t="s">
        <v>15</v>
      </c>
      <c r="G257">
        <v>1</v>
      </c>
      <c r="H257" t="s">
        <v>27</v>
      </c>
      <c r="J257" t="str">
        <f>IFERROR(VLOOKUP(B257,功能码!B:C,2,0),"")</f>
        <v>账户升降级</v>
      </c>
    </row>
    <row r="258" spans="1:10" x14ac:dyDescent="0.15">
      <c r="A258" t="s">
        <v>325</v>
      </c>
      <c r="B258" t="s">
        <v>358</v>
      </c>
      <c r="C258" t="s">
        <v>359</v>
      </c>
      <c r="D258" s="2" t="s">
        <v>357</v>
      </c>
      <c r="E258" s="3" t="s">
        <v>13</v>
      </c>
      <c r="F258" t="s">
        <v>15</v>
      </c>
      <c r="G258">
        <v>1</v>
      </c>
      <c r="H258" t="s">
        <v>27</v>
      </c>
      <c r="J258" t="str">
        <f>IFERROR(VLOOKUP(B258,功能码!B:C,2,0),"")</f>
        <v>配发介质</v>
      </c>
    </row>
    <row r="259" spans="1:10" x14ac:dyDescent="0.15">
      <c r="A259" t="s">
        <v>325</v>
      </c>
      <c r="B259" t="s">
        <v>360</v>
      </c>
      <c r="C259" t="s">
        <v>361</v>
      </c>
      <c r="D259" s="2" t="s">
        <v>362</v>
      </c>
      <c r="E259" s="3" t="s">
        <v>37</v>
      </c>
      <c r="F259" t="s">
        <v>14</v>
      </c>
      <c r="G259">
        <v>4</v>
      </c>
      <c r="H259" s="8" t="s">
        <v>19</v>
      </c>
      <c r="J259" t="str">
        <f>IFERROR(VLOOKUP(B259,功能码!B:C,2,0),"")</f>
        <v>账户名称变更</v>
      </c>
    </row>
    <row r="260" spans="1:10" x14ac:dyDescent="0.15">
      <c r="A260" t="s">
        <v>325</v>
      </c>
      <c r="B260" t="s">
        <v>360</v>
      </c>
      <c r="C260" t="s">
        <v>361</v>
      </c>
      <c r="D260" s="2" t="s">
        <v>363</v>
      </c>
      <c r="E260" s="3" t="s">
        <v>13</v>
      </c>
      <c r="F260" t="s">
        <v>14</v>
      </c>
      <c r="G260">
        <v>4</v>
      </c>
      <c r="H260" t="s">
        <v>27</v>
      </c>
      <c r="J260" t="str">
        <f>IFERROR(VLOOKUP(B260,功能码!B:C,2,0),"")</f>
        <v>账户名称变更</v>
      </c>
    </row>
    <row r="261" spans="1:10" x14ac:dyDescent="0.15">
      <c r="A261" t="s">
        <v>325</v>
      </c>
      <c r="B261" t="s">
        <v>364</v>
      </c>
      <c r="C261" t="s">
        <v>365</v>
      </c>
      <c r="D261" s="2" t="s">
        <v>103</v>
      </c>
      <c r="E261" s="3" t="s">
        <v>37</v>
      </c>
      <c r="F261" t="s">
        <v>15</v>
      </c>
      <c r="G261">
        <v>1</v>
      </c>
      <c r="H261" s="8" t="s">
        <v>19</v>
      </c>
      <c r="J261" t="str">
        <f>IFERROR(VLOOKUP(B261,功能码!B:C,2,0),"")</f>
        <v>智能通知存款子账户查询</v>
      </c>
    </row>
    <row r="262" spans="1:10" x14ac:dyDescent="0.15">
      <c r="A262" t="s">
        <v>325</v>
      </c>
      <c r="B262" t="s">
        <v>366</v>
      </c>
      <c r="C262" t="s">
        <v>367</v>
      </c>
      <c r="D262" s="2" t="s">
        <v>368</v>
      </c>
      <c r="E262" s="3" t="s">
        <v>37</v>
      </c>
      <c r="F262" t="s">
        <v>15</v>
      </c>
      <c r="G262">
        <v>1</v>
      </c>
      <c r="H262" s="8" t="s">
        <v>19</v>
      </c>
      <c r="J262" t="str">
        <f>IFERROR(VLOOKUP(B262,功能码!B:C,2,0),"")</f>
        <v>账户查询与管理</v>
      </c>
    </row>
    <row r="263" spans="1:10" x14ac:dyDescent="0.15">
      <c r="A263" t="s">
        <v>325</v>
      </c>
      <c r="B263" t="s">
        <v>366</v>
      </c>
      <c r="C263" t="s">
        <v>367</v>
      </c>
      <c r="D263" s="2" t="s">
        <v>369</v>
      </c>
      <c r="E263" s="3" t="s">
        <v>37</v>
      </c>
      <c r="F263" t="s">
        <v>15</v>
      </c>
      <c r="G263">
        <v>1</v>
      </c>
      <c r="H263" s="8" t="s">
        <v>19</v>
      </c>
      <c r="J263" t="str">
        <f>IFERROR(VLOOKUP(B263,功能码!B:C,2,0),"")</f>
        <v>账户查询与管理</v>
      </c>
    </row>
    <row r="264" spans="1:10" x14ac:dyDescent="0.15">
      <c r="A264" t="s">
        <v>325</v>
      </c>
      <c r="B264" t="s">
        <v>370</v>
      </c>
      <c r="C264" t="s">
        <v>371</v>
      </c>
      <c r="D264" s="2" t="s">
        <v>368</v>
      </c>
      <c r="E264" s="3" t="s">
        <v>37</v>
      </c>
      <c r="F264" t="s">
        <v>15</v>
      </c>
      <c r="G264">
        <v>1</v>
      </c>
      <c r="H264" s="8" t="s">
        <v>19</v>
      </c>
      <c r="J264" t="str">
        <f>IFERROR(VLOOKUP(B264,功能码!B:C,2,0),"")</f>
        <v>子账户查询与管理</v>
      </c>
    </row>
    <row r="265" spans="1:10" x14ac:dyDescent="0.15">
      <c r="A265" t="s">
        <v>325</v>
      </c>
      <c r="B265" t="s">
        <v>372</v>
      </c>
      <c r="C265" t="s">
        <v>373</v>
      </c>
      <c r="D265" s="2" t="s">
        <v>374</v>
      </c>
      <c r="E265" s="3" t="s">
        <v>37</v>
      </c>
      <c r="F265" t="s">
        <v>15</v>
      </c>
      <c r="G265">
        <v>1</v>
      </c>
      <c r="H265" s="8" t="s">
        <v>19</v>
      </c>
      <c r="J265" t="str">
        <f>IFERROR(VLOOKUP(B265,功能码!B:C,2,0),"")</f>
        <v>余额查询</v>
      </c>
    </row>
    <row r="266" spans="1:10" x14ac:dyDescent="0.15">
      <c r="A266" t="s">
        <v>325</v>
      </c>
      <c r="B266" t="s">
        <v>375</v>
      </c>
      <c r="C266" t="s">
        <v>376</v>
      </c>
      <c r="D266" s="2" t="s">
        <v>73</v>
      </c>
      <c r="E266" s="3" t="s">
        <v>37</v>
      </c>
      <c r="F266" t="s">
        <v>14</v>
      </c>
      <c r="G266">
        <v>4</v>
      </c>
      <c r="H266" s="8" t="s">
        <v>19</v>
      </c>
      <c r="J266" t="str">
        <f>IFERROR(VLOOKUP(B266,功能码!B:C,2,0),"")</f>
        <v>强制扣划</v>
      </c>
    </row>
    <row r="267" spans="1:10" x14ac:dyDescent="0.15">
      <c r="A267" t="s">
        <v>377</v>
      </c>
      <c r="B267" t="s">
        <v>378</v>
      </c>
      <c r="C267" t="s">
        <v>379</v>
      </c>
      <c r="D267" s="2" t="s">
        <v>73</v>
      </c>
      <c r="E267" s="3" t="s">
        <v>37</v>
      </c>
      <c r="F267" t="s">
        <v>14</v>
      </c>
      <c r="G267">
        <v>4</v>
      </c>
      <c r="H267" s="8" t="s">
        <v>19</v>
      </c>
      <c r="J267" t="str">
        <f>IFERROR(VLOOKUP(B267,功能码!B:C,2,0),"")</f>
        <v>小额农贷发放</v>
      </c>
    </row>
    <row r="268" spans="1:10" ht="27" x14ac:dyDescent="0.15">
      <c r="A268" t="s">
        <v>377</v>
      </c>
      <c r="B268" t="s">
        <v>380</v>
      </c>
      <c r="C268" s="19" t="s">
        <v>381</v>
      </c>
      <c r="D268" s="20" t="s">
        <v>382</v>
      </c>
      <c r="E268" s="3" t="s">
        <v>37</v>
      </c>
      <c r="F268" t="s">
        <v>14</v>
      </c>
      <c r="G268">
        <v>4</v>
      </c>
      <c r="H268" s="8" t="s">
        <v>19</v>
      </c>
      <c r="J268" t="str">
        <f>IFERROR(VLOOKUP(B268,功能码!B:C,2,0),"")</f>
        <v>贷款收回</v>
      </c>
    </row>
    <row r="269" spans="1:10" x14ac:dyDescent="0.15">
      <c r="A269" t="s">
        <v>377</v>
      </c>
      <c r="B269" t="s">
        <v>380</v>
      </c>
      <c r="C269" t="s">
        <v>381</v>
      </c>
      <c r="D269" s="2" t="s">
        <v>383</v>
      </c>
      <c r="E269" s="3" t="s">
        <v>37</v>
      </c>
      <c r="F269" t="s">
        <v>14</v>
      </c>
      <c r="G269">
        <v>4</v>
      </c>
      <c r="H269" s="8" t="s">
        <v>19</v>
      </c>
      <c r="J269" t="str">
        <f>IFERROR(VLOOKUP(B269,功能码!B:C,2,0),"")</f>
        <v>贷款收回</v>
      </c>
    </row>
    <row r="270" spans="1:10" x14ac:dyDescent="0.15">
      <c r="A270" t="s">
        <v>377</v>
      </c>
      <c r="B270" t="s">
        <v>384</v>
      </c>
      <c r="C270" t="s">
        <v>385</v>
      </c>
      <c r="D270" s="2" t="s">
        <v>73</v>
      </c>
      <c r="E270" s="3" t="s">
        <v>37</v>
      </c>
      <c r="F270" t="s">
        <v>14</v>
      </c>
      <c r="G270">
        <v>4</v>
      </c>
      <c r="H270" s="8" t="s">
        <v>19</v>
      </c>
      <c r="J270" t="str">
        <f>IFERROR(VLOOKUP(B270,功能码!B:C,2,0),"")</f>
        <v>受托支付</v>
      </c>
    </row>
    <row r="271" spans="1:10" x14ac:dyDescent="0.15">
      <c r="A271" t="s">
        <v>377</v>
      </c>
      <c r="B271" t="s">
        <v>386</v>
      </c>
      <c r="C271" t="s">
        <v>387</v>
      </c>
      <c r="D271" s="2" t="s">
        <v>73</v>
      </c>
      <c r="E271" s="3" t="s">
        <v>37</v>
      </c>
      <c r="F271" t="s">
        <v>14</v>
      </c>
      <c r="G271">
        <v>4</v>
      </c>
      <c r="H271" s="8" t="s">
        <v>19</v>
      </c>
      <c r="J271" t="str">
        <f>IFERROR(VLOOKUP(B271,功能码!B:C,2,0),"")</f>
        <v>小额农户贷款核销处理</v>
      </c>
    </row>
    <row r="272" spans="1:10" x14ac:dyDescent="0.15">
      <c r="A272" t="s">
        <v>377</v>
      </c>
      <c r="B272" t="s">
        <v>388</v>
      </c>
      <c r="C272" t="s">
        <v>389</v>
      </c>
      <c r="D272" s="2" t="s">
        <v>390</v>
      </c>
      <c r="E272" s="3" t="s">
        <v>37</v>
      </c>
      <c r="F272" t="s">
        <v>14</v>
      </c>
      <c r="G272">
        <v>4</v>
      </c>
      <c r="H272" s="8" t="s">
        <v>19</v>
      </c>
      <c r="J272" t="str">
        <f>IFERROR(VLOOKUP(B272,功能码!B:C,2,0),"")</f>
        <v>还款明细查询</v>
      </c>
    </row>
    <row r="273" spans="1:10" x14ac:dyDescent="0.15">
      <c r="A273" t="s">
        <v>377</v>
      </c>
      <c r="B273" t="s">
        <v>391</v>
      </c>
      <c r="C273" t="s">
        <v>392</v>
      </c>
      <c r="D273" s="2" t="s">
        <v>390</v>
      </c>
      <c r="E273" s="3" t="s">
        <v>37</v>
      </c>
      <c r="F273" t="s">
        <v>14</v>
      </c>
      <c r="G273">
        <v>4</v>
      </c>
      <c r="H273" s="8" t="s">
        <v>19</v>
      </c>
      <c r="J273" t="str">
        <f>IFERROR(VLOOKUP(B273,功能码!B:C,2,0),"")</f>
        <v>贷款分户查询</v>
      </c>
    </row>
    <row r="274" spans="1:10" x14ac:dyDescent="0.15">
      <c r="A274" t="s">
        <v>393</v>
      </c>
      <c r="B274" t="s">
        <v>394</v>
      </c>
      <c r="C274" t="s">
        <v>395</v>
      </c>
      <c r="D274" s="2" t="s">
        <v>73</v>
      </c>
      <c r="E274" s="3" t="s">
        <v>37</v>
      </c>
      <c r="F274" t="s">
        <v>14</v>
      </c>
      <c r="G274">
        <v>4</v>
      </c>
      <c r="H274" s="8" t="s">
        <v>19</v>
      </c>
      <c r="J274" t="str">
        <f>IFERROR(VLOOKUP(B274,功能码!B:C,2,0),"")</f>
        <v>售出凭证售出</v>
      </c>
    </row>
    <row r="275" spans="1:10" x14ac:dyDescent="0.15">
      <c r="A275" t="s">
        <v>393</v>
      </c>
      <c r="B275" t="s">
        <v>396</v>
      </c>
      <c r="C275" t="s">
        <v>397</v>
      </c>
      <c r="D275" s="2" t="s">
        <v>73</v>
      </c>
      <c r="E275" s="3" t="s">
        <v>37</v>
      </c>
      <c r="F275" t="s">
        <v>14</v>
      </c>
      <c r="G275">
        <v>4</v>
      </c>
      <c r="H275" s="8" t="s">
        <v>19</v>
      </c>
      <c r="J275" t="str">
        <f>IFERROR(VLOOKUP(B275,功能码!B:C,2,0),"")</f>
        <v>已售出凭证作废</v>
      </c>
    </row>
    <row r="276" spans="1:10" x14ac:dyDescent="0.15">
      <c r="A276" t="s">
        <v>393</v>
      </c>
      <c r="B276" t="s">
        <v>398</v>
      </c>
      <c r="C276" t="s">
        <v>399</v>
      </c>
      <c r="D276" s="2" t="s">
        <v>400</v>
      </c>
      <c r="E276" s="3" t="s">
        <v>37</v>
      </c>
      <c r="F276" t="s">
        <v>14</v>
      </c>
      <c r="G276">
        <v>4</v>
      </c>
      <c r="H276" s="8" t="s">
        <v>19</v>
      </c>
      <c r="J276" t="str">
        <f>IFERROR(VLOOKUP(B276,功能码!B:C,2,0),"")</f>
        <v>业务收费处理</v>
      </c>
    </row>
    <row r="277" spans="1:10" x14ac:dyDescent="0.15">
      <c r="A277" t="s">
        <v>393</v>
      </c>
      <c r="B277" t="s">
        <v>401</v>
      </c>
      <c r="C277" t="s">
        <v>402</v>
      </c>
      <c r="D277" s="2" t="s">
        <v>403</v>
      </c>
      <c r="E277" s="3" t="s">
        <v>37</v>
      </c>
      <c r="F277" t="s">
        <v>15</v>
      </c>
      <c r="G277">
        <v>1</v>
      </c>
      <c r="H277" s="8" t="s">
        <v>19</v>
      </c>
      <c r="J277" t="str">
        <f>IFERROR(VLOOKUP(B277,功能码!B:C,2,0),"")</f>
        <v>查询尾箱内其他物品</v>
      </c>
    </row>
    <row r="278" spans="1:10" x14ac:dyDescent="0.15">
      <c r="A278" t="s">
        <v>393</v>
      </c>
      <c r="B278" t="s">
        <v>404</v>
      </c>
      <c r="C278" t="s">
        <v>405</v>
      </c>
      <c r="D278" s="2" t="s">
        <v>73</v>
      </c>
      <c r="E278" s="3" t="s">
        <v>37</v>
      </c>
      <c r="F278" t="s">
        <v>14</v>
      </c>
      <c r="G278">
        <v>4</v>
      </c>
      <c r="H278" s="8" t="s">
        <v>19</v>
      </c>
      <c r="J278" t="str">
        <f>IFERROR(VLOOKUP(B278,功能码!B:C,2,0),"")</f>
        <v>长短款处理</v>
      </c>
    </row>
    <row r="279" spans="1:10" x14ac:dyDescent="0.15">
      <c r="A279" t="s">
        <v>393</v>
      </c>
      <c r="B279" t="s">
        <v>406</v>
      </c>
      <c r="C279" t="s">
        <v>407</v>
      </c>
      <c r="D279" s="2" t="s">
        <v>73</v>
      </c>
      <c r="E279" s="3" t="s">
        <v>37</v>
      </c>
      <c r="F279" t="s">
        <v>14</v>
      </c>
      <c r="G279">
        <v>4</v>
      </c>
      <c r="H279" s="8" t="s">
        <v>19</v>
      </c>
      <c r="J279" t="str">
        <f>IFERROR(VLOOKUP(B279,功能码!B:C,2,0),"")</f>
        <v>长短款记账抹账</v>
      </c>
    </row>
    <row r="280" spans="1:10" x14ac:dyDescent="0.15">
      <c r="A280" t="s">
        <v>393</v>
      </c>
      <c r="B280" t="s">
        <v>408</v>
      </c>
      <c r="C280" t="s">
        <v>409</v>
      </c>
      <c r="D280" s="2" t="s">
        <v>73</v>
      </c>
      <c r="E280" s="3" t="s">
        <v>37</v>
      </c>
      <c r="F280" t="s">
        <v>14</v>
      </c>
      <c r="G280">
        <v>4</v>
      </c>
      <c r="H280" s="8" t="s">
        <v>19</v>
      </c>
      <c r="J280" t="str">
        <f>IFERROR(VLOOKUP(B280,功能码!B:C,2,0),"")</f>
        <v>长短款销账</v>
      </c>
    </row>
    <row r="281" spans="1:10" x14ac:dyDescent="0.15">
      <c r="A281" t="s">
        <v>393</v>
      </c>
      <c r="B281" t="s">
        <v>410</v>
      </c>
      <c r="C281" t="s">
        <v>411</v>
      </c>
      <c r="D281" s="2" t="s">
        <v>73</v>
      </c>
      <c r="E281" s="3" t="s">
        <v>37</v>
      </c>
      <c r="F281" t="s">
        <v>14</v>
      </c>
      <c r="G281">
        <v>4</v>
      </c>
      <c r="H281" s="8" t="s">
        <v>19</v>
      </c>
      <c r="J281" t="str">
        <f>IFERROR(VLOOKUP(B281,功能码!B:C,2,0),"")</f>
        <v>长短款销账抹帐</v>
      </c>
    </row>
    <row r="282" spans="1:10" x14ac:dyDescent="0.15">
      <c r="A282" t="s">
        <v>393</v>
      </c>
      <c r="B282" t="s">
        <v>412</v>
      </c>
      <c r="C282" t="s">
        <v>413</v>
      </c>
      <c r="D282" s="2" t="s">
        <v>73</v>
      </c>
      <c r="E282" s="3" t="s">
        <v>37</v>
      </c>
      <c r="F282" t="s">
        <v>14</v>
      </c>
      <c r="G282">
        <v>4</v>
      </c>
      <c r="H282" s="8" t="s">
        <v>19</v>
      </c>
      <c r="J282" t="str">
        <f>IFERROR(VLOOKUP(B282,功能码!B:C,2,0),"")</f>
        <v>现金调出</v>
      </c>
    </row>
    <row r="283" spans="1:10" x14ac:dyDescent="0.15">
      <c r="A283" t="s">
        <v>393</v>
      </c>
      <c r="B283" t="s">
        <v>414</v>
      </c>
      <c r="C283" t="s">
        <v>415</v>
      </c>
      <c r="D283" s="2" t="s">
        <v>73</v>
      </c>
      <c r="E283" s="3" t="s">
        <v>37</v>
      </c>
      <c r="F283" t="s">
        <v>14</v>
      </c>
      <c r="G283">
        <v>4</v>
      </c>
      <c r="H283" s="8" t="s">
        <v>19</v>
      </c>
      <c r="J283" t="str">
        <f>IFERROR(VLOOKUP(B283,功能码!B:C,2,0),"")</f>
        <v>现金调出撤销</v>
      </c>
    </row>
    <row r="284" spans="1:10" x14ac:dyDescent="0.15">
      <c r="A284" t="s">
        <v>393</v>
      </c>
      <c r="B284" t="s">
        <v>416</v>
      </c>
      <c r="C284" t="s">
        <v>417</v>
      </c>
      <c r="D284" s="2" t="s">
        <v>418</v>
      </c>
      <c r="E284" s="3" t="s">
        <v>37</v>
      </c>
      <c r="F284" t="s">
        <v>15</v>
      </c>
      <c r="G284">
        <v>1</v>
      </c>
      <c r="H284" s="8" t="s">
        <v>19</v>
      </c>
      <c r="J284" t="str">
        <f>IFERROR(VLOOKUP(B284,功能码!B:C,2,0),"")</f>
        <v>尾箱间划转</v>
      </c>
    </row>
    <row r="285" spans="1:10" x14ac:dyDescent="0.15">
      <c r="A285" t="s">
        <v>393</v>
      </c>
      <c r="B285" t="s">
        <v>419</v>
      </c>
      <c r="C285" t="s">
        <v>420</v>
      </c>
      <c r="D285" s="2" t="s">
        <v>73</v>
      </c>
      <c r="E285" s="3" t="s">
        <v>37</v>
      </c>
      <c r="F285" t="s">
        <v>14</v>
      </c>
      <c r="G285">
        <v>4</v>
      </c>
      <c r="H285" s="8" t="s">
        <v>19</v>
      </c>
      <c r="J285" t="str">
        <f>IFERROR(VLOOKUP(B285,功能码!B:C,2,0),"")</f>
        <v>凭证调出撤销</v>
      </c>
    </row>
    <row r="286" spans="1:10" x14ac:dyDescent="0.15">
      <c r="A286" t="s">
        <v>393</v>
      </c>
      <c r="B286" t="s">
        <v>421</v>
      </c>
      <c r="C286" t="s">
        <v>422</v>
      </c>
      <c r="D286" s="2" t="s">
        <v>73</v>
      </c>
      <c r="E286" s="3" t="s">
        <v>37</v>
      </c>
      <c r="F286" t="s">
        <v>14</v>
      </c>
      <c r="G286">
        <v>4</v>
      </c>
      <c r="H286" s="8" t="s">
        <v>19</v>
      </c>
      <c r="J286" t="str">
        <f>IFERROR(VLOOKUP(B286,功能码!B:C,2,0),"")</f>
        <v>凭证作废</v>
      </c>
    </row>
    <row r="287" spans="1:10" x14ac:dyDescent="0.15">
      <c r="A287" t="s">
        <v>393</v>
      </c>
      <c r="B287" t="s">
        <v>423</v>
      </c>
      <c r="C287" t="s">
        <v>424</v>
      </c>
      <c r="D287" s="2" t="s">
        <v>73</v>
      </c>
      <c r="E287" s="3" t="s">
        <v>37</v>
      </c>
      <c r="F287" t="s">
        <v>14</v>
      </c>
      <c r="G287">
        <v>4</v>
      </c>
      <c r="H287" s="8" t="s">
        <v>19</v>
      </c>
      <c r="J287" t="str">
        <f>IFERROR(VLOOKUP(B287,功能码!B:C,2,0),"")</f>
        <v>一般编号凭证强制付出</v>
      </c>
    </row>
  </sheetData>
  <sheetProtection selectLockedCells="1" selectUnlockedCells="1"/>
  <autoFilter ref="A1:J287" xr:uid="{00000000-0009-0000-0000-000000000000}"/>
  <phoneticPr fontId="2" type="noConversion"/>
  <conditionalFormatting sqref="C2:C73">
    <cfRule type="expression" dxfId="1" priority="1">
      <formula>$C2&lt;&gt;$J2</formula>
    </cfRule>
  </conditionalFormatting>
  <conditionalFormatting sqref="C74:C1048576">
    <cfRule type="expression" dxfId="0" priority="3">
      <formula>$C74&lt;&gt;$J74</formula>
    </cfRule>
  </conditionalFormatting>
  <dataValidations count="1">
    <dataValidation type="list" allowBlank="1" showInputMessage="1" showErrorMessage="1" sqref="E63 E2:E9 E13:E15 E24:E30 E34:E35" xr:uid="{00000000-0002-0000-0000-000000000000}">
      <formula1>"是,否"</formula1>
    </dataValidation>
  </dataValidations>
  <pageMargins left="0.7" right="0.7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93"/>
  <sheetViews>
    <sheetView workbookViewId="0">
      <selection activeCell="B146" sqref="B146"/>
    </sheetView>
  </sheetViews>
  <sheetFormatPr defaultColWidth="9" defaultRowHeight="13.5" x14ac:dyDescent="0.15"/>
  <cols>
    <col min="1" max="1" width="11" customWidth="1"/>
    <col min="2" max="2" width="22.375" customWidth="1"/>
    <col min="3" max="3" width="47.75" style="2" customWidth="1"/>
    <col min="4" max="5" width="17.75" style="3" customWidth="1"/>
    <col min="6" max="6" width="13.75" customWidth="1"/>
    <col min="9" max="9" width="21.375" customWidth="1"/>
    <col min="10" max="10" width="23.5" customWidth="1"/>
  </cols>
  <sheetData>
    <row r="1" spans="1:10" ht="24.75" customHeight="1" x14ac:dyDescent="0.15">
      <c r="A1" t="s">
        <v>0</v>
      </c>
      <c r="B1" s="4" t="s">
        <v>425</v>
      </c>
      <c r="C1" s="5" t="s">
        <v>2</v>
      </c>
      <c r="D1" s="4"/>
      <c r="E1" s="4"/>
      <c r="F1" s="4"/>
      <c r="G1" s="6"/>
      <c r="H1" s="6"/>
      <c r="I1" s="6"/>
      <c r="J1" s="6"/>
    </row>
    <row r="2" spans="1:10" ht="18" customHeight="1" x14ac:dyDescent="0.15">
      <c r="A2" t="s">
        <v>426</v>
      </c>
      <c r="B2" s="4" t="s">
        <v>84</v>
      </c>
      <c r="C2" s="5" t="s">
        <v>85</v>
      </c>
      <c r="D2" s="4"/>
      <c r="E2" s="7"/>
      <c r="F2" s="8"/>
    </row>
    <row r="3" spans="1:10" ht="18" customHeight="1" x14ac:dyDescent="0.15">
      <c r="A3" t="s">
        <v>426</v>
      </c>
      <c r="B3" s="4" t="s">
        <v>93</v>
      </c>
      <c r="C3" s="5" t="s">
        <v>94</v>
      </c>
      <c r="D3" s="4"/>
      <c r="E3" s="4"/>
      <c r="F3" s="8"/>
    </row>
    <row r="4" spans="1:10" ht="18" customHeight="1" x14ac:dyDescent="0.15">
      <c r="A4" t="s">
        <v>426</v>
      </c>
      <c r="B4" s="4" t="s">
        <v>106</v>
      </c>
      <c r="C4" s="5" t="s">
        <v>107</v>
      </c>
      <c r="D4" s="4"/>
      <c r="E4" s="7"/>
      <c r="F4" s="8"/>
    </row>
    <row r="5" spans="1:10" ht="18" customHeight="1" x14ac:dyDescent="0.15">
      <c r="A5" t="s">
        <v>426</v>
      </c>
      <c r="B5" s="9" t="s">
        <v>116</v>
      </c>
      <c r="C5" s="5" t="s">
        <v>117</v>
      </c>
      <c r="D5" s="4"/>
      <c r="E5" s="4"/>
      <c r="F5" s="8"/>
    </row>
    <row r="6" spans="1:10" ht="18" customHeight="1" x14ac:dyDescent="0.15">
      <c r="A6" t="s">
        <v>427</v>
      </c>
      <c r="B6" s="4" t="s">
        <v>157</v>
      </c>
      <c r="C6" s="5" t="s">
        <v>158</v>
      </c>
      <c r="D6" s="4"/>
      <c r="E6" s="7"/>
      <c r="F6" s="8"/>
    </row>
    <row r="7" spans="1:10" ht="18" customHeight="1" x14ac:dyDescent="0.15">
      <c r="A7" t="s">
        <v>427</v>
      </c>
      <c r="B7" s="9" t="s">
        <v>230</v>
      </c>
      <c r="C7" s="5" t="s">
        <v>231</v>
      </c>
      <c r="D7" s="4"/>
      <c r="E7" s="4"/>
      <c r="F7" s="8"/>
    </row>
    <row r="8" spans="1:10" ht="18" customHeight="1" x14ac:dyDescent="0.15">
      <c r="A8" t="s">
        <v>426</v>
      </c>
      <c r="B8" s="4" t="s">
        <v>101</v>
      </c>
      <c r="C8" s="5" t="s">
        <v>102</v>
      </c>
      <c r="D8" s="4"/>
      <c r="E8" s="7"/>
      <c r="F8" s="8"/>
    </row>
    <row r="9" spans="1:10" ht="18" customHeight="1" x14ac:dyDescent="0.15">
      <c r="A9" t="s">
        <v>426</v>
      </c>
      <c r="B9" s="9" t="s">
        <v>67</v>
      </c>
      <c r="C9" s="5" t="s">
        <v>68</v>
      </c>
      <c r="D9" s="4"/>
      <c r="E9" s="4"/>
      <c r="F9" s="8"/>
    </row>
    <row r="10" spans="1:10" ht="18" customHeight="1" x14ac:dyDescent="0.15">
      <c r="A10" t="s">
        <v>426</v>
      </c>
      <c r="B10" s="4" t="s">
        <v>62</v>
      </c>
      <c r="C10" s="5" t="s">
        <v>63</v>
      </c>
      <c r="D10" s="4"/>
      <c r="E10" s="7"/>
      <c r="F10" s="8"/>
    </row>
    <row r="11" spans="1:10" ht="18" customHeight="1" x14ac:dyDescent="0.15">
      <c r="A11" t="s">
        <v>426</v>
      </c>
      <c r="B11" s="9" t="s">
        <v>71</v>
      </c>
      <c r="C11" s="5" t="s">
        <v>72</v>
      </c>
      <c r="D11" s="4"/>
      <c r="E11" s="4"/>
      <c r="F11" s="8"/>
    </row>
    <row r="12" spans="1:10" ht="18" customHeight="1" x14ac:dyDescent="0.15">
      <c r="A12" t="s">
        <v>426</v>
      </c>
      <c r="B12" s="4" t="s">
        <v>82</v>
      </c>
      <c r="C12" s="5" t="s">
        <v>83</v>
      </c>
      <c r="D12" s="4"/>
      <c r="E12" s="7"/>
      <c r="F12" s="8"/>
    </row>
    <row r="13" spans="1:10" ht="18" customHeight="1" x14ac:dyDescent="0.15">
      <c r="A13" t="s">
        <v>428</v>
      </c>
      <c r="B13" s="9" t="s">
        <v>346</v>
      </c>
      <c r="C13" s="5" t="s">
        <v>347</v>
      </c>
      <c r="D13" s="4"/>
      <c r="E13" s="4"/>
      <c r="F13" s="8"/>
    </row>
    <row r="14" spans="1:10" ht="18" customHeight="1" x14ac:dyDescent="0.15">
      <c r="A14" t="s">
        <v>426</v>
      </c>
      <c r="B14" s="4" t="s">
        <v>114</v>
      </c>
      <c r="C14" s="5" t="s">
        <v>115</v>
      </c>
      <c r="D14" s="4"/>
      <c r="E14" s="7"/>
      <c r="F14" s="8"/>
    </row>
    <row r="15" spans="1:10" ht="18" customHeight="1" x14ac:dyDescent="0.15">
      <c r="A15" t="s">
        <v>428</v>
      </c>
      <c r="B15" s="9" t="s">
        <v>429</v>
      </c>
      <c r="C15" s="5" t="s">
        <v>430</v>
      </c>
      <c r="D15" s="4"/>
      <c r="E15" s="4"/>
      <c r="F15" s="8"/>
    </row>
    <row r="16" spans="1:10" ht="18" customHeight="1" x14ac:dyDescent="0.15">
      <c r="A16" t="s">
        <v>428</v>
      </c>
      <c r="B16" s="4" t="s">
        <v>351</v>
      </c>
      <c r="C16" s="5" t="s">
        <v>352</v>
      </c>
      <c r="D16" s="4"/>
      <c r="E16" s="7"/>
      <c r="F16" s="8"/>
    </row>
    <row r="17" spans="1:6" ht="18" customHeight="1" x14ac:dyDescent="0.15">
      <c r="A17" t="s">
        <v>428</v>
      </c>
      <c r="B17" s="9" t="s">
        <v>366</v>
      </c>
      <c r="C17" s="5" t="s">
        <v>367</v>
      </c>
      <c r="D17" s="4"/>
      <c r="E17" s="4"/>
      <c r="F17" s="8"/>
    </row>
    <row r="18" spans="1:6" ht="18" customHeight="1" x14ac:dyDescent="0.15">
      <c r="A18" t="s">
        <v>428</v>
      </c>
      <c r="B18" s="4" t="s">
        <v>370</v>
      </c>
      <c r="C18" s="5" t="s">
        <v>371</v>
      </c>
      <c r="D18" s="4"/>
      <c r="E18" s="7"/>
      <c r="F18" s="8"/>
    </row>
    <row r="19" spans="1:6" ht="18" customHeight="1" x14ac:dyDescent="0.15">
      <c r="A19" t="s">
        <v>428</v>
      </c>
      <c r="B19" s="9" t="s">
        <v>431</v>
      </c>
      <c r="C19" s="5" t="s">
        <v>432</v>
      </c>
      <c r="D19" s="4"/>
      <c r="E19" s="4"/>
      <c r="F19" s="10"/>
    </row>
    <row r="20" spans="1:6" ht="18" customHeight="1" x14ac:dyDescent="0.15">
      <c r="A20" t="s">
        <v>428</v>
      </c>
      <c r="B20" s="4" t="s">
        <v>355</v>
      </c>
      <c r="C20" s="5" t="s">
        <v>356</v>
      </c>
      <c r="D20" s="4"/>
      <c r="E20" s="7"/>
      <c r="F20" s="8"/>
    </row>
    <row r="21" spans="1:6" ht="18" customHeight="1" x14ac:dyDescent="0.15">
      <c r="A21" t="s">
        <v>428</v>
      </c>
      <c r="B21" s="9" t="s">
        <v>358</v>
      </c>
      <c r="C21" s="5" t="s">
        <v>359</v>
      </c>
      <c r="D21" s="4"/>
      <c r="E21" s="4"/>
      <c r="F21" s="10"/>
    </row>
    <row r="22" spans="1:6" ht="18" customHeight="1" x14ac:dyDescent="0.15">
      <c r="A22" t="s">
        <v>428</v>
      </c>
      <c r="B22" s="4" t="s">
        <v>360</v>
      </c>
      <c r="C22" s="5" t="s">
        <v>361</v>
      </c>
      <c r="D22" s="4"/>
      <c r="E22" s="7"/>
      <c r="F22" s="8"/>
    </row>
    <row r="23" spans="1:6" ht="18" customHeight="1" x14ac:dyDescent="0.15">
      <c r="A23" t="s">
        <v>426</v>
      </c>
      <c r="B23" s="9" t="s">
        <v>78</v>
      </c>
      <c r="C23" s="5" t="s">
        <v>79</v>
      </c>
      <c r="D23" s="4"/>
      <c r="E23" s="4"/>
      <c r="F23" s="10"/>
    </row>
    <row r="24" spans="1:6" ht="18" customHeight="1" x14ac:dyDescent="0.15">
      <c r="A24" t="s">
        <v>426</v>
      </c>
      <c r="B24" s="4" t="s">
        <v>10</v>
      </c>
      <c r="C24" s="5" t="s">
        <v>11</v>
      </c>
      <c r="D24" s="4"/>
      <c r="E24" s="7"/>
      <c r="F24" s="8"/>
    </row>
    <row r="25" spans="1:6" ht="18" customHeight="1" x14ac:dyDescent="0.15">
      <c r="A25" t="s">
        <v>426</v>
      </c>
      <c r="B25" s="9" t="s">
        <v>55</v>
      </c>
      <c r="C25" s="5" t="s">
        <v>56</v>
      </c>
      <c r="D25" s="4"/>
      <c r="E25" s="4"/>
      <c r="F25" s="10"/>
    </row>
    <row r="26" spans="1:6" ht="18" customHeight="1" x14ac:dyDescent="0.15">
      <c r="A26" t="s">
        <v>426</v>
      </c>
      <c r="B26" s="4" t="s">
        <v>44</v>
      </c>
      <c r="C26" s="5" t="s">
        <v>45</v>
      </c>
      <c r="D26" s="4"/>
      <c r="E26" s="7"/>
      <c r="F26" s="8"/>
    </row>
    <row r="27" spans="1:6" ht="18" customHeight="1" x14ac:dyDescent="0.15">
      <c r="A27" t="s">
        <v>426</v>
      </c>
      <c r="B27" s="9" t="s">
        <v>16</v>
      </c>
      <c r="C27" s="5" t="s">
        <v>17</v>
      </c>
      <c r="D27" s="4"/>
      <c r="E27" s="4"/>
      <c r="F27" s="10"/>
    </row>
    <row r="28" spans="1:6" ht="18" customHeight="1" x14ac:dyDescent="0.15">
      <c r="A28" t="s">
        <v>426</v>
      </c>
      <c r="B28" s="4" t="s">
        <v>34</v>
      </c>
      <c r="C28" s="5" t="s">
        <v>35</v>
      </c>
      <c r="D28" s="4"/>
      <c r="E28" s="7"/>
      <c r="F28" s="8"/>
    </row>
    <row r="29" spans="1:6" ht="18" customHeight="1" x14ac:dyDescent="0.15">
      <c r="A29" t="s">
        <v>433</v>
      </c>
      <c r="B29" s="9" t="s">
        <v>394</v>
      </c>
      <c r="C29" s="5" t="s">
        <v>395</v>
      </c>
      <c r="D29" s="4"/>
      <c r="E29" s="4"/>
      <c r="F29" s="10"/>
    </row>
    <row r="30" spans="1:6" ht="18" customHeight="1" x14ac:dyDescent="0.15">
      <c r="A30" t="s">
        <v>433</v>
      </c>
      <c r="B30" s="9" t="s">
        <v>396</v>
      </c>
      <c r="C30" s="5" t="s">
        <v>397</v>
      </c>
      <c r="D30" s="4"/>
      <c r="E30" s="4"/>
      <c r="F30" s="10"/>
    </row>
    <row r="31" spans="1:6" ht="18" customHeight="1" x14ac:dyDescent="0.15">
      <c r="A31" t="s">
        <v>428</v>
      </c>
      <c r="B31" s="4" t="s">
        <v>336</v>
      </c>
      <c r="C31" s="5" t="s">
        <v>337</v>
      </c>
      <c r="D31" s="4"/>
      <c r="E31" s="7"/>
      <c r="F31" s="8"/>
    </row>
    <row r="32" spans="1:6" ht="18" customHeight="1" x14ac:dyDescent="0.15">
      <c r="A32" t="s">
        <v>433</v>
      </c>
      <c r="B32" s="4" t="s">
        <v>398</v>
      </c>
      <c r="C32" s="5" t="s">
        <v>399</v>
      </c>
      <c r="D32" s="4"/>
      <c r="E32" s="4"/>
      <c r="F32" s="8"/>
    </row>
    <row r="33" spans="1:6" ht="18" customHeight="1" x14ac:dyDescent="0.15">
      <c r="A33" t="s">
        <v>428</v>
      </c>
      <c r="B33" s="4" t="s">
        <v>340</v>
      </c>
      <c r="C33" s="5" t="s">
        <v>341</v>
      </c>
      <c r="D33" s="4"/>
      <c r="E33" s="4"/>
      <c r="F33" s="8"/>
    </row>
    <row r="34" spans="1:6" ht="18" customHeight="1" x14ac:dyDescent="0.15">
      <c r="A34" t="s">
        <v>433</v>
      </c>
      <c r="B34" s="4" t="s">
        <v>434</v>
      </c>
      <c r="C34" s="5" t="s">
        <v>435</v>
      </c>
      <c r="D34" s="4"/>
      <c r="E34" s="4"/>
      <c r="F34" s="8"/>
    </row>
    <row r="35" spans="1:6" ht="18" customHeight="1" x14ac:dyDescent="0.15">
      <c r="A35" t="s">
        <v>428</v>
      </c>
      <c r="B35" s="4" t="s">
        <v>326</v>
      </c>
      <c r="C35" s="5" t="s">
        <v>327</v>
      </c>
      <c r="D35" s="4"/>
      <c r="E35" s="7"/>
      <c r="F35" s="8"/>
    </row>
    <row r="36" spans="1:6" ht="18" customHeight="1" x14ac:dyDescent="0.15">
      <c r="A36" t="s">
        <v>428</v>
      </c>
      <c r="B36" s="4" t="s">
        <v>328</v>
      </c>
      <c r="C36" s="5" t="s">
        <v>329</v>
      </c>
      <c r="D36" s="4"/>
      <c r="E36" s="4"/>
      <c r="F36" s="8"/>
    </row>
    <row r="37" spans="1:6" ht="18" customHeight="1" x14ac:dyDescent="0.15">
      <c r="A37" t="s">
        <v>428</v>
      </c>
      <c r="B37" s="4" t="s">
        <v>330</v>
      </c>
      <c r="C37" s="5" t="s">
        <v>331</v>
      </c>
      <c r="D37" s="4"/>
      <c r="E37" s="7"/>
      <c r="F37" s="8"/>
    </row>
    <row r="38" spans="1:6" ht="18" customHeight="1" x14ac:dyDescent="0.15">
      <c r="A38" t="s">
        <v>428</v>
      </c>
      <c r="B38" s="4" t="s">
        <v>342</v>
      </c>
      <c r="C38" s="5" t="s">
        <v>343</v>
      </c>
      <c r="D38" s="4"/>
      <c r="E38" s="4"/>
      <c r="F38" s="8"/>
    </row>
    <row r="39" spans="1:6" ht="18" customHeight="1" x14ac:dyDescent="0.15">
      <c r="A39" t="s">
        <v>436</v>
      </c>
      <c r="B39" s="4" t="s">
        <v>437</v>
      </c>
      <c r="C39" s="5" t="s">
        <v>438</v>
      </c>
      <c r="D39" s="4"/>
      <c r="E39" s="7"/>
      <c r="F39" s="8"/>
    </row>
    <row r="40" spans="1:6" ht="18" customHeight="1" x14ac:dyDescent="0.15">
      <c r="A40" t="s">
        <v>428</v>
      </c>
      <c r="B40" s="4" t="s">
        <v>344</v>
      </c>
      <c r="C40" s="5" t="s">
        <v>345</v>
      </c>
      <c r="D40" s="4"/>
      <c r="E40" s="4"/>
      <c r="F40" s="8"/>
    </row>
    <row r="41" spans="1:6" ht="18" customHeight="1" x14ac:dyDescent="0.15">
      <c r="A41" t="s">
        <v>428</v>
      </c>
      <c r="B41" s="4" t="s">
        <v>375</v>
      </c>
      <c r="C41" s="5" t="s">
        <v>376</v>
      </c>
      <c r="D41" s="4"/>
      <c r="E41" s="7"/>
      <c r="F41" s="8"/>
    </row>
    <row r="42" spans="1:6" ht="18" customHeight="1" x14ac:dyDescent="0.15">
      <c r="A42" t="s">
        <v>427</v>
      </c>
      <c r="B42" s="4" t="s">
        <v>439</v>
      </c>
      <c r="C42" s="5" t="s">
        <v>440</v>
      </c>
      <c r="D42" s="4"/>
      <c r="E42" s="4"/>
      <c r="F42" s="8"/>
    </row>
    <row r="43" spans="1:6" ht="18" customHeight="1" x14ac:dyDescent="0.15">
      <c r="A43" t="s">
        <v>427</v>
      </c>
      <c r="B43" s="4" t="s">
        <v>441</v>
      </c>
      <c r="C43" s="5" t="s">
        <v>442</v>
      </c>
      <c r="D43" s="4"/>
      <c r="E43" s="7"/>
      <c r="F43" s="8"/>
    </row>
    <row r="44" spans="1:6" ht="18" customHeight="1" x14ac:dyDescent="0.15">
      <c r="A44" t="s">
        <v>427</v>
      </c>
      <c r="B44" s="4" t="s">
        <v>443</v>
      </c>
      <c r="C44" s="5" t="s">
        <v>444</v>
      </c>
      <c r="D44" s="4"/>
      <c r="E44" s="4"/>
      <c r="F44" s="10"/>
    </row>
    <row r="45" spans="1:6" ht="18" customHeight="1" x14ac:dyDescent="0.15">
      <c r="A45" t="s">
        <v>427</v>
      </c>
      <c r="B45" s="4" t="s">
        <v>171</v>
      </c>
      <c r="C45" s="5" t="s">
        <v>172</v>
      </c>
      <c r="D45" s="4"/>
      <c r="E45" s="7"/>
      <c r="F45" s="8"/>
    </row>
    <row r="46" spans="1:6" ht="18" customHeight="1" x14ac:dyDescent="0.15">
      <c r="A46" t="s">
        <v>427</v>
      </c>
      <c r="B46" s="4" t="s">
        <v>162</v>
      </c>
      <c r="C46" s="11" t="s">
        <v>163</v>
      </c>
      <c r="D46" s="4"/>
      <c r="E46" s="4"/>
      <c r="F46" s="8"/>
    </row>
    <row r="47" spans="1:6" ht="18" customHeight="1" x14ac:dyDescent="0.15">
      <c r="A47" t="s">
        <v>427</v>
      </c>
      <c r="B47" s="4" t="s">
        <v>166</v>
      </c>
      <c r="C47" s="5" t="s">
        <v>167</v>
      </c>
      <c r="D47" s="4"/>
      <c r="E47" s="7"/>
      <c r="F47" s="8"/>
    </row>
    <row r="48" spans="1:6" ht="18" customHeight="1" x14ac:dyDescent="0.15">
      <c r="A48" t="s">
        <v>427</v>
      </c>
      <c r="B48" s="4" t="s">
        <v>178</v>
      </c>
      <c r="C48" s="11" t="s">
        <v>179</v>
      </c>
      <c r="D48" s="4"/>
      <c r="E48" s="4"/>
      <c r="F48" s="8"/>
    </row>
    <row r="49" spans="1:6" ht="18" customHeight="1" x14ac:dyDescent="0.15">
      <c r="A49" t="s">
        <v>427</v>
      </c>
      <c r="B49" s="4" t="s">
        <v>181</v>
      </c>
      <c r="C49" s="5" t="s">
        <v>182</v>
      </c>
      <c r="D49" s="4"/>
      <c r="E49" s="7"/>
      <c r="F49" s="8"/>
    </row>
    <row r="50" spans="1:6" ht="18" customHeight="1" x14ac:dyDescent="0.15">
      <c r="A50" t="s">
        <v>427</v>
      </c>
      <c r="B50" s="4" t="s">
        <v>184</v>
      </c>
      <c r="C50" s="11" t="s">
        <v>185</v>
      </c>
      <c r="D50" s="4"/>
      <c r="E50" s="4"/>
      <c r="F50" s="8"/>
    </row>
    <row r="51" spans="1:6" ht="18" customHeight="1" x14ac:dyDescent="0.15">
      <c r="A51" t="s">
        <v>427</v>
      </c>
      <c r="B51" s="4" t="s">
        <v>247</v>
      </c>
      <c r="C51" s="5" t="s">
        <v>248</v>
      </c>
      <c r="D51" s="4"/>
      <c r="E51" s="7"/>
      <c r="F51" s="8"/>
    </row>
    <row r="52" spans="1:6" ht="18" customHeight="1" x14ac:dyDescent="0.15">
      <c r="A52" t="s">
        <v>427</v>
      </c>
      <c r="B52" s="4" t="s">
        <v>235</v>
      </c>
      <c r="C52" s="5" t="s">
        <v>236</v>
      </c>
      <c r="D52" s="4"/>
      <c r="E52" s="4"/>
      <c r="F52" s="8"/>
    </row>
    <row r="53" spans="1:6" ht="18" customHeight="1" x14ac:dyDescent="0.15">
      <c r="A53" t="s">
        <v>427</v>
      </c>
      <c r="B53" s="4" t="s">
        <v>223</v>
      </c>
      <c r="C53" s="5" t="s">
        <v>224</v>
      </c>
      <c r="D53" s="4"/>
      <c r="E53" s="7"/>
      <c r="F53" s="8"/>
    </row>
    <row r="54" spans="1:6" ht="18" customHeight="1" x14ac:dyDescent="0.15">
      <c r="A54" t="s">
        <v>427</v>
      </c>
      <c r="B54" s="4" t="s">
        <v>228</v>
      </c>
      <c r="C54" s="5" t="s">
        <v>229</v>
      </c>
      <c r="D54" s="4"/>
      <c r="E54" s="4"/>
      <c r="F54" s="8"/>
    </row>
    <row r="55" spans="1:6" ht="18" customHeight="1" x14ac:dyDescent="0.15">
      <c r="A55" t="s">
        <v>427</v>
      </c>
      <c r="B55" s="4" t="s">
        <v>151</v>
      </c>
      <c r="C55" s="5" t="s">
        <v>152</v>
      </c>
      <c r="D55" s="4"/>
      <c r="E55" s="7"/>
      <c r="F55" s="8"/>
    </row>
    <row r="56" spans="1:6" ht="18" customHeight="1" x14ac:dyDescent="0.15">
      <c r="A56" t="s">
        <v>427</v>
      </c>
      <c r="B56" s="4" t="s">
        <v>445</v>
      </c>
      <c r="C56" s="5" t="s">
        <v>446</v>
      </c>
      <c r="D56" s="4"/>
      <c r="E56" s="4"/>
      <c r="F56" s="8"/>
    </row>
    <row r="57" spans="1:6" ht="18" customHeight="1" x14ac:dyDescent="0.15">
      <c r="A57" t="s">
        <v>427</v>
      </c>
      <c r="B57" s="4" t="s">
        <v>154</v>
      </c>
      <c r="C57" s="5" t="s">
        <v>155</v>
      </c>
      <c r="D57" s="9"/>
      <c r="E57" s="7"/>
      <c r="F57" s="10"/>
    </row>
    <row r="58" spans="1:6" ht="18" customHeight="1" x14ac:dyDescent="0.15">
      <c r="A58" t="s">
        <v>427</v>
      </c>
      <c r="B58" s="4" t="s">
        <v>447</v>
      </c>
      <c r="C58" s="5" t="s">
        <v>448</v>
      </c>
      <c r="D58" s="4"/>
      <c r="E58" s="4"/>
      <c r="F58" s="8"/>
    </row>
    <row r="59" spans="1:6" ht="18" customHeight="1" x14ac:dyDescent="0.15">
      <c r="A59" t="s">
        <v>427</v>
      </c>
      <c r="B59" s="4" t="s">
        <v>243</v>
      </c>
      <c r="C59" s="5" t="s">
        <v>244</v>
      </c>
      <c r="D59" s="9"/>
      <c r="E59" s="7"/>
      <c r="F59" s="10"/>
    </row>
    <row r="60" spans="1:6" ht="18" customHeight="1" x14ac:dyDescent="0.15">
      <c r="A60" t="s">
        <v>427</v>
      </c>
      <c r="B60" s="4" t="s">
        <v>249</v>
      </c>
      <c r="C60" s="5" t="s">
        <v>250</v>
      </c>
      <c r="D60" s="4"/>
      <c r="E60" s="4"/>
      <c r="F60" s="8"/>
    </row>
    <row r="61" spans="1:6" ht="18" customHeight="1" x14ac:dyDescent="0.15">
      <c r="A61" t="s">
        <v>427</v>
      </c>
      <c r="B61" s="4" t="s">
        <v>251</v>
      </c>
      <c r="C61" s="5" t="s">
        <v>252</v>
      </c>
      <c r="D61" s="9"/>
      <c r="E61" s="7"/>
      <c r="F61" s="10"/>
    </row>
    <row r="62" spans="1:6" ht="18" customHeight="1" x14ac:dyDescent="0.15">
      <c r="A62" t="s">
        <v>427</v>
      </c>
      <c r="B62" s="4" t="s">
        <v>253</v>
      </c>
      <c r="C62" s="5" t="s">
        <v>254</v>
      </c>
      <c r="D62" s="4"/>
      <c r="E62" s="4"/>
      <c r="F62" s="8"/>
    </row>
    <row r="63" spans="1:6" ht="18" customHeight="1" x14ac:dyDescent="0.15">
      <c r="A63" t="s">
        <v>427</v>
      </c>
      <c r="B63" s="4" t="s">
        <v>449</v>
      </c>
      <c r="C63" s="5" t="s">
        <v>450</v>
      </c>
      <c r="D63" s="4"/>
      <c r="E63" s="7"/>
      <c r="F63" s="8"/>
    </row>
    <row r="64" spans="1:6" ht="18" customHeight="1" x14ac:dyDescent="0.15">
      <c r="A64" t="s">
        <v>427</v>
      </c>
      <c r="B64" s="4" t="s">
        <v>451</v>
      </c>
      <c r="C64" s="5" t="s">
        <v>452</v>
      </c>
      <c r="D64" s="4"/>
      <c r="E64" s="4"/>
      <c r="F64" s="8"/>
    </row>
    <row r="65" spans="1:10" ht="18" customHeight="1" x14ac:dyDescent="0.15">
      <c r="A65" t="s">
        <v>427</v>
      </c>
      <c r="B65" s="4" t="s">
        <v>453</v>
      </c>
      <c r="C65" s="5" t="s">
        <v>454</v>
      </c>
      <c r="D65" s="4"/>
      <c r="E65" s="7"/>
      <c r="F65" s="8"/>
    </row>
    <row r="66" spans="1:10" ht="18" customHeight="1" x14ac:dyDescent="0.15">
      <c r="A66" t="s">
        <v>427</v>
      </c>
      <c r="B66" s="4" t="s">
        <v>187</v>
      </c>
      <c r="C66" s="5" t="s">
        <v>188</v>
      </c>
      <c r="D66" s="4"/>
      <c r="E66" s="4"/>
      <c r="F66" s="8"/>
    </row>
    <row r="67" spans="1:10" ht="18" customHeight="1" x14ac:dyDescent="0.15">
      <c r="A67" t="s">
        <v>427</v>
      </c>
      <c r="B67" s="4" t="s">
        <v>455</v>
      </c>
      <c r="C67" s="12" t="s">
        <v>456</v>
      </c>
      <c r="D67" s="13"/>
      <c r="E67" s="13"/>
      <c r="F67" s="8"/>
    </row>
    <row r="68" spans="1:10" ht="18" customHeight="1" x14ac:dyDescent="0.15">
      <c r="A68" t="s">
        <v>377</v>
      </c>
      <c r="B68" s="4" t="s">
        <v>378</v>
      </c>
      <c r="C68" s="12" t="s">
        <v>379</v>
      </c>
      <c r="D68" s="13"/>
      <c r="E68" s="13"/>
      <c r="F68" s="8"/>
    </row>
    <row r="69" spans="1:10" ht="18" customHeight="1" x14ac:dyDescent="0.15">
      <c r="A69" t="s">
        <v>377</v>
      </c>
      <c r="B69" s="4" t="s">
        <v>380</v>
      </c>
      <c r="C69" s="12" t="s">
        <v>381</v>
      </c>
      <c r="D69" s="13"/>
      <c r="E69" s="13"/>
      <c r="F69" s="8"/>
    </row>
    <row r="70" spans="1:10" s="1" customFormat="1" ht="18" customHeight="1" x14ac:dyDescent="0.15">
      <c r="A70" t="s">
        <v>377</v>
      </c>
      <c r="B70" s="9" t="s">
        <v>384</v>
      </c>
      <c r="C70" s="14" t="s">
        <v>385</v>
      </c>
      <c r="D70" s="15"/>
      <c r="E70" s="15"/>
      <c r="F70" s="10"/>
      <c r="G70"/>
      <c r="H70"/>
      <c r="I70"/>
      <c r="J70"/>
    </row>
    <row r="71" spans="1:10" ht="18" customHeight="1" x14ac:dyDescent="0.15">
      <c r="A71" t="s">
        <v>377</v>
      </c>
      <c r="B71" s="4" t="s">
        <v>386</v>
      </c>
      <c r="C71" s="12" t="s">
        <v>387</v>
      </c>
      <c r="D71" s="13"/>
      <c r="E71" s="13"/>
      <c r="F71" s="8"/>
    </row>
    <row r="72" spans="1:10" ht="18" customHeight="1" x14ac:dyDescent="0.15">
      <c r="A72" t="s">
        <v>426</v>
      </c>
      <c r="B72" s="4" t="s">
        <v>74</v>
      </c>
      <c r="C72" s="12" t="s">
        <v>75</v>
      </c>
      <c r="D72" s="13"/>
      <c r="E72" s="13"/>
      <c r="F72" s="8"/>
    </row>
    <row r="73" spans="1:10" ht="18" customHeight="1" x14ac:dyDescent="0.15">
      <c r="A73" t="s">
        <v>428</v>
      </c>
      <c r="B73" s="4" t="s">
        <v>372</v>
      </c>
      <c r="C73" s="12" t="s">
        <v>373</v>
      </c>
      <c r="D73" s="13"/>
      <c r="E73" s="13"/>
      <c r="F73" s="8"/>
    </row>
    <row r="74" spans="1:10" ht="18" customHeight="1" x14ac:dyDescent="0.15">
      <c r="A74" t="s">
        <v>426</v>
      </c>
      <c r="B74" s="4" t="s">
        <v>457</v>
      </c>
      <c r="C74" s="12" t="s">
        <v>458</v>
      </c>
      <c r="D74" s="13"/>
      <c r="E74" s="13"/>
      <c r="F74" s="8"/>
    </row>
    <row r="75" spans="1:10" ht="18" customHeight="1" x14ac:dyDescent="0.15">
      <c r="A75" t="s">
        <v>428</v>
      </c>
      <c r="B75" s="4" t="s">
        <v>364</v>
      </c>
      <c r="C75" s="12" t="s">
        <v>365</v>
      </c>
      <c r="D75" s="13"/>
      <c r="E75" s="13"/>
      <c r="F75" s="8"/>
    </row>
    <row r="76" spans="1:10" ht="18" customHeight="1" x14ac:dyDescent="0.15">
      <c r="A76" t="s">
        <v>433</v>
      </c>
      <c r="B76" s="4" t="s">
        <v>459</v>
      </c>
      <c r="C76" s="12" t="s">
        <v>460</v>
      </c>
      <c r="D76" s="13"/>
      <c r="E76" s="13"/>
      <c r="F76" s="8"/>
    </row>
    <row r="77" spans="1:10" ht="18" customHeight="1" x14ac:dyDescent="0.15">
      <c r="A77" t="s">
        <v>428</v>
      </c>
      <c r="B77" s="4" t="s">
        <v>461</v>
      </c>
      <c r="C77" s="12" t="s">
        <v>462</v>
      </c>
      <c r="D77" s="13"/>
      <c r="E77" s="13"/>
      <c r="F77" s="8"/>
    </row>
    <row r="78" spans="1:10" ht="18" customHeight="1" x14ac:dyDescent="0.15">
      <c r="A78" t="s">
        <v>428</v>
      </c>
      <c r="B78" s="4" t="s">
        <v>463</v>
      </c>
      <c r="C78" s="12" t="s">
        <v>464</v>
      </c>
      <c r="D78" s="13"/>
      <c r="E78" s="13"/>
      <c r="F78" s="8"/>
    </row>
    <row r="79" spans="1:10" ht="18" customHeight="1" x14ac:dyDescent="0.15">
      <c r="A79" t="s">
        <v>428</v>
      </c>
      <c r="B79" s="4" t="s">
        <v>465</v>
      </c>
      <c r="C79" s="12" t="s">
        <v>466</v>
      </c>
      <c r="D79" s="13"/>
      <c r="E79" s="13"/>
      <c r="F79" s="8"/>
    </row>
    <row r="80" spans="1:10" ht="18" customHeight="1" x14ac:dyDescent="0.15">
      <c r="A80" t="s">
        <v>428</v>
      </c>
      <c r="B80" s="4" t="s">
        <v>467</v>
      </c>
      <c r="C80" s="12" t="s">
        <v>468</v>
      </c>
      <c r="D80" s="13"/>
      <c r="E80" s="13"/>
      <c r="F80" s="8"/>
    </row>
    <row r="81" spans="1:6" ht="18" customHeight="1" x14ac:dyDescent="0.15">
      <c r="A81" t="s">
        <v>428</v>
      </c>
      <c r="B81" s="4" t="s">
        <v>348</v>
      </c>
      <c r="C81" s="12" t="s">
        <v>349</v>
      </c>
      <c r="D81" s="13"/>
      <c r="E81" s="16"/>
      <c r="F81" s="8"/>
    </row>
    <row r="82" spans="1:6" ht="18" customHeight="1" x14ac:dyDescent="0.15">
      <c r="A82" t="s">
        <v>377</v>
      </c>
      <c r="B82" s="4" t="s">
        <v>388</v>
      </c>
      <c r="C82" s="12" t="s">
        <v>389</v>
      </c>
      <c r="D82" s="13"/>
      <c r="E82" s="13"/>
      <c r="F82" s="8"/>
    </row>
    <row r="83" spans="1:6" ht="18" customHeight="1" x14ac:dyDescent="0.15">
      <c r="A83" t="s">
        <v>377</v>
      </c>
      <c r="B83" s="4" t="s">
        <v>391</v>
      </c>
      <c r="C83" s="12" t="s">
        <v>392</v>
      </c>
      <c r="D83" s="13"/>
      <c r="E83" s="16"/>
      <c r="F83" s="8"/>
    </row>
    <row r="84" spans="1:6" ht="18" customHeight="1" x14ac:dyDescent="0.15">
      <c r="A84" t="s">
        <v>436</v>
      </c>
      <c r="B84" s="4" t="s">
        <v>469</v>
      </c>
      <c r="C84" s="12" t="s">
        <v>470</v>
      </c>
      <c r="D84" s="13"/>
      <c r="E84" s="13"/>
      <c r="F84" s="8"/>
    </row>
    <row r="85" spans="1:6" ht="18" customHeight="1" x14ac:dyDescent="0.15">
      <c r="A85" t="s">
        <v>436</v>
      </c>
      <c r="B85" s="4" t="s">
        <v>471</v>
      </c>
      <c r="C85" s="12" t="s">
        <v>472</v>
      </c>
      <c r="D85" s="13"/>
      <c r="E85" s="16"/>
      <c r="F85" s="8"/>
    </row>
    <row r="86" spans="1:6" ht="18" customHeight="1" x14ac:dyDescent="0.15">
      <c r="A86" t="s">
        <v>436</v>
      </c>
      <c r="B86" s="4" t="s">
        <v>473</v>
      </c>
      <c r="C86" s="12" t="s">
        <v>474</v>
      </c>
      <c r="D86" s="13"/>
      <c r="E86" s="13"/>
      <c r="F86" s="8"/>
    </row>
    <row r="87" spans="1:6" ht="18" customHeight="1" x14ac:dyDescent="0.15">
      <c r="A87" t="s">
        <v>427</v>
      </c>
      <c r="B87" s="4" t="s">
        <v>475</v>
      </c>
      <c r="C87" s="12" t="s">
        <v>476</v>
      </c>
      <c r="D87" s="13"/>
      <c r="E87" s="16"/>
      <c r="F87" s="8"/>
    </row>
    <row r="88" spans="1:6" ht="18" customHeight="1" x14ac:dyDescent="0.15">
      <c r="A88" t="s">
        <v>427</v>
      </c>
      <c r="B88" s="4" t="s">
        <v>477</v>
      </c>
      <c r="C88" s="12" t="s">
        <v>478</v>
      </c>
      <c r="D88" s="13"/>
      <c r="E88" s="13"/>
      <c r="F88" s="8"/>
    </row>
    <row r="89" spans="1:6" ht="18" customHeight="1" x14ac:dyDescent="0.15">
      <c r="A89" t="s">
        <v>427</v>
      </c>
      <c r="B89" s="4" t="s">
        <v>479</v>
      </c>
      <c r="C89" s="12" t="s">
        <v>480</v>
      </c>
      <c r="D89" s="13"/>
      <c r="E89" s="16"/>
      <c r="F89" s="8"/>
    </row>
    <row r="90" spans="1:6" ht="18" customHeight="1" x14ac:dyDescent="0.15">
      <c r="A90" t="s">
        <v>427</v>
      </c>
      <c r="B90" s="4" t="s">
        <v>481</v>
      </c>
      <c r="C90" s="12" t="s">
        <v>482</v>
      </c>
      <c r="D90" s="13"/>
      <c r="E90" s="13"/>
      <c r="F90" s="8"/>
    </row>
    <row r="91" spans="1:6" ht="18" customHeight="1" x14ac:dyDescent="0.15">
      <c r="A91" t="s">
        <v>427</v>
      </c>
      <c r="B91" s="4" t="s">
        <v>483</v>
      </c>
      <c r="C91" s="12" t="s">
        <v>484</v>
      </c>
      <c r="D91" s="13"/>
      <c r="E91" s="13"/>
      <c r="F91" s="8"/>
    </row>
    <row r="92" spans="1:6" ht="18" customHeight="1" x14ac:dyDescent="0.15">
      <c r="A92" t="s">
        <v>427</v>
      </c>
      <c r="B92" s="4" t="s">
        <v>485</v>
      </c>
      <c r="C92" s="12" t="s">
        <v>486</v>
      </c>
      <c r="D92" s="13"/>
      <c r="E92" s="13"/>
      <c r="F92" s="8"/>
    </row>
    <row r="93" spans="1:6" ht="18" customHeight="1" x14ac:dyDescent="0.15">
      <c r="A93" t="s">
        <v>433</v>
      </c>
      <c r="B93" s="4" t="s">
        <v>487</v>
      </c>
      <c r="C93" s="12" t="s">
        <v>488</v>
      </c>
      <c r="D93" s="13"/>
      <c r="E93" s="13"/>
      <c r="F93" s="8"/>
    </row>
    <row r="94" spans="1:6" ht="18" customHeight="1" x14ac:dyDescent="0.15">
      <c r="A94" t="s">
        <v>433</v>
      </c>
      <c r="B94" s="4" t="s">
        <v>489</v>
      </c>
      <c r="C94" s="12" t="s">
        <v>490</v>
      </c>
      <c r="D94" s="13"/>
      <c r="E94" s="16"/>
      <c r="F94" s="8"/>
    </row>
    <row r="95" spans="1:6" ht="18" customHeight="1" x14ac:dyDescent="0.15">
      <c r="A95" t="s">
        <v>433</v>
      </c>
      <c r="B95" s="4" t="s">
        <v>491</v>
      </c>
      <c r="C95" s="12" t="s">
        <v>492</v>
      </c>
      <c r="D95" s="13"/>
      <c r="E95" s="13"/>
      <c r="F95" s="8"/>
    </row>
    <row r="96" spans="1:6" ht="18" customHeight="1" x14ac:dyDescent="0.15">
      <c r="A96" t="s">
        <v>433</v>
      </c>
      <c r="B96" s="4" t="s">
        <v>493</v>
      </c>
      <c r="C96" s="12" t="s">
        <v>494</v>
      </c>
      <c r="D96" s="13"/>
      <c r="E96" s="16"/>
      <c r="F96" s="8"/>
    </row>
    <row r="97" spans="1:6" ht="18" customHeight="1" x14ac:dyDescent="0.15">
      <c r="A97" t="s">
        <v>433</v>
      </c>
      <c r="B97" s="4" t="s">
        <v>495</v>
      </c>
      <c r="C97" s="12" t="s">
        <v>496</v>
      </c>
      <c r="D97" s="13"/>
      <c r="E97" s="13"/>
      <c r="F97" s="8"/>
    </row>
    <row r="98" spans="1:6" ht="18" customHeight="1" x14ac:dyDescent="0.15">
      <c r="A98" t="s">
        <v>433</v>
      </c>
      <c r="B98" s="4" t="s">
        <v>497</v>
      </c>
      <c r="C98" s="12" t="s">
        <v>498</v>
      </c>
      <c r="D98" s="13"/>
      <c r="E98" s="16"/>
      <c r="F98" s="8"/>
    </row>
    <row r="99" spans="1:6" ht="18" customHeight="1" x14ac:dyDescent="0.15">
      <c r="A99" t="s">
        <v>433</v>
      </c>
      <c r="B99" s="4" t="s">
        <v>499</v>
      </c>
      <c r="C99" s="12" t="s">
        <v>500</v>
      </c>
      <c r="D99" s="13"/>
      <c r="E99" s="13"/>
      <c r="F99" s="8"/>
    </row>
    <row r="100" spans="1:6" ht="18" customHeight="1" x14ac:dyDescent="0.15">
      <c r="A100" t="s">
        <v>433</v>
      </c>
      <c r="B100" s="4" t="s">
        <v>501</v>
      </c>
      <c r="C100" s="12" t="s">
        <v>502</v>
      </c>
      <c r="D100" s="13"/>
      <c r="E100" s="16"/>
      <c r="F100" s="8"/>
    </row>
    <row r="101" spans="1:6" ht="18" customHeight="1" x14ac:dyDescent="0.15">
      <c r="A101" t="s">
        <v>433</v>
      </c>
      <c r="B101" s="4" t="s">
        <v>503</v>
      </c>
      <c r="C101" s="12" t="s">
        <v>504</v>
      </c>
      <c r="D101" s="13"/>
      <c r="E101" s="13"/>
      <c r="F101" s="8"/>
    </row>
    <row r="102" spans="1:6" ht="18" customHeight="1" x14ac:dyDescent="0.15">
      <c r="A102" t="s">
        <v>433</v>
      </c>
      <c r="B102" s="4" t="s">
        <v>505</v>
      </c>
      <c r="C102" s="12" t="s">
        <v>506</v>
      </c>
      <c r="D102" s="13"/>
      <c r="E102" s="13"/>
      <c r="F102" s="8"/>
    </row>
    <row r="103" spans="1:6" ht="18" customHeight="1" x14ac:dyDescent="0.15">
      <c r="A103" t="s">
        <v>433</v>
      </c>
      <c r="B103" s="4" t="s">
        <v>507</v>
      </c>
      <c r="C103" s="12" t="s">
        <v>508</v>
      </c>
      <c r="D103" s="13"/>
      <c r="E103" s="16"/>
      <c r="F103" s="8"/>
    </row>
    <row r="104" spans="1:6" ht="18" customHeight="1" x14ac:dyDescent="0.15">
      <c r="A104" t="s">
        <v>433</v>
      </c>
      <c r="B104" s="4" t="s">
        <v>509</v>
      </c>
      <c r="C104" s="12" t="s">
        <v>510</v>
      </c>
      <c r="D104" s="13"/>
      <c r="E104" s="16"/>
      <c r="F104" s="8"/>
    </row>
    <row r="105" spans="1:6" ht="18" customHeight="1" x14ac:dyDescent="0.15">
      <c r="A105" t="s">
        <v>433</v>
      </c>
      <c r="B105" s="4" t="s">
        <v>511</v>
      </c>
      <c r="C105" s="12" t="s">
        <v>512</v>
      </c>
      <c r="D105" s="13"/>
      <c r="E105" s="13"/>
      <c r="F105" s="8"/>
    </row>
    <row r="106" spans="1:6" ht="18" customHeight="1" x14ac:dyDescent="0.15">
      <c r="A106" t="s">
        <v>433</v>
      </c>
      <c r="B106" s="4" t="s">
        <v>401</v>
      </c>
      <c r="C106" s="12" t="s">
        <v>402</v>
      </c>
      <c r="D106" s="13"/>
      <c r="E106" s="13"/>
      <c r="F106" s="8"/>
    </row>
    <row r="107" spans="1:6" ht="18" customHeight="1" x14ac:dyDescent="0.15">
      <c r="A107" t="s">
        <v>433</v>
      </c>
      <c r="B107" s="4" t="s">
        <v>513</v>
      </c>
      <c r="C107" s="12" t="s">
        <v>514</v>
      </c>
      <c r="D107" s="13"/>
      <c r="E107" s="13"/>
      <c r="F107" s="8"/>
    </row>
    <row r="108" spans="1:6" ht="18" customHeight="1" x14ac:dyDescent="0.15">
      <c r="A108" t="s">
        <v>433</v>
      </c>
      <c r="B108" s="4" t="s">
        <v>515</v>
      </c>
      <c r="C108" s="12" t="s">
        <v>516</v>
      </c>
      <c r="D108" s="13"/>
      <c r="E108" s="13"/>
      <c r="F108" s="8"/>
    </row>
    <row r="109" spans="1:6" ht="18" customHeight="1" x14ac:dyDescent="0.15">
      <c r="A109" t="s">
        <v>517</v>
      </c>
      <c r="B109" s="4" t="s">
        <v>286</v>
      </c>
      <c r="C109" s="12" t="s">
        <v>287</v>
      </c>
      <c r="D109" s="13"/>
      <c r="E109" s="13"/>
      <c r="F109" s="8"/>
    </row>
    <row r="110" spans="1:6" ht="18" customHeight="1" x14ac:dyDescent="0.15">
      <c r="A110" t="s">
        <v>517</v>
      </c>
      <c r="B110" s="4" t="s">
        <v>518</v>
      </c>
      <c r="C110" s="12" t="s">
        <v>458</v>
      </c>
      <c r="D110" s="13"/>
      <c r="E110" s="13"/>
      <c r="F110" s="8"/>
    </row>
    <row r="111" spans="1:6" ht="18" customHeight="1" x14ac:dyDescent="0.15">
      <c r="A111" t="s">
        <v>517</v>
      </c>
      <c r="B111" s="4" t="s">
        <v>274</v>
      </c>
      <c r="C111" s="12" t="s">
        <v>275</v>
      </c>
      <c r="D111" s="13"/>
      <c r="E111" s="13"/>
      <c r="F111" s="8"/>
    </row>
    <row r="112" spans="1:6" ht="18" customHeight="1" x14ac:dyDescent="0.15">
      <c r="A112" t="s">
        <v>517</v>
      </c>
      <c r="B112" s="4" t="s">
        <v>284</v>
      </c>
      <c r="C112" s="12" t="s">
        <v>285</v>
      </c>
      <c r="D112" s="13"/>
      <c r="E112" s="13"/>
      <c r="F112" s="8"/>
    </row>
    <row r="113" spans="1:6" ht="18" customHeight="1" x14ac:dyDescent="0.15">
      <c r="A113" t="s">
        <v>517</v>
      </c>
      <c r="B113" s="4" t="s">
        <v>279</v>
      </c>
      <c r="C113" s="12" t="s">
        <v>280</v>
      </c>
      <c r="D113" s="13"/>
      <c r="E113" s="13"/>
      <c r="F113" s="8"/>
    </row>
    <row r="114" spans="1:6" ht="18" customHeight="1" x14ac:dyDescent="0.15">
      <c r="A114" t="s">
        <v>517</v>
      </c>
      <c r="B114" s="4" t="s">
        <v>519</v>
      </c>
      <c r="C114" s="12" t="s">
        <v>520</v>
      </c>
      <c r="D114" s="13"/>
      <c r="E114" s="13"/>
      <c r="F114" s="8"/>
    </row>
    <row r="115" spans="1:6" x14ac:dyDescent="0.15">
      <c r="A115" t="s">
        <v>517</v>
      </c>
      <c r="B115" t="s">
        <v>521</v>
      </c>
      <c r="C115" s="2" t="s">
        <v>522</v>
      </c>
    </row>
    <row r="116" spans="1:6" x14ac:dyDescent="0.15">
      <c r="A116" t="s">
        <v>517</v>
      </c>
      <c r="B116" t="s">
        <v>523</v>
      </c>
      <c r="C116" s="2" t="s">
        <v>524</v>
      </c>
    </row>
    <row r="117" spans="1:6" x14ac:dyDescent="0.15">
      <c r="A117" t="s">
        <v>517</v>
      </c>
      <c r="B117" t="s">
        <v>281</v>
      </c>
      <c r="C117" s="2" t="s">
        <v>282</v>
      </c>
    </row>
    <row r="118" spans="1:6" x14ac:dyDescent="0.15">
      <c r="A118" t="s">
        <v>517</v>
      </c>
      <c r="B118" t="s">
        <v>525</v>
      </c>
      <c r="C118" s="2" t="s">
        <v>526</v>
      </c>
    </row>
    <row r="119" spans="1:6" x14ac:dyDescent="0.15">
      <c r="A119" t="s">
        <v>517</v>
      </c>
      <c r="B119" t="s">
        <v>527</v>
      </c>
      <c r="C119" s="2" t="s">
        <v>528</v>
      </c>
    </row>
    <row r="120" spans="1:6" x14ac:dyDescent="0.15">
      <c r="A120" t="s">
        <v>517</v>
      </c>
      <c r="B120" t="s">
        <v>529</v>
      </c>
      <c r="C120" s="2" t="s">
        <v>530</v>
      </c>
    </row>
    <row r="121" spans="1:6" x14ac:dyDescent="0.15">
      <c r="A121" t="s">
        <v>517</v>
      </c>
      <c r="B121" t="s">
        <v>323</v>
      </c>
      <c r="C121" s="2" t="s">
        <v>324</v>
      </c>
    </row>
    <row r="122" spans="1:6" x14ac:dyDescent="0.15">
      <c r="A122" t="s">
        <v>517</v>
      </c>
      <c r="B122" t="s">
        <v>531</v>
      </c>
      <c r="C122" s="2" t="s">
        <v>532</v>
      </c>
    </row>
    <row r="123" spans="1:6" x14ac:dyDescent="0.15">
      <c r="A123" t="s">
        <v>517</v>
      </c>
      <c r="B123" t="s">
        <v>533</v>
      </c>
      <c r="C123" s="2" t="s">
        <v>534</v>
      </c>
    </row>
    <row r="124" spans="1:6" x14ac:dyDescent="0.15">
      <c r="A124" t="s">
        <v>517</v>
      </c>
      <c r="B124" t="s">
        <v>535</v>
      </c>
      <c r="C124" s="2" t="s">
        <v>536</v>
      </c>
    </row>
    <row r="125" spans="1:6" x14ac:dyDescent="0.15">
      <c r="A125" t="s">
        <v>517</v>
      </c>
      <c r="B125" t="s">
        <v>537</v>
      </c>
      <c r="C125" s="2" t="s">
        <v>538</v>
      </c>
    </row>
    <row r="126" spans="1:6" x14ac:dyDescent="0.15">
      <c r="A126" t="s">
        <v>517</v>
      </c>
      <c r="B126" t="s">
        <v>539</v>
      </c>
      <c r="C126" s="2" t="s">
        <v>540</v>
      </c>
    </row>
    <row r="127" spans="1:6" x14ac:dyDescent="0.15">
      <c r="A127" t="s">
        <v>517</v>
      </c>
      <c r="B127" t="s">
        <v>541</v>
      </c>
      <c r="C127" s="2" t="s">
        <v>542</v>
      </c>
    </row>
    <row r="128" spans="1:6" x14ac:dyDescent="0.15">
      <c r="A128" t="s">
        <v>517</v>
      </c>
      <c r="B128" t="s">
        <v>543</v>
      </c>
      <c r="C128" s="2" t="s">
        <v>544</v>
      </c>
    </row>
    <row r="129" spans="1:3" x14ac:dyDescent="0.15">
      <c r="A129" t="s">
        <v>517</v>
      </c>
      <c r="B129" t="s">
        <v>545</v>
      </c>
      <c r="C129" s="2" t="s">
        <v>546</v>
      </c>
    </row>
    <row r="130" spans="1:3" x14ac:dyDescent="0.15">
      <c r="A130" t="s">
        <v>517</v>
      </c>
      <c r="B130" t="s">
        <v>547</v>
      </c>
      <c r="C130" s="2" t="s">
        <v>548</v>
      </c>
    </row>
    <row r="131" spans="1:3" x14ac:dyDescent="0.15">
      <c r="A131" t="s">
        <v>517</v>
      </c>
      <c r="B131" t="s">
        <v>549</v>
      </c>
      <c r="C131" s="2" t="s">
        <v>550</v>
      </c>
    </row>
    <row r="132" spans="1:3" x14ac:dyDescent="0.15">
      <c r="A132" t="s">
        <v>517</v>
      </c>
      <c r="B132" t="s">
        <v>551</v>
      </c>
      <c r="C132" s="2" t="s">
        <v>552</v>
      </c>
    </row>
    <row r="133" spans="1:3" x14ac:dyDescent="0.15">
      <c r="A133" t="s">
        <v>517</v>
      </c>
      <c r="B133" t="s">
        <v>288</v>
      </c>
      <c r="C133" s="2" t="s">
        <v>289</v>
      </c>
    </row>
    <row r="134" spans="1:3" x14ac:dyDescent="0.15">
      <c r="A134" t="s">
        <v>517</v>
      </c>
      <c r="B134" t="s">
        <v>290</v>
      </c>
      <c r="C134" s="2" t="s">
        <v>291</v>
      </c>
    </row>
    <row r="135" spans="1:3" x14ac:dyDescent="0.15">
      <c r="A135" t="s">
        <v>517</v>
      </c>
      <c r="B135" t="s">
        <v>292</v>
      </c>
      <c r="C135" s="2" t="s">
        <v>293</v>
      </c>
    </row>
    <row r="136" spans="1:3" x14ac:dyDescent="0.15">
      <c r="A136" t="s">
        <v>517</v>
      </c>
      <c r="B136" t="s">
        <v>294</v>
      </c>
      <c r="C136" s="2" t="s">
        <v>295</v>
      </c>
    </row>
    <row r="137" spans="1:3" x14ac:dyDescent="0.15">
      <c r="A137" t="s">
        <v>517</v>
      </c>
      <c r="B137" t="s">
        <v>296</v>
      </c>
      <c r="C137" s="2" t="s">
        <v>297</v>
      </c>
    </row>
    <row r="138" spans="1:3" x14ac:dyDescent="0.15">
      <c r="A138" t="s">
        <v>517</v>
      </c>
      <c r="B138" t="s">
        <v>298</v>
      </c>
      <c r="C138" s="2" t="s">
        <v>299</v>
      </c>
    </row>
    <row r="139" spans="1:3" x14ac:dyDescent="0.15">
      <c r="A139" t="s">
        <v>517</v>
      </c>
      <c r="B139" t="s">
        <v>553</v>
      </c>
      <c r="C139" s="2" t="s">
        <v>554</v>
      </c>
    </row>
    <row r="140" spans="1:3" x14ac:dyDescent="0.15">
      <c r="A140" t="s">
        <v>517</v>
      </c>
      <c r="B140" t="s">
        <v>555</v>
      </c>
      <c r="C140" s="2" t="s">
        <v>556</v>
      </c>
    </row>
    <row r="141" spans="1:3" x14ac:dyDescent="0.15">
      <c r="A141" t="s">
        <v>517</v>
      </c>
      <c r="B141" t="s">
        <v>557</v>
      </c>
      <c r="C141" s="2" t="s">
        <v>558</v>
      </c>
    </row>
    <row r="142" spans="1:3" x14ac:dyDescent="0.15">
      <c r="A142" t="s">
        <v>517</v>
      </c>
      <c r="B142" t="s">
        <v>559</v>
      </c>
      <c r="C142" s="2" t="s">
        <v>560</v>
      </c>
    </row>
    <row r="143" spans="1:3" x14ac:dyDescent="0.15">
      <c r="A143" t="s">
        <v>517</v>
      </c>
      <c r="B143" t="s">
        <v>561</v>
      </c>
      <c r="C143" s="2" t="s">
        <v>562</v>
      </c>
    </row>
    <row r="144" spans="1:3" x14ac:dyDescent="0.15">
      <c r="A144" t="s">
        <v>517</v>
      </c>
      <c r="B144" t="s">
        <v>563</v>
      </c>
      <c r="C144" s="2" t="s">
        <v>564</v>
      </c>
    </row>
    <row r="145" spans="1:3" x14ac:dyDescent="0.15">
      <c r="A145" t="s">
        <v>517</v>
      </c>
      <c r="B145" t="s">
        <v>565</v>
      </c>
      <c r="C145" s="2" t="s">
        <v>566</v>
      </c>
    </row>
    <row r="146" spans="1:3" x14ac:dyDescent="0.15">
      <c r="A146" t="s">
        <v>517</v>
      </c>
      <c r="B146" t="s">
        <v>300</v>
      </c>
      <c r="C146" s="2" t="s">
        <v>301</v>
      </c>
    </row>
    <row r="147" spans="1:3" x14ac:dyDescent="0.15">
      <c r="A147" t="s">
        <v>517</v>
      </c>
      <c r="B147" t="s">
        <v>320</v>
      </c>
      <c r="C147" s="2" t="s">
        <v>303</v>
      </c>
    </row>
    <row r="148" spans="1:3" x14ac:dyDescent="0.15">
      <c r="A148" t="s">
        <v>517</v>
      </c>
      <c r="B148" t="s">
        <v>321</v>
      </c>
      <c r="C148" s="2" t="s">
        <v>322</v>
      </c>
    </row>
    <row r="149" spans="1:3" x14ac:dyDescent="0.15">
      <c r="A149" t="s">
        <v>517</v>
      </c>
      <c r="B149" t="s">
        <v>567</v>
      </c>
      <c r="C149" s="2" t="s">
        <v>568</v>
      </c>
    </row>
    <row r="150" spans="1:3" x14ac:dyDescent="0.15">
      <c r="A150" t="s">
        <v>517</v>
      </c>
      <c r="B150" t="s">
        <v>569</v>
      </c>
      <c r="C150" s="2" t="s">
        <v>570</v>
      </c>
    </row>
    <row r="151" spans="1:3" x14ac:dyDescent="0.15">
      <c r="A151" t="s">
        <v>517</v>
      </c>
      <c r="B151" t="s">
        <v>316</v>
      </c>
      <c r="C151" s="2" t="s">
        <v>317</v>
      </c>
    </row>
    <row r="152" spans="1:3" x14ac:dyDescent="0.15">
      <c r="A152" t="s">
        <v>517</v>
      </c>
      <c r="B152" t="s">
        <v>318</v>
      </c>
      <c r="C152" s="2" t="s">
        <v>319</v>
      </c>
    </row>
    <row r="153" spans="1:3" x14ac:dyDescent="0.15">
      <c r="A153" t="s">
        <v>517</v>
      </c>
      <c r="B153" t="s">
        <v>302</v>
      </c>
      <c r="C153" s="2" t="s">
        <v>303</v>
      </c>
    </row>
    <row r="154" spans="1:3" x14ac:dyDescent="0.15">
      <c r="A154" t="s">
        <v>517</v>
      </c>
      <c r="B154" t="s">
        <v>571</v>
      </c>
      <c r="C154" s="2" t="s">
        <v>572</v>
      </c>
    </row>
    <row r="155" spans="1:3" x14ac:dyDescent="0.15">
      <c r="A155" t="s">
        <v>517</v>
      </c>
      <c r="B155" t="s">
        <v>573</v>
      </c>
      <c r="C155" s="2" t="s">
        <v>574</v>
      </c>
    </row>
    <row r="156" spans="1:3" x14ac:dyDescent="0.15">
      <c r="A156" t="s">
        <v>517</v>
      </c>
      <c r="B156" t="s">
        <v>575</v>
      </c>
      <c r="C156" s="2" t="s">
        <v>576</v>
      </c>
    </row>
    <row r="157" spans="1:3" x14ac:dyDescent="0.15">
      <c r="A157" t="s">
        <v>517</v>
      </c>
      <c r="B157" t="s">
        <v>577</v>
      </c>
      <c r="C157" s="2" t="s">
        <v>578</v>
      </c>
    </row>
    <row r="158" spans="1:3" x14ac:dyDescent="0.15">
      <c r="A158" t="s">
        <v>517</v>
      </c>
      <c r="B158" t="s">
        <v>579</v>
      </c>
      <c r="C158" s="2" t="s">
        <v>580</v>
      </c>
    </row>
    <row r="159" spans="1:3" x14ac:dyDescent="0.15">
      <c r="A159" t="s">
        <v>517</v>
      </c>
      <c r="B159" t="s">
        <v>581</v>
      </c>
      <c r="C159" s="2" t="s">
        <v>582</v>
      </c>
    </row>
    <row r="160" spans="1:3" x14ac:dyDescent="0.15">
      <c r="A160" t="s">
        <v>517</v>
      </c>
      <c r="B160" t="s">
        <v>583</v>
      </c>
      <c r="C160" s="2" t="s">
        <v>584</v>
      </c>
    </row>
    <row r="161" spans="1:3" x14ac:dyDescent="0.15">
      <c r="A161" t="s">
        <v>517</v>
      </c>
      <c r="B161" t="s">
        <v>306</v>
      </c>
      <c r="C161" s="2" t="s">
        <v>307</v>
      </c>
    </row>
    <row r="162" spans="1:3" x14ac:dyDescent="0.15">
      <c r="A162" t="s">
        <v>517</v>
      </c>
      <c r="B162" t="s">
        <v>312</v>
      </c>
      <c r="C162" s="2" t="s">
        <v>313</v>
      </c>
    </row>
    <row r="163" spans="1:3" x14ac:dyDescent="0.15">
      <c r="A163" t="s">
        <v>517</v>
      </c>
      <c r="B163" t="s">
        <v>304</v>
      </c>
      <c r="C163" s="2" t="s">
        <v>305</v>
      </c>
    </row>
    <row r="164" spans="1:3" x14ac:dyDescent="0.15">
      <c r="A164" t="s">
        <v>517</v>
      </c>
      <c r="B164" t="s">
        <v>314</v>
      </c>
      <c r="C164" s="2" t="s">
        <v>315</v>
      </c>
    </row>
    <row r="165" spans="1:3" x14ac:dyDescent="0.15">
      <c r="A165" t="s">
        <v>517</v>
      </c>
      <c r="B165" t="s">
        <v>308</v>
      </c>
      <c r="C165" s="2" t="s">
        <v>309</v>
      </c>
    </row>
    <row r="166" spans="1:3" x14ac:dyDescent="0.15">
      <c r="A166" t="s">
        <v>517</v>
      </c>
      <c r="B166" t="s">
        <v>310</v>
      </c>
      <c r="C166" s="2" t="s">
        <v>311</v>
      </c>
    </row>
    <row r="167" spans="1:3" x14ac:dyDescent="0.15">
      <c r="A167" t="s">
        <v>517</v>
      </c>
      <c r="B167" t="s">
        <v>585</v>
      </c>
      <c r="C167" s="2" t="s">
        <v>586</v>
      </c>
    </row>
    <row r="168" spans="1:3" x14ac:dyDescent="0.15">
      <c r="A168" t="s">
        <v>517</v>
      </c>
      <c r="B168" t="s">
        <v>587</v>
      </c>
      <c r="C168" s="2" t="s">
        <v>588</v>
      </c>
    </row>
    <row r="169" spans="1:3" x14ac:dyDescent="0.15">
      <c r="A169" t="s">
        <v>517</v>
      </c>
      <c r="B169" t="s">
        <v>589</v>
      </c>
      <c r="C169" s="2" t="s">
        <v>590</v>
      </c>
    </row>
    <row r="170" spans="1:3" x14ac:dyDescent="0.15">
      <c r="A170" t="s">
        <v>517</v>
      </c>
      <c r="B170" t="s">
        <v>591</v>
      </c>
      <c r="C170" s="2" t="s">
        <v>592</v>
      </c>
    </row>
    <row r="171" spans="1:3" x14ac:dyDescent="0.15">
      <c r="A171" t="s">
        <v>517</v>
      </c>
      <c r="B171" t="s">
        <v>593</v>
      </c>
      <c r="C171" s="2" t="s">
        <v>594</v>
      </c>
    </row>
    <row r="172" spans="1:3" x14ac:dyDescent="0.15">
      <c r="A172" t="s">
        <v>517</v>
      </c>
      <c r="B172" t="s">
        <v>595</v>
      </c>
      <c r="C172" s="2" t="s">
        <v>596</v>
      </c>
    </row>
    <row r="173" spans="1:3" x14ac:dyDescent="0.15">
      <c r="A173" t="s">
        <v>517</v>
      </c>
      <c r="B173" t="s">
        <v>597</v>
      </c>
      <c r="C173" s="2" t="s">
        <v>598</v>
      </c>
    </row>
    <row r="174" spans="1:3" x14ac:dyDescent="0.15">
      <c r="A174" t="s">
        <v>517</v>
      </c>
      <c r="B174" t="s">
        <v>269</v>
      </c>
      <c r="C174" s="2" t="s">
        <v>270</v>
      </c>
    </row>
    <row r="175" spans="1:3" x14ac:dyDescent="0.15">
      <c r="A175" t="s">
        <v>517</v>
      </c>
      <c r="B175" t="s">
        <v>272</v>
      </c>
      <c r="C175" s="2" t="s">
        <v>273</v>
      </c>
    </row>
    <row r="176" spans="1:3" x14ac:dyDescent="0.15">
      <c r="A176" t="s">
        <v>517</v>
      </c>
      <c r="B176" t="s">
        <v>599</v>
      </c>
      <c r="C176" s="2" t="s">
        <v>458</v>
      </c>
    </row>
    <row r="177" spans="1:3" x14ac:dyDescent="0.15">
      <c r="A177" t="s">
        <v>517</v>
      </c>
      <c r="B177" t="s">
        <v>600</v>
      </c>
      <c r="C177" s="2" t="s">
        <v>601</v>
      </c>
    </row>
    <row r="178" spans="1:3" x14ac:dyDescent="0.15">
      <c r="A178" t="s">
        <v>517</v>
      </c>
      <c r="B178" t="s">
        <v>602</v>
      </c>
      <c r="C178" s="2" t="s">
        <v>603</v>
      </c>
    </row>
    <row r="179" spans="1:3" x14ac:dyDescent="0.15">
      <c r="A179" t="s">
        <v>433</v>
      </c>
      <c r="B179" t="s">
        <v>404</v>
      </c>
      <c r="C179" s="2" t="s">
        <v>405</v>
      </c>
    </row>
    <row r="180" spans="1:3" x14ac:dyDescent="0.15">
      <c r="A180" t="s">
        <v>433</v>
      </c>
      <c r="B180" t="s">
        <v>406</v>
      </c>
      <c r="C180" s="2" t="s">
        <v>407</v>
      </c>
    </row>
    <row r="181" spans="1:3" x14ac:dyDescent="0.15">
      <c r="A181" t="s">
        <v>433</v>
      </c>
      <c r="B181" t="s">
        <v>408</v>
      </c>
      <c r="C181" s="2" t="s">
        <v>409</v>
      </c>
    </row>
    <row r="182" spans="1:3" x14ac:dyDescent="0.15">
      <c r="A182" t="s">
        <v>433</v>
      </c>
      <c r="B182" t="s">
        <v>410</v>
      </c>
      <c r="C182" s="2" t="s">
        <v>411</v>
      </c>
    </row>
    <row r="183" spans="1:3" x14ac:dyDescent="0.15">
      <c r="A183" t="s">
        <v>433</v>
      </c>
      <c r="B183" t="s">
        <v>604</v>
      </c>
      <c r="C183" s="2" t="s">
        <v>605</v>
      </c>
    </row>
    <row r="184" spans="1:3" x14ac:dyDescent="0.15">
      <c r="A184" t="s">
        <v>433</v>
      </c>
      <c r="B184" t="s">
        <v>606</v>
      </c>
      <c r="C184" s="2" t="s">
        <v>607</v>
      </c>
    </row>
    <row r="185" spans="1:3" x14ac:dyDescent="0.15">
      <c r="A185" t="s">
        <v>433</v>
      </c>
      <c r="B185" t="s">
        <v>412</v>
      </c>
      <c r="C185" s="2" t="s">
        <v>413</v>
      </c>
    </row>
    <row r="186" spans="1:3" x14ac:dyDescent="0.15">
      <c r="A186" t="s">
        <v>433</v>
      </c>
      <c r="B186" t="s">
        <v>414</v>
      </c>
      <c r="C186" s="2" t="s">
        <v>415</v>
      </c>
    </row>
    <row r="187" spans="1:3" x14ac:dyDescent="0.15">
      <c r="A187" t="s">
        <v>433</v>
      </c>
      <c r="B187" t="s">
        <v>608</v>
      </c>
      <c r="C187" s="2" t="s">
        <v>609</v>
      </c>
    </row>
    <row r="188" spans="1:3" x14ac:dyDescent="0.15">
      <c r="A188" t="s">
        <v>433</v>
      </c>
      <c r="B188" t="s">
        <v>416</v>
      </c>
      <c r="C188" s="2" t="s">
        <v>417</v>
      </c>
    </row>
    <row r="189" spans="1:3" x14ac:dyDescent="0.15">
      <c r="A189" t="s">
        <v>433</v>
      </c>
      <c r="B189" t="s">
        <v>610</v>
      </c>
      <c r="C189" s="2" t="s">
        <v>611</v>
      </c>
    </row>
    <row r="190" spans="1:3" x14ac:dyDescent="0.15">
      <c r="A190" t="s">
        <v>433</v>
      </c>
      <c r="B190" t="s">
        <v>612</v>
      </c>
      <c r="C190" s="2" t="s">
        <v>613</v>
      </c>
    </row>
    <row r="191" spans="1:3" x14ac:dyDescent="0.15">
      <c r="A191" t="s">
        <v>433</v>
      </c>
      <c r="B191" t="s">
        <v>614</v>
      </c>
      <c r="C191" s="2" t="s">
        <v>615</v>
      </c>
    </row>
    <row r="192" spans="1:3" x14ac:dyDescent="0.15">
      <c r="A192" t="s">
        <v>433</v>
      </c>
      <c r="B192" t="s">
        <v>616</v>
      </c>
      <c r="C192" s="2" t="s">
        <v>617</v>
      </c>
    </row>
    <row r="193" spans="1:3" x14ac:dyDescent="0.15">
      <c r="A193" t="s">
        <v>433</v>
      </c>
      <c r="B193" t="s">
        <v>419</v>
      </c>
      <c r="C193" s="2" t="s">
        <v>420</v>
      </c>
    </row>
    <row r="194" spans="1:3" x14ac:dyDescent="0.15">
      <c r="A194" t="s">
        <v>433</v>
      </c>
      <c r="B194" t="s">
        <v>618</v>
      </c>
      <c r="C194" s="2" t="s">
        <v>619</v>
      </c>
    </row>
    <row r="195" spans="1:3" x14ac:dyDescent="0.15">
      <c r="A195" t="s">
        <v>433</v>
      </c>
      <c r="B195" t="s">
        <v>421</v>
      </c>
      <c r="C195" s="2" t="s">
        <v>422</v>
      </c>
    </row>
    <row r="196" spans="1:3" x14ac:dyDescent="0.15">
      <c r="A196" t="s">
        <v>433</v>
      </c>
      <c r="B196" t="s">
        <v>423</v>
      </c>
      <c r="C196" s="2" t="s">
        <v>424</v>
      </c>
    </row>
    <row r="197" spans="1:3" x14ac:dyDescent="0.15">
      <c r="A197" t="s">
        <v>436</v>
      </c>
      <c r="B197" t="s">
        <v>620</v>
      </c>
      <c r="C197" s="2" t="s">
        <v>621</v>
      </c>
    </row>
    <row r="198" spans="1:3" x14ac:dyDescent="0.15">
      <c r="A198" t="s">
        <v>433</v>
      </c>
      <c r="B198" t="s">
        <v>622</v>
      </c>
      <c r="C198" s="2" t="s">
        <v>623</v>
      </c>
    </row>
    <row r="199" spans="1:3" x14ac:dyDescent="0.15">
      <c r="A199" t="s">
        <v>433</v>
      </c>
      <c r="B199" t="s">
        <v>624</v>
      </c>
      <c r="C199" s="2" t="s">
        <v>625</v>
      </c>
    </row>
    <row r="200" spans="1:3" x14ac:dyDescent="0.15">
      <c r="A200" t="s">
        <v>433</v>
      </c>
      <c r="B200" t="s">
        <v>626</v>
      </c>
      <c r="C200" s="2" t="s">
        <v>627</v>
      </c>
    </row>
    <row r="201" spans="1:3" x14ac:dyDescent="0.15">
      <c r="A201" t="s">
        <v>433</v>
      </c>
      <c r="B201" t="s">
        <v>628</v>
      </c>
      <c r="C201" s="2" t="s">
        <v>629</v>
      </c>
    </row>
    <row r="202" spans="1:3" x14ac:dyDescent="0.15">
      <c r="A202" t="s">
        <v>433</v>
      </c>
      <c r="B202" t="s">
        <v>630</v>
      </c>
      <c r="C202" s="2" t="s">
        <v>631</v>
      </c>
    </row>
    <row r="203" spans="1:3" x14ac:dyDescent="0.15">
      <c r="A203" t="s">
        <v>433</v>
      </c>
      <c r="B203" t="s">
        <v>632</v>
      </c>
      <c r="C203" s="2" t="s">
        <v>633</v>
      </c>
    </row>
    <row r="204" spans="1:3" x14ac:dyDescent="0.15">
      <c r="A204" t="s">
        <v>433</v>
      </c>
      <c r="B204" t="s">
        <v>634</v>
      </c>
      <c r="C204" s="2" t="s">
        <v>635</v>
      </c>
    </row>
    <row r="205" spans="1:3" x14ac:dyDescent="0.15">
      <c r="A205" t="s">
        <v>433</v>
      </c>
      <c r="B205" t="s">
        <v>636</v>
      </c>
      <c r="C205" s="2" t="s">
        <v>637</v>
      </c>
    </row>
    <row r="206" spans="1:3" x14ac:dyDescent="0.15">
      <c r="A206" t="s">
        <v>433</v>
      </c>
      <c r="B206" t="s">
        <v>638</v>
      </c>
      <c r="C206" s="2" t="s">
        <v>639</v>
      </c>
    </row>
    <row r="207" spans="1:3" x14ac:dyDescent="0.15">
      <c r="A207" t="s">
        <v>433</v>
      </c>
      <c r="B207" t="s">
        <v>640</v>
      </c>
      <c r="C207" s="2" t="s">
        <v>641</v>
      </c>
    </row>
    <row r="208" spans="1:3" x14ac:dyDescent="0.15">
      <c r="A208" t="s">
        <v>433</v>
      </c>
      <c r="B208" t="s">
        <v>642</v>
      </c>
      <c r="C208" s="2" t="s">
        <v>643</v>
      </c>
    </row>
    <row r="209" spans="1:3" x14ac:dyDescent="0.15">
      <c r="A209" t="s">
        <v>433</v>
      </c>
      <c r="B209" t="s">
        <v>644</v>
      </c>
      <c r="C209" s="2" t="s">
        <v>645</v>
      </c>
    </row>
    <row r="210" spans="1:3" x14ac:dyDescent="0.15">
      <c r="A210" t="s">
        <v>433</v>
      </c>
      <c r="B210" t="s">
        <v>646</v>
      </c>
      <c r="C210" s="2" t="s">
        <v>647</v>
      </c>
    </row>
    <row r="211" spans="1:3" x14ac:dyDescent="0.15">
      <c r="A211" t="s">
        <v>648</v>
      </c>
      <c r="B211" t="s">
        <v>649</v>
      </c>
      <c r="C211" s="2" t="s">
        <v>650</v>
      </c>
    </row>
    <row r="212" spans="1:3" x14ac:dyDescent="0.15">
      <c r="A212" t="s">
        <v>648</v>
      </c>
      <c r="B212" t="s">
        <v>651</v>
      </c>
      <c r="C212" s="2" t="s">
        <v>652</v>
      </c>
    </row>
    <row r="213" spans="1:3" x14ac:dyDescent="0.15">
      <c r="A213" t="s">
        <v>427</v>
      </c>
      <c r="B213" t="s">
        <v>138</v>
      </c>
      <c r="C213" s="2" t="s">
        <v>139</v>
      </c>
    </row>
    <row r="214" spans="1:3" x14ac:dyDescent="0.15">
      <c r="A214" t="s">
        <v>427</v>
      </c>
      <c r="B214" t="s">
        <v>149</v>
      </c>
      <c r="C214" s="2" t="s">
        <v>150</v>
      </c>
    </row>
    <row r="215" spans="1:3" x14ac:dyDescent="0.15">
      <c r="A215" t="s">
        <v>427</v>
      </c>
      <c r="B215" t="s">
        <v>143</v>
      </c>
      <c r="C215" s="2" t="s">
        <v>144</v>
      </c>
    </row>
    <row r="216" spans="1:3" x14ac:dyDescent="0.15">
      <c r="A216" t="s">
        <v>427</v>
      </c>
      <c r="B216" t="s">
        <v>147</v>
      </c>
      <c r="C216" s="2" t="s">
        <v>148</v>
      </c>
    </row>
    <row r="217" spans="1:3" x14ac:dyDescent="0.15">
      <c r="A217" t="s">
        <v>427</v>
      </c>
      <c r="B217" t="s">
        <v>264</v>
      </c>
      <c r="C217" s="2" t="s">
        <v>265</v>
      </c>
    </row>
    <row r="218" spans="1:3" x14ac:dyDescent="0.15">
      <c r="A218" t="s">
        <v>427</v>
      </c>
      <c r="B218" t="s">
        <v>145</v>
      </c>
      <c r="C218" s="2" t="s">
        <v>146</v>
      </c>
    </row>
    <row r="219" spans="1:3" x14ac:dyDescent="0.15">
      <c r="A219" t="s">
        <v>427</v>
      </c>
      <c r="B219" t="s">
        <v>141</v>
      </c>
      <c r="C219" s="2" t="s">
        <v>142</v>
      </c>
    </row>
    <row r="220" spans="1:3" x14ac:dyDescent="0.15">
      <c r="A220" t="s">
        <v>427</v>
      </c>
      <c r="B220" t="s">
        <v>255</v>
      </c>
      <c r="C220" s="2" t="s">
        <v>131</v>
      </c>
    </row>
    <row r="221" spans="1:3" x14ac:dyDescent="0.15">
      <c r="A221" t="s">
        <v>427</v>
      </c>
      <c r="B221" t="s">
        <v>125</v>
      </c>
      <c r="C221" s="2" t="s">
        <v>126</v>
      </c>
    </row>
    <row r="222" spans="1:3" x14ac:dyDescent="0.15">
      <c r="A222" t="s">
        <v>427</v>
      </c>
      <c r="B222" t="s">
        <v>133</v>
      </c>
      <c r="C222" s="2" t="s">
        <v>134</v>
      </c>
    </row>
    <row r="223" spans="1:3" x14ac:dyDescent="0.15">
      <c r="A223" t="s">
        <v>427</v>
      </c>
      <c r="B223" t="s">
        <v>135</v>
      </c>
      <c r="C223" s="2" t="s">
        <v>136</v>
      </c>
    </row>
    <row r="224" spans="1:3" x14ac:dyDescent="0.15">
      <c r="A224" t="s">
        <v>427</v>
      </c>
      <c r="B224" t="s">
        <v>256</v>
      </c>
      <c r="C224" s="2" t="s">
        <v>257</v>
      </c>
    </row>
    <row r="225" spans="1:3" x14ac:dyDescent="0.15">
      <c r="A225" t="s">
        <v>427</v>
      </c>
      <c r="B225" t="s">
        <v>258</v>
      </c>
      <c r="C225" s="2" t="s">
        <v>259</v>
      </c>
    </row>
    <row r="226" spans="1:3" x14ac:dyDescent="0.15">
      <c r="A226" t="s">
        <v>427</v>
      </c>
      <c r="B226" t="s">
        <v>122</v>
      </c>
      <c r="C226" s="2" t="s">
        <v>123</v>
      </c>
    </row>
    <row r="227" spans="1:3" x14ac:dyDescent="0.15">
      <c r="A227" t="s">
        <v>427</v>
      </c>
      <c r="B227" t="s">
        <v>260</v>
      </c>
      <c r="C227" s="2" t="s">
        <v>261</v>
      </c>
    </row>
    <row r="228" spans="1:3" x14ac:dyDescent="0.15">
      <c r="A228" t="s">
        <v>427</v>
      </c>
      <c r="B228" t="s">
        <v>262</v>
      </c>
      <c r="C228" s="2" t="s">
        <v>263</v>
      </c>
    </row>
    <row r="229" spans="1:3" x14ac:dyDescent="0.15">
      <c r="A229" t="s">
        <v>427</v>
      </c>
      <c r="B229" t="s">
        <v>119</v>
      </c>
      <c r="C229" s="2" t="s">
        <v>120</v>
      </c>
    </row>
    <row r="230" spans="1:3" x14ac:dyDescent="0.15">
      <c r="A230" t="s">
        <v>427</v>
      </c>
      <c r="B230" t="s">
        <v>128</v>
      </c>
      <c r="C230" s="2" t="s">
        <v>129</v>
      </c>
    </row>
    <row r="231" spans="1:3" x14ac:dyDescent="0.15">
      <c r="A231" t="s">
        <v>427</v>
      </c>
      <c r="B231" t="s">
        <v>190</v>
      </c>
      <c r="C231" s="2" t="s">
        <v>191</v>
      </c>
    </row>
    <row r="232" spans="1:3" x14ac:dyDescent="0.15">
      <c r="A232" t="s">
        <v>427</v>
      </c>
      <c r="B232" t="s">
        <v>195</v>
      </c>
      <c r="C232" s="2" t="s">
        <v>196</v>
      </c>
    </row>
    <row r="233" spans="1:3" x14ac:dyDescent="0.15">
      <c r="A233" t="s">
        <v>427</v>
      </c>
      <c r="B233" t="s">
        <v>198</v>
      </c>
      <c r="C233" s="2" t="s">
        <v>199</v>
      </c>
    </row>
    <row r="234" spans="1:3" x14ac:dyDescent="0.15">
      <c r="A234" t="s">
        <v>427</v>
      </c>
      <c r="B234" t="s">
        <v>200</v>
      </c>
      <c r="C234" s="2" t="s">
        <v>201</v>
      </c>
    </row>
    <row r="235" spans="1:3" x14ac:dyDescent="0.15">
      <c r="A235" t="s">
        <v>427</v>
      </c>
      <c r="B235" t="s">
        <v>202</v>
      </c>
      <c r="C235" s="2" t="s">
        <v>203</v>
      </c>
    </row>
    <row r="236" spans="1:3" x14ac:dyDescent="0.15">
      <c r="A236" t="s">
        <v>427</v>
      </c>
      <c r="B236" t="s">
        <v>204</v>
      </c>
      <c r="C236" s="2" t="s">
        <v>205</v>
      </c>
    </row>
    <row r="237" spans="1:3" x14ac:dyDescent="0.15">
      <c r="A237" t="s">
        <v>427</v>
      </c>
      <c r="B237" t="s">
        <v>206</v>
      </c>
      <c r="C237" s="2" t="s">
        <v>207</v>
      </c>
    </row>
    <row r="238" spans="1:3" x14ac:dyDescent="0.15">
      <c r="A238" t="s">
        <v>427</v>
      </c>
      <c r="B238" t="s">
        <v>208</v>
      </c>
      <c r="C238" s="2" t="s">
        <v>209</v>
      </c>
    </row>
    <row r="239" spans="1:3" x14ac:dyDescent="0.15">
      <c r="A239" t="s">
        <v>427</v>
      </c>
      <c r="B239" t="s">
        <v>210</v>
      </c>
      <c r="C239" s="2" t="s">
        <v>211</v>
      </c>
    </row>
    <row r="240" spans="1:3" x14ac:dyDescent="0.15">
      <c r="A240" t="s">
        <v>427</v>
      </c>
      <c r="B240" t="s">
        <v>213</v>
      </c>
      <c r="C240" s="2" t="s">
        <v>214</v>
      </c>
    </row>
    <row r="241" spans="1:3" x14ac:dyDescent="0.15">
      <c r="A241" t="s">
        <v>427</v>
      </c>
      <c r="B241" t="s">
        <v>215</v>
      </c>
      <c r="C241" s="2" t="s">
        <v>216</v>
      </c>
    </row>
    <row r="242" spans="1:3" x14ac:dyDescent="0.15">
      <c r="A242" t="s">
        <v>427</v>
      </c>
      <c r="B242" t="s">
        <v>217</v>
      </c>
      <c r="C242" s="2" t="s">
        <v>218</v>
      </c>
    </row>
    <row r="243" spans="1:3" x14ac:dyDescent="0.15">
      <c r="A243" t="s">
        <v>427</v>
      </c>
      <c r="B243" t="s">
        <v>219</v>
      </c>
      <c r="C243" s="2" t="s">
        <v>220</v>
      </c>
    </row>
    <row r="244" spans="1:3" x14ac:dyDescent="0.15">
      <c r="A244" t="s">
        <v>427</v>
      </c>
      <c r="B244" t="s">
        <v>266</v>
      </c>
      <c r="C244" s="2" t="s">
        <v>267</v>
      </c>
    </row>
    <row r="245" spans="1:3" x14ac:dyDescent="0.15">
      <c r="A245" t="s">
        <v>653</v>
      </c>
      <c r="B245" t="s">
        <v>654</v>
      </c>
      <c r="C245" s="2" t="s">
        <v>85</v>
      </c>
    </row>
    <row r="246" spans="1:3" x14ac:dyDescent="0.15">
      <c r="A246" t="s">
        <v>653</v>
      </c>
      <c r="B246" t="s">
        <v>655</v>
      </c>
      <c r="C246" s="2" t="s">
        <v>347</v>
      </c>
    </row>
    <row r="247" spans="1:3" x14ac:dyDescent="0.15">
      <c r="A247" t="s">
        <v>653</v>
      </c>
      <c r="B247" t="s">
        <v>656</v>
      </c>
      <c r="C247" s="2" t="s">
        <v>657</v>
      </c>
    </row>
    <row r="248" spans="1:3" x14ac:dyDescent="0.15">
      <c r="A248" t="s">
        <v>653</v>
      </c>
      <c r="B248" t="s">
        <v>658</v>
      </c>
      <c r="C248" s="2" t="s">
        <v>659</v>
      </c>
    </row>
    <row r="249" spans="1:3" x14ac:dyDescent="0.15">
      <c r="A249" t="s">
        <v>653</v>
      </c>
      <c r="B249" t="s">
        <v>660</v>
      </c>
      <c r="C249" s="2" t="s">
        <v>329</v>
      </c>
    </row>
    <row r="250" spans="1:3" x14ac:dyDescent="0.15">
      <c r="A250" t="s">
        <v>653</v>
      </c>
      <c r="B250" t="s">
        <v>661</v>
      </c>
      <c r="C250" s="2" t="s">
        <v>662</v>
      </c>
    </row>
    <row r="251" spans="1:3" x14ac:dyDescent="0.15">
      <c r="A251" t="s">
        <v>653</v>
      </c>
      <c r="B251" t="s">
        <v>663</v>
      </c>
      <c r="C251" s="2" t="s">
        <v>664</v>
      </c>
    </row>
    <row r="252" spans="1:3" x14ac:dyDescent="0.15">
      <c r="A252" t="s">
        <v>653</v>
      </c>
      <c r="B252" t="s">
        <v>665</v>
      </c>
      <c r="C252" s="2" t="s">
        <v>666</v>
      </c>
    </row>
    <row r="253" spans="1:3" x14ac:dyDescent="0.15">
      <c r="A253" t="s">
        <v>653</v>
      </c>
      <c r="B253" t="s">
        <v>667</v>
      </c>
      <c r="C253" s="2" t="s">
        <v>668</v>
      </c>
    </row>
    <row r="254" spans="1:3" x14ac:dyDescent="0.15">
      <c r="A254" t="s">
        <v>653</v>
      </c>
      <c r="B254" t="s">
        <v>669</v>
      </c>
      <c r="C254" s="2" t="s">
        <v>670</v>
      </c>
    </row>
    <row r="255" spans="1:3" x14ac:dyDescent="0.15">
      <c r="A255" t="s">
        <v>653</v>
      </c>
      <c r="B255" t="s">
        <v>671</v>
      </c>
      <c r="C255" s="2" t="s">
        <v>373</v>
      </c>
    </row>
    <row r="256" spans="1:3" x14ac:dyDescent="0.15">
      <c r="A256" t="s">
        <v>653</v>
      </c>
      <c r="B256" t="s">
        <v>672</v>
      </c>
      <c r="C256" s="2" t="s">
        <v>601</v>
      </c>
    </row>
    <row r="257" spans="1:3" x14ac:dyDescent="0.15">
      <c r="A257" t="s">
        <v>653</v>
      </c>
      <c r="B257" t="s">
        <v>673</v>
      </c>
      <c r="C257" s="2" t="s">
        <v>674</v>
      </c>
    </row>
    <row r="258" spans="1:3" x14ac:dyDescent="0.15">
      <c r="A258" t="s">
        <v>653</v>
      </c>
      <c r="B258" t="s">
        <v>675</v>
      </c>
      <c r="C258" s="2" t="s">
        <v>676</v>
      </c>
    </row>
    <row r="259" spans="1:3" x14ac:dyDescent="0.15">
      <c r="A259" t="s">
        <v>653</v>
      </c>
      <c r="B259" t="s">
        <v>677</v>
      </c>
      <c r="C259" s="2" t="s">
        <v>678</v>
      </c>
    </row>
    <row r="260" spans="1:3" x14ac:dyDescent="0.15">
      <c r="A260" t="s">
        <v>653</v>
      </c>
      <c r="B260" t="s">
        <v>679</v>
      </c>
      <c r="C260" s="2" t="s">
        <v>680</v>
      </c>
    </row>
    <row r="261" spans="1:3" x14ac:dyDescent="0.15">
      <c r="A261" t="s">
        <v>653</v>
      </c>
      <c r="B261" t="s">
        <v>681</v>
      </c>
      <c r="C261" s="2" t="s">
        <v>682</v>
      </c>
    </row>
    <row r="262" spans="1:3" x14ac:dyDescent="0.15">
      <c r="A262" t="s">
        <v>653</v>
      </c>
      <c r="B262" t="s">
        <v>683</v>
      </c>
      <c r="C262" s="2" t="s">
        <v>684</v>
      </c>
    </row>
    <row r="263" spans="1:3" x14ac:dyDescent="0.15">
      <c r="A263" t="s">
        <v>653</v>
      </c>
      <c r="B263" t="s">
        <v>685</v>
      </c>
      <c r="C263" s="2" t="s">
        <v>686</v>
      </c>
    </row>
    <row r="264" spans="1:3" x14ac:dyDescent="0.15">
      <c r="A264" t="s">
        <v>653</v>
      </c>
      <c r="B264" t="s">
        <v>687</v>
      </c>
      <c r="C264" s="2" t="s">
        <v>688</v>
      </c>
    </row>
    <row r="265" spans="1:3" x14ac:dyDescent="0.15">
      <c r="A265" t="s">
        <v>653</v>
      </c>
      <c r="B265" t="s">
        <v>689</v>
      </c>
      <c r="C265" s="2" t="s">
        <v>690</v>
      </c>
    </row>
    <row r="266" spans="1:3" x14ac:dyDescent="0.15">
      <c r="A266" t="s">
        <v>653</v>
      </c>
      <c r="B266" t="s">
        <v>691</v>
      </c>
      <c r="C266" s="2" t="s">
        <v>430</v>
      </c>
    </row>
    <row r="267" spans="1:3" x14ac:dyDescent="0.15">
      <c r="A267" t="s">
        <v>426</v>
      </c>
      <c r="B267" t="s">
        <v>104</v>
      </c>
      <c r="C267" s="2" t="s">
        <v>105</v>
      </c>
    </row>
    <row r="268" spans="1:3" x14ac:dyDescent="0.15">
      <c r="A268" t="s">
        <v>648</v>
      </c>
      <c r="B268" t="s">
        <v>692</v>
      </c>
      <c r="C268" s="2" t="s">
        <v>693</v>
      </c>
    </row>
    <row r="269" spans="1:3" x14ac:dyDescent="0.15">
      <c r="A269" t="s">
        <v>648</v>
      </c>
      <c r="B269" t="s">
        <v>694</v>
      </c>
      <c r="C269" s="2" t="s">
        <v>695</v>
      </c>
    </row>
    <row r="270" spans="1:3" x14ac:dyDescent="0.15">
      <c r="A270" t="s">
        <v>648</v>
      </c>
      <c r="B270" t="s">
        <v>696</v>
      </c>
      <c r="C270" s="2" t="s">
        <v>697</v>
      </c>
    </row>
    <row r="271" spans="1:3" x14ac:dyDescent="0.15">
      <c r="A271" t="s">
        <v>648</v>
      </c>
      <c r="B271" t="s">
        <v>698</v>
      </c>
      <c r="C271" s="2" t="s">
        <v>699</v>
      </c>
    </row>
    <row r="272" spans="1:3" x14ac:dyDescent="0.15">
      <c r="A272" t="s">
        <v>648</v>
      </c>
      <c r="B272" t="s">
        <v>700</v>
      </c>
      <c r="C272" s="2" t="s">
        <v>701</v>
      </c>
    </row>
    <row r="273" spans="1:3" x14ac:dyDescent="0.15">
      <c r="A273" t="s">
        <v>648</v>
      </c>
      <c r="B273" t="s">
        <v>702</v>
      </c>
      <c r="C273" s="2" t="s">
        <v>703</v>
      </c>
    </row>
    <row r="274" spans="1:3" x14ac:dyDescent="0.15">
      <c r="A274" t="s">
        <v>648</v>
      </c>
      <c r="B274" t="s">
        <v>704</v>
      </c>
      <c r="C274" s="2" t="s">
        <v>705</v>
      </c>
    </row>
    <row r="275" spans="1:3" x14ac:dyDescent="0.15">
      <c r="A275" t="s">
        <v>648</v>
      </c>
      <c r="B275" t="s">
        <v>706</v>
      </c>
      <c r="C275" s="2" t="s">
        <v>707</v>
      </c>
    </row>
    <row r="276" spans="1:3" x14ac:dyDescent="0.15">
      <c r="A276" t="s">
        <v>648</v>
      </c>
      <c r="B276" t="s">
        <v>708</v>
      </c>
      <c r="C276" s="2" t="s">
        <v>709</v>
      </c>
    </row>
    <row r="277" spans="1:3" x14ac:dyDescent="0.15">
      <c r="A277" t="s">
        <v>648</v>
      </c>
      <c r="B277" t="s">
        <v>710</v>
      </c>
      <c r="C277" s="2" t="s">
        <v>711</v>
      </c>
    </row>
    <row r="278" spans="1:3" x14ac:dyDescent="0.15">
      <c r="A278" t="s">
        <v>648</v>
      </c>
      <c r="B278" t="s">
        <v>712</v>
      </c>
      <c r="C278" s="2" t="s">
        <v>713</v>
      </c>
    </row>
    <row r="279" spans="1:3" x14ac:dyDescent="0.15">
      <c r="A279" t="s">
        <v>648</v>
      </c>
      <c r="B279" t="s">
        <v>714</v>
      </c>
      <c r="C279" s="2" t="s">
        <v>715</v>
      </c>
    </row>
    <row r="280" spans="1:3" x14ac:dyDescent="0.15">
      <c r="A280" t="s">
        <v>648</v>
      </c>
      <c r="B280" t="s">
        <v>716</v>
      </c>
      <c r="C280" s="2" t="s">
        <v>717</v>
      </c>
    </row>
    <row r="281" spans="1:3" x14ac:dyDescent="0.15">
      <c r="A281" t="s">
        <v>648</v>
      </c>
      <c r="B281" t="s">
        <v>718</v>
      </c>
      <c r="C281" s="2" t="s">
        <v>719</v>
      </c>
    </row>
    <row r="282" spans="1:3" x14ac:dyDescent="0.15">
      <c r="A282" t="s">
        <v>648</v>
      </c>
      <c r="B282" t="s">
        <v>720</v>
      </c>
      <c r="C282" s="2" t="s">
        <v>721</v>
      </c>
    </row>
    <row r="283" spans="1:3" x14ac:dyDescent="0.15">
      <c r="A283" t="s">
        <v>648</v>
      </c>
      <c r="B283" t="s">
        <v>722</v>
      </c>
      <c r="C283" s="2" t="s">
        <v>723</v>
      </c>
    </row>
    <row r="284" spans="1:3" x14ac:dyDescent="0.15">
      <c r="A284" t="s">
        <v>648</v>
      </c>
      <c r="B284" t="s">
        <v>724</v>
      </c>
      <c r="C284" s="2" t="s">
        <v>725</v>
      </c>
    </row>
    <row r="285" spans="1:3" x14ac:dyDescent="0.15">
      <c r="A285" t="s">
        <v>648</v>
      </c>
      <c r="B285" t="s">
        <v>726</v>
      </c>
      <c r="C285" s="2" t="s">
        <v>727</v>
      </c>
    </row>
    <row r="286" spans="1:3" x14ac:dyDescent="0.15">
      <c r="A286" t="s">
        <v>648</v>
      </c>
      <c r="B286" t="s">
        <v>728</v>
      </c>
      <c r="C286" s="2" t="s">
        <v>729</v>
      </c>
    </row>
    <row r="287" spans="1:3" x14ac:dyDescent="0.15">
      <c r="A287" t="s">
        <v>517</v>
      </c>
      <c r="B287" t="s">
        <v>730</v>
      </c>
      <c r="C287" s="2" t="s">
        <v>731</v>
      </c>
    </row>
    <row r="288" spans="1:3" x14ac:dyDescent="0.15">
      <c r="A288" t="s">
        <v>517</v>
      </c>
      <c r="B288" t="s">
        <v>732</v>
      </c>
      <c r="C288" s="2" t="s">
        <v>733</v>
      </c>
    </row>
    <row r="289" spans="1:3" x14ac:dyDescent="0.15">
      <c r="A289" t="s">
        <v>517</v>
      </c>
      <c r="B289" t="s">
        <v>734</v>
      </c>
      <c r="C289" s="2" t="s">
        <v>735</v>
      </c>
    </row>
    <row r="293" spans="1:3" x14ac:dyDescent="0.15">
      <c r="A293" t="s">
        <v>736</v>
      </c>
      <c r="B293" t="s">
        <v>728</v>
      </c>
      <c r="C293" s="2" t="s">
        <v>729</v>
      </c>
    </row>
  </sheetData>
  <sheetProtection selectLockedCells="1" selectUnlockedCells="1"/>
  <autoFilter ref="A1:C289" xr:uid="{00000000-0009-0000-0000-000001000000}"/>
  <phoneticPr fontId="2" type="noConversion"/>
  <dataValidations count="1">
    <dataValidation type="list" allowBlank="1" showInputMessage="1" showErrorMessage="1" sqref="D46:E46 D48:E48 D50:E50 D52:E52 D54:E54 D56:E56 D64:E64 D66:E66 D105:E105 D2:E17 D24:E29 D43:E44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授权规则收集</vt:lpstr>
      <vt:lpstr>功能码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14476</cp:lastModifiedBy>
  <dcterms:created xsi:type="dcterms:W3CDTF">2006-09-13T11:21:00Z</dcterms:created>
  <dcterms:modified xsi:type="dcterms:W3CDTF">2019-04-12T08:08:10Z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