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spreadsheetml.chartsheet+xml" PartName="/xl/chartsheets/sheet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70CF4576_C3BE_4F64_8ED3_39343D575E59_.wvu.FilterData">Data!$B$1:$E$720</definedName>
    <definedName hidden="1" localSheetId="2" name="Z_2C5E0D5C_3928_4506_B22A_7B27E4AEF320_.wvu.FilterData">Data!$B$1:$E$720</definedName>
  </definedNames>
  <calcPr/>
  <customWorkbookViews>
    <customWorkbookView activeSheetId="0" maximized="1" tabRatio="600" windowHeight="0" windowWidth="0" guid="{2C5E0D5C-3928-4506-B22A-7B27E4AEF320}" name="Filter 2"/>
    <customWorkbookView activeSheetId="0" maximized="1" tabRatio="600" windowHeight="0" windowWidth="0" guid="{70CF4576-C3BE-4F64-8ED3-39343D575E5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<sst xmlns="http://schemas.openxmlformats.org/spreadsheetml/2006/main" count="1474" uniqueCount="33">
  <si>
    <t>Timestamp</t>
  </si>
  <si>
    <t>Report &amp; Chart Settings:</t>
  </si>
  <si>
    <t>Timepoint</t>
  </si>
  <si>
    <t>SG</t>
  </si>
  <si>
    <t>Temp</t>
  </si>
  <si>
    <t>Color</t>
  </si>
  <si>
    <t>Beer</t>
  </si>
  <si>
    <t>Comment</t>
  </si>
  <si>
    <t>BLACK</t>
  </si>
  <si>
    <t>One Eyed Brown Girl 02/09/2020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</si>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</sst>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b/>
      <name val="Arial"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1" fillId="2" fontId="2" numFmtId="0" xfId="0" applyAlignment="1" applyBorder="1" applyFill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2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2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2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2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2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2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2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2" numFmtId="164" xfId="0" applyAlignment="1" applyBorder="1" applyFont="1" applyNumberFormat="1">
      <alignment horizontal="right" vertical="bottom"/>
    </xf>
    <xf borderId="13" fillId="4" fontId="3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1927167234"/>
        <c:axId val="104597714"/>
      </c:lineChart>
      <c:catAx>
        <c:axId val="192716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597714"/>
      </c:catAx>
      <c:valAx>
        <c:axId val="104597714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7167234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66928006"/>
        <c:axId val="1985297720"/>
      </c:lineChart>
      <c:catAx>
        <c:axId val="166928006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5297720"/>
      </c:catAx>
      <c:valAx>
        <c:axId val="19852977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928006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3" t="s">
        <v>1</v>
      </c>
      <c r="B1" s="3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43870.76586</v>
      </c>
      <c r="C2" s="17">
        <f>IFERROR(__xludf.DUMMYFUNCTION("""COMPUTED_VALUE"""),43878.26)</f>
        <v>43878.26</v>
      </c>
      <c r="D2" s="18">
        <f>IFERROR(__xludf.DUMMYFUNCTION("""COMPUTED_VALUE"""),1.007)</f>
        <v>1.007</v>
      </c>
      <c r="E2" s="19">
        <f>IFERROR(__xludf.DUMMYFUNCTION("""COMPUTED_VALUE"""),67.0)</f>
        <v>67</v>
      </c>
      <c r="F2" s="20" t="str">
        <f>IFERROR(__xludf.DUMMYFUNCTION("""COMPUTED_VALUE"""),"BLACK")</f>
        <v>BLACK</v>
      </c>
      <c r="G2" t="str">
        <f>IFERROR(__xludf.DUMMYFUNCTION("""COMPUTED_VALUE"""),"One Eyed Brown Girl 02/09/2020")</f>
        <v>One Eyed Brown Girl 02/09/2020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43878.26</v>
      </c>
      <c r="C3" s="17">
        <f>IFERROR(__xludf.DUMMYFUNCTION("""COMPUTED_VALUE"""),43878.2451088541)</f>
        <v>43878.24511</v>
      </c>
      <c r="D3" s="23">
        <f>IFERROR(__xludf.DUMMYFUNCTION("""COMPUTED_VALUE"""),1.011)</f>
        <v>1.011</v>
      </c>
      <c r="E3" s="24">
        <f>IFERROR(__xludf.DUMMYFUNCTION("""COMPUTED_VALUE"""),67.0)</f>
        <v>67</v>
      </c>
      <c r="F3" s="20" t="str">
        <f>IFERROR(__xludf.DUMMYFUNCTION("""COMPUTED_VALUE"""),"BLACK")</f>
        <v>BLACK</v>
      </c>
      <c r="G3" t="str">
        <f>IFERROR(__xludf.DUMMYFUNCTION("""COMPUTED_VALUE"""),"One Eyed Brown Girl 02/09/2020")</f>
        <v>One Eyed Brown Girl 02/09/2020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IFERROR(__xludf.DUMMYFUNCTION("""COMPUTED_VALUE"""),43878.2346884953)</f>
        <v>43878.23469</v>
      </c>
      <c r="D4" s="23">
        <f>IFERROR(__xludf.DUMMYFUNCTION("""COMPUTED_VALUE"""),1.011)</f>
        <v>1.011</v>
      </c>
      <c r="E4" s="24">
        <f>IFERROR(__xludf.DUMMYFUNCTION("""COMPUTED_VALUE"""),67.0)</f>
        <v>67</v>
      </c>
      <c r="F4" s="27" t="str">
        <f>IFERROR(__xludf.DUMMYFUNCTION("""COMPUTED_VALUE"""),"BLACK")</f>
        <v>BLACK</v>
      </c>
      <c r="G4" s="28" t="str">
        <f>IFERROR(__xludf.DUMMYFUNCTION("""COMPUTED_VALUE"""),"One Eyed Brown Girl 02/09/2020")</f>
        <v>One Eyed Brown Girl 02/09/2020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IFERROR(__xludf.DUMMYFUNCTION("""COMPUTED_VALUE"""),43878.2242558101)</f>
        <v>43878.22426</v>
      </c>
      <c r="D5" s="23">
        <f>IFERROR(__xludf.DUMMYFUNCTION("""COMPUTED_VALUE"""),1.011)</f>
        <v>1.011</v>
      </c>
      <c r="E5" s="24">
        <f>IFERROR(__xludf.DUMMYFUNCTION("""COMPUTED_VALUE"""),67.0)</f>
        <v>67</v>
      </c>
      <c r="F5" s="27" t="str">
        <f>IFERROR(__xludf.DUMMYFUNCTION("""COMPUTED_VALUE"""),"BLACK")</f>
        <v>BLACK</v>
      </c>
      <c r="G5" s="28" t="str">
        <f>IFERROR(__xludf.DUMMYFUNCTION("""COMPUTED_VALUE"""),"One Eyed Brown Girl 02/09/2020")</f>
        <v>One Eyed Brown Girl 02/09/2020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IFERROR(__xludf.DUMMYFUNCTION("""COMPUTED_VALUE"""),43878.2138358796)</f>
        <v>43878.21384</v>
      </c>
      <c r="D6" s="23">
        <f>IFERROR(__xludf.DUMMYFUNCTION("""COMPUTED_VALUE"""),1.011)</f>
        <v>1.011</v>
      </c>
      <c r="E6" s="24">
        <f>IFERROR(__xludf.DUMMYFUNCTION("""COMPUTED_VALUE"""),67.0)</f>
        <v>67</v>
      </c>
      <c r="F6" s="27" t="str">
        <f>IFERROR(__xludf.DUMMYFUNCTION("""COMPUTED_VALUE"""),"BLACK")</f>
        <v>BLACK</v>
      </c>
      <c r="G6" s="28" t="str">
        <f>IFERROR(__xludf.DUMMYFUNCTION("""COMPUTED_VALUE"""),"One Eyed Brown Girl 02/09/2020")</f>
        <v>One Eyed Brown Girl 02/09/2020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IFERROR(__xludf.DUMMYFUNCTION("""COMPUTED_VALUE"""),43878.2034159143)</f>
        <v>43878.20342</v>
      </c>
      <c r="D7" s="23">
        <f>IFERROR(__xludf.DUMMYFUNCTION("""COMPUTED_VALUE"""),1.011)</f>
        <v>1.011</v>
      </c>
      <c r="E7" s="24">
        <f>IFERROR(__xludf.DUMMYFUNCTION("""COMPUTED_VALUE"""),67.0)</f>
        <v>67</v>
      </c>
      <c r="F7" s="27" t="str">
        <f>IFERROR(__xludf.DUMMYFUNCTION("""COMPUTED_VALUE"""),"BLACK")</f>
        <v>BLACK</v>
      </c>
      <c r="G7" s="28" t="str">
        <f>IFERROR(__xludf.DUMMYFUNCTION("""COMPUTED_VALUE"""),"One Eyed Brown Girl 02/09/2020")</f>
        <v>One Eyed Brown Girl 02/09/2020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1.007</v>
      </c>
      <c r="C8" s="17">
        <f>IFERROR(__xludf.DUMMYFUNCTION("""COMPUTED_VALUE"""),43878.1929962384)</f>
        <v>43878.193</v>
      </c>
      <c r="D8" s="23">
        <f>IFERROR(__xludf.DUMMYFUNCTION("""COMPUTED_VALUE"""),1.011)</f>
        <v>1.011</v>
      </c>
      <c r="E8" s="24">
        <f>IFERROR(__xludf.DUMMYFUNCTION("""COMPUTED_VALUE"""),67.0)</f>
        <v>67</v>
      </c>
      <c r="F8" s="27" t="str">
        <f>IFERROR(__xludf.DUMMYFUNCTION("""COMPUTED_VALUE"""),"BLACK")</f>
        <v>BLACK</v>
      </c>
      <c r="G8" s="28" t="str">
        <f>IFERROR(__xludf.DUMMYFUNCTION("""COMPUTED_VALUE"""),"One Eyed Brown Girl 02/09/2020")</f>
        <v>One Eyed Brown Girl 02/09/2020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-0.0053901832</v>
      </c>
      <c r="C9" s="17">
        <f>IFERROR(__xludf.DUMMYFUNCTION("""COMPUTED_VALUE"""),43878.1825773958)</f>
        <v>43878.18258</v>
      </c>
      <c r="D9" s="23">
        <f>IFERROR(__xludf.DUMMYFUNCTION("""COMPUTED_VALUE"""),1.011)</f>
        <v>1.011</v>
      </c>
      <c r="E9" s="24">
        <f>IFERROR(__xludf.DUMMYFUNCTION("""COMPUTED_VALUE"""),67.0)</f>
        <v>67</v>
      </c>
      <c r="F9" s="27" t="str">
        <f>IFERROR(__xludf.DUMMYFUNCTION("""COMPUTED_VALUE"""),"BLACK")</f>
        <v>BLACK</v>
      </c>
      <c r="G9" s="28" t="str">
        <f>IFERROR(__xludf.DUMMYFUNCTION("""COMPUTED_VALUE"""),"One Eyed Brown Girl 02/09/2020")</f>
        <v>One Eyed Brown Girl 02/09/2020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7.494138137</v>
      </c>
      <c r="C10" s="17">
        <f>IFERROR(__xludf.DUMMYFUNCTION("""COMPUTED_VALUE"""),43878.1721463425)</f>
        <v>43878.17215</v>
      </c>
      <c r="D10" s="23">
        <f>IFERROR(__xludf.DUMMYFUNCTION("""COMPUTED_VALUE"""),1.011)</f>
        <v>1.011</v>
      </c>
      <c r="E10" s="19">
        <f>IFERROR(__xludf.DUMMYFUNCTION("""COMPUTED_VALUE"""),67.0)</f>
        <v>67</v>
      </c>
      <c r="F10" s="20" t="str">
        <f>IFERROR(__xludf.DUMMYFUNCTION("""COMPUTED_VALUE"""),"BLACK")</f>
        <v>BLACK</v>
      </c>
      <c r="G10" s="38" t="str">
        <f>IFERROR(__xludf.DUMMYFUNCTION("""COMPUTED_VALUE"""),"One Eyed Brown Girl 02/09/2020")</f>
        <v>One Eyed Brown Girl 02/09/2020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1.045</v>
      </c>
      <c r="C11" s="17">
        <f>IFERROR(__xludf.DUMMYFUNCTION("""COMPUTED_VALUE"""),43878.1617248958)</f>
        <v>43878.16172</v>
      </c>
      <c r="D11" s="23">
        <f>IFERROR(__xludf.DUMMYFUNCTION("""COMPUTED_VALUE"""),1.011)</f>
        <v>1.011</v>
      </c>
      <c r="E11" s="19">
        <f>IFERROR(__xludf.DUMMYFUNCTION("""COMPUTED_VALUE"""),67.0)</f>
        <v>67</v>
      </c>
      <c r="F11" s="27" t="str">
        <f>IFERROR(__xludf.DUMMYFUNCTION("""COMPUTED_VALUE"""),"BLACK")</f>
        <v>BLACK</v>
      </c>
      <c r="G11" s="28" t="str">
        <f>IFERROR(__xludf.DUMMYFUNCTION("""COMPUTED_VALUE"""),"One Eyed Brown Girl 02/09/2020")</f>
        <v>One Eyed Brown Girl 02/09/2020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1.011</v>
      </c>
      <c r="C12" s="17">
        <f>IFERROR(__xludf.DUMMYFUNCTION("""COMPUTED_VALUE"""),43878.1513039351)</f>
        <v>43878.1513</v>
      </c>
      <c r="D12" s="23">
        <f>IFERROR(__xludf.DUMMYFUNCTION("""COMPUTED_VALUE"""),1.011)</f>
        <v>1.011</v>
      </c>
      <c r="E12" s="19">
        <f>IFERROR(__xludf.DUMMYFUNCTION("""COMPUTED_VALUE"""),67.0)</f>
        <v>67</v>
      </c>
      <c r="F12" s="27" t="str">
        <f>IFERROR(__xludf.DUMMYFUNCTION("""COMPUTED_VALUE"""),"BLACK")</f>
        <v>BLACK</v>
      </c>
      <c r="G12" s="28" t="str">
        <f>IFERROR(__xludf.DUMMYFUNCTION("""COMPUTED_VALUE"""),"One Eyed Brown Girl 02/09/2020")</f>
        <v>One Eyed Brown Girl 02/09/2020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IFERROR(__xludf.DUMMYFUNCTION("""COMPUTED_VALUE"""),43878.1408585416)</f>
        <v>43878.14086</v>
      </c>
      <c r="D13" s="23">
        <f>IFERROR(__xludf.DUMMYFUNCTION("""COMPUTED_VALUE"""),1.011)</f>
        <v>1.011</v>
      </c>
      <c r="E13" s="24">
        <f>IFERROR(__xludf.DUMMYFUNCTION("""COMPUTED_VALUE"""),67.0)</f>
        <v>67</v>
      </c>
      <c r="F13" s="27" t="str">
        <f>IFERROR(__xludf.DUMMYFUNCTION("""COMPUTED_VALUE"""),"BLACK")</f>
        <v>BLACK</v>
      </c>
      <c r="G13" s="28" t="str">
        <f>IFERROR(__xludf.DUMMYFUNCTION("""COMPUTED_VALUE"""),"One Eyed Brown Girl 02/09/2020")</f>
        <v>One Eyed Brown Girl 02/09/2020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67</v>
      </c>
      <c r="C14" s="17">
        <f>IFERROR(__xludf.DUMMYFUNCTION("""COMPUTED_VALUE"""),43878.130436493)</f>
        <v>43878.13044</v>
      </c>
      <c r="D14" s="23">
        <f>IFERROR(__xludf.DUMMYFUNCTION("""COMPUTED_VALUE"""),1.011)</f>
        <v>1.011</v>
      </c>
      <c r="E14" s="24">
        <f>IFERROR(__xludf.DUMMYFUNCTION("""COMPUTED_VALUE"""),67.0)</f>
        <v>67</v>
      </c>
      <c r="F14" s="27" t="str">
        <f>IFERROR(__xludf.DUMMYFUNCTION("""COMPUTED_VALUE"""),"BLACK")</f>
        <v>BLACK</v>
      </c>
      <c r="G14" s="28" t="str">
        <f>IFERROR(__xludf.DUMMYFUNCTION("""COMPUTED_VALUE"""),"One Eyed Brown Girl 02/09/2020")</f>
        <v>One Eyed Brown Girl 02/09/2020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66.95410292</v>
      </c>
      <c r="C15" s="17">
        <f>IFERROR(__xludf.DUMMYFUNCTION("""COMPUTED_VALUE"""),43878.1200171874)</f>
        <v>43878.12002</v>
      </c>
      <c r="D15" s="23">
        <f>IFERROR(__xludf.DUMMYFUNCTION("""COMPUTED_VALUE"""),1.011)</f>
        <v>1.011</v>
      </c>
      <c r="E15" s="24">
        <f>IFERROR(__xludf.DUMMYFUNCTION("""COMPUTED_VALUE"""),67.0)</f>
        <v>67</v>
      </c>
      <c r="F15" s="27" t="str">
        <f>IFERROR(__xludf.DUMMYFUNCTION("""COMPUTED_VALUE"""),"BLACK")</f>
        <v>BLACK</v>
      </c>
      <c r="G15" s="28" t="str">
        <f>IFERROR(__xludf.DUMMYFUNCTION("""COMPUTED_VALUE"""),"One Eyed Brown Girl 02/09/2020")</f>
        <v>One Eyed Brown Girl 02/09/2020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7.494138137</v>
      </c>
      <c r="C16" s="17">
        <f>IFERROR(__xludf.DUMMYFUNCTION("""COMPUTED_VALUE"""),43878.109597037)</f>
        <v>43878.1096</v>
      </c>
      <c r="D16" s="23">
        <f>IFERROR(__xludf.DUMMYFUNCTION("""COMPUTED_VALUE"""),1.011)</f>
        <v>1.011</v>
      </c>
      <c r="E16" s="24">
        <f>IFERROR(__xludf.DUMMYFUNCTION("""COMPUTED_VALUE"""),67.0)</f>
        <v>67</v>
      </c>
      <c r="F16" s="27" t="str">
        <f>IFERROR(__xludf.DUMMYFUNCTION("""COMPUTED_VALUE"""),"BLACK")</f>
        <v>BLACK</v>
      </c>
      <c r="G16" s="28" t="str">
        <f>IFERROR(__xludf.DUMMYFUNCTION("""COMPUTED_VALUE"""),"One Eyed Brown Girl 02/09/2020")</f>
        <v>One Eyed Brown Girl 02/09/2020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68</v>
      </c>
      <c r="C17" s="45">
        <f>IFERROR(__xludf.DUMMYFUNCTION("""COMPUTED_VALUE"""),43878.0991634838)</f>
        <v>43878.09916</v>
      </c>
      <c r="D17" s="23">
        <f>IFERROR(__xludf.DUMMYFUNCTION("""COMPUTED_VALUE"""),1.011)</f>
        <v>1.011</v>
      </c>
      <c r="E17" s="24">
        <f>IFERROR(__xludf.DUMMYFUNCTION("""COMPUTED_VALUE"""),67.0)</f>
        <v>67</v>
      </c>
      <c r="F17" s="27" t="str">
        <f>IFERROR(__xludf.DUMMYFUNCTION("""COMPUTED_VALUE"""),"BLACK")</f>
        <v>BLACK</v>
      </c>
      <c r="G17" s="28" t="str">
        <f>IFERROR(__xludf.DUMMYFUNCTION("""COMPUTED_VALUE"""),"One Eyed Brown Girl 02/09/2020")</f>
        <v>One Eyed Brown Girl 02/09/2020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66</v>
      </c>
      <c r="C18" s="17">
        <f>IFERROR(__xludf.DUMMYFUNCTION("""COMPUTED_VALUE"""),43878.0887434953)</f>
        <v>43878.08874</v>
      </c>
      <c r="D18" s="23">
        <f>IFERROR(__xludf.DUMMYFUNCTION("""COMPUTED_VALUE"""),1.011)</f>
        <v>1.011</v>
      </c>
      <c r="E18" s="24">
        <f>IFERROR(__xludf.DUMMYFUNCTION("""COMPUTED_VALUE"""),67.0)</f>
        <v>67</v>
      </c>
      <c r="F18" s="27" t="str">
        <f>IFERROR(__xludf.DUMMYFUNCTION("""COMPUTED_VALUE"""),"BLACK")</f>
        <v>BLACK</v>
      </c>
      <c r="G18" s="28" t="str">
        <f>IFERROR(__xludf.DUMMYFUNCTION("""COMPUTED_VALUE"""),"One Eyed Brown Girl 02/09/2020")</f>
        <v>One Eyed Brown Girl 02/09/2020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IFERROR(__xludf.DUMMYFUNCTION("""COMPUTED_VALUE"""),43878.0783242824)</f>
        <v>43878.07832</v>
      </c>
      <c r="D19" s="23">
        <f>IFERROR(__xludf.DUMMYFUNCTION("""COMPUTED_VALUE"""),1.011)</f>
        <v>1.011</v>
      </c>
      <c r="E19" s="24">
        <f>IFERROR(__xludf.DUMMYFUNCTION("""COMPUTED_VALUE"""),67.0)</f>
        <v>67</v>
      </c>
      <c r="F19" s="27" t="str">
        <f>IFERROR(__xludf.DUMMYFUNCTION("""COMPUTED_VALUE"""),"BLACK")</f>
        <v>BLACK</v>
      </c>
      <c r="G19" s="28" t="str">
        <f>IFERROR(__xludf.DUMMYFUNCTION("""COMPUTED_VALUE"""),"One Eyed Brown Girl 02/09/2020")</f>
        <v>One Eyed Brown Girl 02/09/2020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0.8444444444</v>
      </c>
      <c r="C20" s="17">
        <f>IFERROR(__xludf.DUMMYFUNCTION("""COMPUTED_VALUE"""),43878.0678896875)</f>
        <v>43878.06789</v>
      </c>
      <c r="D20" s="23">
        <f>IFERROR(__xludf.DUMMYFUNCTION("""COMPUTED_VALUE"""),1.011)</f>
        <v>1.011</v>
      </c>
      <c r="E20" s="24">
        <f>IFERROR(__xludf.DUMMYFUNCTION("""COMPUTED_VALUE"""),67.0)</f>
        <v>67</v>
      </c>
      <c r="F20" s="27" t="str">
        <f>IFERROR(__xludf.DUMMYFUNCTION("""COMPUTED_VALUE"""),"BLACK")</f>
        <v>BLACK</v>
      </c>
      <c r="G20" s="28" t="str">
        <f>IFERROR(__xludf.DUMMYFUNCTION("""COMPUTED_VALUE"""),"One Eyed Brown Girl 02/09/2020")</f>
        <v>One Eyed Brown Girl 02/09/2020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0.049875</v>
      </c>
      <c r="C21" s="17">
        <f>IFERROR(__xludf.DUMMYFUNCTION("""COMPUTED_VALUE"""),43878.0574564583)</f>
        <v>43878.05746</v>
      </c>
      <c r="D21" s="23">
        <f>IFERROR(__xludf.DUMMYFUNCTION("""COMPUTED_VALUE"""),1.012)</f>
        <v>1.012</v>
      </c>
      <c r="E21" s="24">
        <f>IFERROR(__xludf.DUMMYFUNCTION("""COMPUTED_VALUE"""),67.0)</f>
        <v>67</v>
      </c>
      <c r="F21" s="27" t="str">
        <f>IFERROR(__xludf.DUMMYFUNCTION("""COMPUTED_VALUE"""),"BLACK")</f>
        <v>BLACK</v>
      </c>
      <c r="G21" s="28" t="str">
        <f>IFERROR(__xludf.DUMMYFUNCTION("""COMPUTED_VALUE"""),"One Eyed Brown Girl 02/09/2020")</f>
        <v>One Eyed Brown Girl 02/09/2020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IFERROR(__xludf.DUMMYFUNCTION("""COMPUTED_VALUE"""),43878.0470242476)</f>
        <v>43878.04702</v>
      </c>
      <c r="D22" s="23">
        <f>IFERROR(__xludf.DUMMYFUNCTION("""COMPUTED_VALUE"""),1.012)</f>
        <v>1.012</v>
      </c>
      <c r="E22" s="24">
        <f>IFERROR(__xludf.DUMMYFUNCTION("""COMPUTED_VALUE"""),67.0)</f>
        <v>67</v>
      </c>
      <c r="F22" s="27" t="str">
        <f>IFERROR(__xludf.DUMMYFUNCTION("""COMPUTED_VALUE"""),"BLACK")</f>
        <v>BLACK</v>
      </c>
      <c r="G22" s="28" t="str">
        <f>IFERROR(__xludf.DUMMYFUNCTION("""COMPUTED_VALUE"""),"One Eyed Brown Girl 02/09/2020")</f>
        <v>One Eyed Brown Girl 02/09/2020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IFERROR(__xludf.DUMMYFUNCTION("""COMPUTED_VALUE"""),43878.036604618)</f>
        <v>43878.0366</v>
      </c>
      <c r="D23" s="23">
        <f>IFERROR(__xludf.DUMMYFUNCTION("""COMPUTED_VALUE"""),1.012)</f>
        <v>1.012</v>
      </c>
      <c r="E23" s="24">
        <f>IFERROR(__xludf.DUMMYFUNCTION("""COMPUTED_VALUE"""),67.0)</f>
        <v>67</v>
      </c>
      <c r="F23" s="27" t="str">
        <f>IFERROR(__xludf.DUMMYFUNCTION("""COMPUTED_VALUE"""),"BLACK")</f>
        <v>BLACK</v>
      </c>
      <c r="G23" s="28" t="str">
        <f>IFERROR(__xludf.DUMMYFUNCTION("""COMPUTED_VALUE"""),"One Eyed Brown Girl 02/09/2020")</f>
        <v>One Eyed Brown Girl 02/09/2020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IFERROR(__xludf.DUMMYFUNCTION("""COMPUTED_VALUE"""),43878.0261833333)</f>
        <v>43878.02618</v>
      </c>
      <c r="D24" s="23">
        <f>IFERROR(__xludf.DUMMYFUNCTION("""COMPUTED_VALUE"""),1.011)</f>
        <v>1.011</v>
      </c>
      <c r="E24" s="24">
        <f>IFERROR(__xludf.DUMMYFUNCTION("""COMPUTED_VALUE"""),67.0)</f>
        <v>67</v>
      </c>
      <c r="F24" s="27" t="str">
        <f>IFERROR(__xludf.DUMMYFUNCTION("""COMPUTED_VALUE"""),"BLACK")</f>
        <v>BLACK</v>
      </c>
      <c r="G24" s="28" t="str">
        <f>IFERROR(__xludf.DUMMYFUNCTION("""COMPUTED_VALUE"""),"One Eyed Brown Girl 02/09/2020")</f>
        <v>One Eyed Brown Girl 02/09/2020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IFERROR(__xludf.DUMMYFUNCTION("""COMPUTED_VALUE"""),43878.0157622222)</f>
        <v>43878.01576</v>
      </c>
      <c r="D25" s="23">
        <f>IFERROR(__xludf.DUMMYFUNCTION("""COMPUTED_VALUE"""),1.011)</f>
        <v>1.011</v>
      </c>
      <c r="E25" s="24">
        <f>IFERROR(__xludf.DUMMYFUNCTION("""COMPUTED_VALUE"""),67.0)</f>
        <v>67</v>
      </c>
      <c r="F25" s="27" t="str">
        <f>IFERROR(__xludf.DUMMYFUNCTION("""COMPUTED_VALUE"""),"BLACK")</f>
        <v>BLACK</v>
      </c>
      <c r="G25" s="28" t="str">
        <f>IFERROR(__xludf.DUMMYFUNCTION("""COMPUTED_VALUE"""),"One Eyed Brown Girl 02/09/2020")</f>
        <v>One Eyed Brown Girl 02/09/2020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IFERROR(__xludf.DUMMYFUNCTION("""COMPUTED_VALUE"""),43878.0053410069)</f>
        <v>43878.00534</v>
      </c>
      <c r="D26" s="23">
        <f>IFERROR(__xludf.DUMMYFUNCTION("""COMPUTED_VALUE"""),1.011)</f>
        <v>1.011</v>
      </c>
      <c r="E26" s="24">
        <f>IFERROR(__xludf.DUMMYFUNCTION("""COMPUTED_VALUE"""),67.0)</f>
        <v>67</v>
      </c>
      <c r="F26" s="27" t="str">
        <f>IFERROR(__xludf.DUMMYFUNCTION("""COMPUTED_VALUE"""),"BLACK")</f>
        <v>BLACK</v>
      </c>
      <c r="G26" s="28" t="str">
        <f>IFERROR(__xludf.DUMMYFUNCTION("""COMPUTED_VALUE"""),"One Eyed Brown Girl 02/09/2020")</f>
        <v>One Eyed Brown Girl 02/09/2020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IFERROR(__xludf.DUMMYFUNCTION("""COMPUTED_VALUE"""),43877.9949204861)</f>
        <v>43877.99492</v>
      </c>
      <c r="D27" s="23">
        <f>IFERROR(__xludf.DUMMYFUNCTION("""COMPUTED_VALUE"""),1.012)</f>
        <v>1.012</v>
      </c>
      <c r="E27" s="24">
        <f>IFERROR(__xludf.DUMMYFUNCTION("""COMPUTED_VALUE"""),67.0)</f>
        <v>67</v>
      </c>
      <c r="F27" s="27" t="str">
        <f>IFERROR(__xludf.DUMMYFUNCTION("""COMPUTED_VALUE"""),"BLACK")</f>
        <v>BLACK</v>
      </c>
      <c r="G27" s="28" t="str">
        <f>IFERROR(__xludf.DUMMYFUNCTION("""COMPUTED_VALUE"""),"One Eyed Brown Girl 02/09/2020")</f>
        <v>One Eyed Brown Girl 02/09/2020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IFERROR(__xludf.DUMMYFUNCTION("""COMPUTED_VALUE"""),43877.984499699)</f>
        <v>43877.9845</v>
      </c>
      <c r="D28" s="23">
        <f>IFERROR(__xludf.DUMMYFUNCTION("""COMPUTED_VALUE"""),1.012)</f>
        <v>1.012</v>
      </c>
      <c r="E28" s="24">
        <f>IFERROR(__xludf.DUMMYFUNCTION("""COMPUTED_VALUE"""),67.0)</f>
        <v>67</v>
      </c>
      <c r="F28" s="27" t="str">
        <f>IFERROR(__xludf.DUMMYFUNCTION("""COMPUTED_VALUE"""),"BLACK")</f>
        <v>BLACK</v>
      </c>
      <c r="G28" s="28" t="str">
        <f>IFERROR(__xludf.DUMMYFUNCTION("""COMPUTED_VALUE"""),"One Eyed Brown Girl 02/09/2020")</f>
        <v>One Eyed Brown Girl 02/09/2020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IFERROR(__xludf.DUMMYFUNCTION("""COMPUTED_VALUE"""),43877.9740544213)</f>
        <v>43877.97405</v>
      </c>
      <c r="D29" s="23">
        <f>IFERROR(__xludf.DUMMYFUNCTION("""COMPUTED_VALUE"""),1.011)</f>
        <v>1.011</v>
      </c>
      <c r="E29" s="24">
        <f>IFERROR(__xludf.DUMMYFUNCTION("""COMPUTED_VALUE"""),67.0)</f>
        <v>67</v>
      </c>
      <c r="F29" s="27" t="str">
        <f>IFERROR(__xludf.DUMMYFUNCTION("""COMPUTED_VALUE"""),"BLACK")</f>
        <v>BLACK</v>
      </c>
      <c r="G29" s="28" t="str">
        <f>IFERROR(__xludf.DUMMYFUNCTION("""COMPUTED_VALUE"""),"One Eyed Brown Girl 02/09/2020")</f>
        <v>One Eyed Brown Girl 02/09/2020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IFERROR(__xludf.DUMMYFUNCTION("""COMPUTED_VALUE"""),43877.9636339351)</f>
        <v>43877.96363</v>
      </c>
      <c r="D30" s="23">
        <f>IFERROR(__xludf.DUMMYFUNCTION("""COMPUTED_VALUE"""),1.012)</f>
        <v>1.012</v>
      </c>
      <c r="E30" s="24">
        <f>IFERROR(__xludf.DUMMYFUNCTION("""COMPUTED_VALUE"""),67.0)</f>
        <v>67</v>
      </c>
      <c r="F30" s="27" t="str">
        <f>IFERROR(__xludf.DUMMYFUNCTION("""COMPUTED_VALUE"""),"BLACK")</f>
        <v>BLACK</v>
      </c>
      <c r="G30" s="28" t="str">
        <f>IFERROR(__xludf.DUMMYFUNCTION("""COMPUTED_VALUE"""),"One Eyed Brown Girl 02/09/2020")</f>
        <v>One Eyed Brown Girl 02/09/2020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IFERROR(__xludf.DUMMYFUNCTION("""COMPUTED_VALUE"""),43877.953202118)</f>
        <v>43877.9532</v>
      </c>
      <c r="D31" s="23">
        <f>IFERROR(__xludf.DUMMYFUNCTION("""COMPUTED_VALUE"""),1.012)</f>
        <v>1.012</v>
      </c>
      <c r="E31" s="24">
        <f>IFERROR(__xludf.DUMMYFUNCTION("""COMPUTED_VALUE"""),67.0)</f>
        <v>67</v>
      </c>
      <c r="F31" s="27" t="str">
        <f>IFERROR(__xludf.DUMMYFUNCTION("""COMPUTED_VALUE"""),"BLACK")</f>
        <v>BLACK</v>
      </c>
      <c r="G31" s="28" t="str">
        <f>IFERROR(__xludf.DUMMYFUNCTION("""COMPUTED_VALUE"""),"One Eyed Brown Girl 02/09/2020")</f>
        <v>One Eyed Brown Girl 02/09/2020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IFERROR(__xludf.DUMMYFUNCTION("""COMPUTED_VALUE"""),43877.9427567824)</f>
        <v>43877.94276</v>
      </c>
      <c r="D32" s="23">
        <f>IFERROR(__xludf.DUMMYFUNCTION("""COMPUTED_VALUE"""),1.011)</f>
        <v>1.011</v>
      </c>
      <c r="E32" s="24">
        <f>IFERROR(__xludf.DUMMYFUNCTION("""COMPUTED_VALUE"""),67.0)</f>
        <v>67</v>
      </c>
      <c r="F32" s="27" t="str">
        <f>IFERROR(__xludf.DUMMYFUNCTION("""COMPUTED_VALUE"""),"BLACK")</f>
        <v>BLACK</v>
      </c>
      <c r="G32" s="28" t="str">
        <f>IFERROR(__xludf.DUMMYFUNCTION("""COMPUTED_VALUE"""),"One Eyed Brown Girl 02/09/2020")</f>
        <v>One Eyed Brown Girl 02/09/2020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IFERROR(__xludf.DUMMYFUNCTION("""COMPUTED_VALUE"""),43877.932335405)</f>
        <v>43877.93234</v>
      </c>
      <c r="D33" s="23">
        <f>IFERROR(__xludf.DUMMYFUNCTION("""COMPUTED_VALUE"""),1.012)</f>
        <v>1.012</v>
      </c>
      <c r="E33" s="24">
        <f>IFERROR(__xludf.DUMMYFUNCTION("""COMPUTED_VALUE"""),68.0)</f>
        <v>68</v>
      </c>
      <c r="F33" s="27" t="str">
        <f>IFERROR(__xludf.DUMMYFUNCTION("""COMPUTED_VALUE"""),"BLACK")</f>
        <v>BLACK</v>
      </c>
      <c r="G33" s="28" t="str">
        <f>IFERROR(__xludf.DUMMYFUNCTION("""COMPUTED_VALUE"""),"One Eyed Brown Girl 02/09/2020")</f>
        <v>One Eyed Brown Girl 02/09/2020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IFERROR(__xludf.DUMMYFUNCTION("""COMPUTED_VALUE"""),43877.9219148611)</f>
        <v>43877.92191</v>
      </c>
      <c r="D34" s="23">
        <f>IFERROR(__xludf.DUMMYFUNCTION("""COMPUTED_VALUE"""),1.012)</f>
        <v>1.012</v>
      </c>
      <c r="E34" s="24">
        <f>IFERROR(__xludf.DUMMYFUNCTION("""COMPUTED_VALUE"""),68.0)</f>
        <v>68</v>
      </c>
      <c r="F34" s="27" t="str">
        <f>IFERROR(__xludf.DUMMYFUNCTION("""COMPUTED_VALUE"""),"BLACK")</f>
        <v>BLACK</v>
      </c>
      <c r="G34" s="28" t="str">
        <f>IFERROR(__xludf.DUMMYFUNCTION("""COMPUTED_VALUE"""),"One Eyed Brown Girl 02/09/2020")</f>
        <v>One Eyed Brown Girl 02/09/2020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IFERROR(__xludf.DUMMYFUNCTION("""COMPUTED_VALUE"""),43877.9114917592)</f>
        <v>43877.91149</v>
      </c>
      <c r="D35" s="23">
        <f>IFERROR(__xludf.DUMMYFUNCTION("""COMPUTED_VALUE"""),1.011)</f>
        <v>1.011</v>
      </c>
      <c r="E35" s="24">
        <f>IFERROR(__xludf.DUMMYFUNCTION("""COMPUTED_VALUE"""),68.0)</f>
        <v>68</v>
      </c>
      <c r="F35" s="27" t="str">
        <f>IFERROR(__xludf.DUMMYFUNCTION("""COMPUTED_VALUE"""),"BLACK")</f>
        <v>BLACK</v>
      </c>
      <c r="G35" s="28" t="str">
        <f>IFERROR(__xludf.DUMMYFUNCTION("""COMPUTED_VALUE"""),"One Eyed Brown Girl 02/09/2020")</f>
        <v>One Eyed Brown Girl 02/09/2020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IFERROR(__xludf.DUMMYFUNCTION("""COMPUTED_VALUE"""),43877.9010705439)</f>
        <v>43877.90107</v>
      </c>
      <c r="D36" s="23">
        <f>IFERROR(__xludf.DUMMYFUNCTION("""COMPUTED_VALUE"""),1.011)</f>
        <v>1.011</v>
      </c>
      <c r="E36" s="24">
        <f>IFERROR(__xludf.DUMMYFUNCTION("""COMPUTED_VALUE"""),68.0)</f>
        <v>68</v>
      </c>
      <c r="F36" s="27" t="str">
        <f>IFERROR(__xludf.DUMMYFUNCTION("""COMPUTED_VALUE"""),"BLACK")</f>
        <v>BLACK</v>
      </c>
      <c r="G36" s="28" t="str">
        <f>IFERROR(__xludf.DUMMYFUNCTION("""COMPUTED_VALUE"""),"One Eyed Brown Girl 02/09/2020")</f>
        <v>One Eyed Brown Girl 02/09/2020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IFERROR(__xludf.DUMMYFUNCTION("""COMPUTED_VALUE"""),43877.8906496064)</f>
        <v>43877.89065</v>
      </c>
      <c r="D37" s="23">
        <f>IFERROR(__xludf.DUMMYFUNCTION("""COMPUTED_VALUE"""),1.012)</f>
        <v>1.012</v>
      </c>
      <c r="E37" s="24">
        <f>IFERROR(__xludf.DUMMYFUNCTION("""COMPUTED_VALUE"""),68.0)</f>
        <v>68</v>
      </c>
      <c r="F37" s="27" t="str">
        <f>IFERROR(__xludf.DUMMYFUNCTION("""COMPUTED_VALUE"""),"BLACK")</f>
        <v>BLACK</v>
      </c>
      <c r="G37" s="28" t="str">
        <f>IFERROR(__xludf.DUMMYFUNCTION("""COMPUTED_VALUE"""),"One Eyed Brown Girl 02/09/2020")</f>
        <v>One Eyed Brown Girl 02/09/2020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IFERROR(__xludf.DUMMYFUNCTION("""COMPUTED_VALUE"""),43877.880230243)</f>
        <v>43877.88023</v>
      </c>
      <c r="D38" s="23">
        <f>IFERROR(__xludf.DUMMYFUNCTION("""COMPUTED_VALUE"""),1.011)</f>
        <v>1.011</v>
      </c>
      <c r="E38" s="24">
        <f>IFERROR(__xludf.DUMMYFUNCTION("""COMPUTED_VALUE"""),68.0)</f>
        <v>68</v>
      </c>
      <c r="F38" s="27" t="str">
        <f>IFERROR(__xludf.DUMMYFUNCTION("""COMPUTED_VALUE"""),"BLACK")</f>
        <v>BLACK</v>
      </c>
      <c r="G38" s="28" t="str">
        <f>IFERROR(__xludf.DUMMYFUNCTION("""COMPUTED_VALUE"""),"One Eyed Brown Girl 02/09/2020")</f>
        <v>One Eyed Brown Girl 02/09/2020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IFERROR(__xludf.DUMMYFUNCTION("""COMPUTED_VALUE"""),43877.8698096296)</f>
        <v>43877.86981</v>
      </c>
      <c r="D39" s="23">
        <f>IFERROR(__xludf.DUMMYFUNCTION("""COMPUTED_VALUE"""),1.011)</f>
        <v>1.011</v>
      </c>
      <c r="E39" s="24">
        <f>IFERROR(__xludf.DUMMYFUNCTION("""COMPUTED_VALUE"""),68.0)</f>
        <v>68</v>
      </c>
      <c r="F39" s="27" t="str">
        <f>IFERROR(__xludf.DUMMYFUNCTION("""COMPUTED_VALUE"""),"BLACK")</f>
        <v>BLACK</v>
      </c>
      <c r="G39" s="28" t="str">
        <f>IFERROR(__xludf.DUMMYFUNCTION("""COMPUTED_VALUE"""),"One Eyed Brown Girl 02/09/2020")</f>
        <v>One Eyed Brown Girl 02/09/2020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IFERROR(__xludf.DUMMYFUNCTION("""COMPUTED_VALUE"""),43877.8593885185)</f>
        <v>43877.85939</v>
      </c>
      <c r="D40" s="23">
        <f>IFERROR(__xludf.DUMMYFUNCTION("""COMPUTED_VALUE"""),1.011)</f>
        <v>1.011</v>
      </c>
      <c r="E40" s="24">
        <f>IFERROR(__xludf.DUMMYFUNCTION("""COMPUTED_VALUE"""),68.0)</f>
        <v>68</v>
      </c>
      <c r="F40" s="27" t="str">
        <f>IFERROR(__xludf.DUMMYFUNCTION("""COMPUTED_VALUE"""),"BLACK")</f>
        <v>BLACK</v>
      </c>
      <c r="G40" s="28" t="str">
        <f>IFERROR(__xludf.DUMMYFUNCTION("""COMPUTED_VALUE"""),"One Eyed Brown Girl 02/09/2020")</f>
        <v>One Eyed Brown Girl 02/09/2020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IFERROR(__xludf.DUMMYFUNCTION("""COMPUTED_VALUE"""),43877.8489550694)</f>
        <v>43877.84896</v>
      </c>
      <c r="D41" s="23">
        <f>IFERROR(__xludf.DUMMYFUNCTION("""COMPUTED_VALUE"""),1.012)</f>
        <v>1.012</v>
      </c>
      <c r="E41" s="24">
        <f>IFERROR(__xludf.DUMMYFUNCTION("""COMPUTED_VALUE"""),68.0)</f>
        <v>68</v>
      </c>
      <c r="F41" s="27" t="str">
        <f>IFERROR(__xludf.DUMMYFUNCTION("""COMPUTED_VALUE"""),"BLACK")</f>
        <v>BLACK</v>
      </c>
      <c r="G41" s="28" t="str">
        <f>IFERROR(__xludf.DUMMYFUNCTION("""COMPUTED_VALUE"""),"One Eyed Brown Girl 02/09/2020")</f>
        <v>One Eyed Brown Girl 02/09/2020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IFERROR(__xludf.DUMMYFUNCTION("""COMPUTED_VALUE"""),43877.838535081)</f>
        <v>43877.83854</v>
      </c>
      <c r="D42" s="23">
        <f>IFERROR(__xludf.DUMMYFUNCTION("""COMPUTED_VALUE"""),1.011)</f>
        <v>1.011</v>
      </c>
      <c r="E42" s="24">
        <f>IFERROR(__xludf.DUMMYFUNCTION("""COMPUTED_VALUE"""),68.0)</f>
        <v>68</v>
      </c>
      <c r="F42" s="27" t="str">
        <f>IFERROR(__xludf.DUMMYFUNCTION("""COMPUTED_VALUE"""),"BLACK")</f>
        <v>BLACK</v>
      </c>
      <c r="G42" s="28" t="str">
        <f>IFERROR(__xludf.DUMMYFUNCTION("""COMPUTED_VALUE"""),"One Eyed Brown Girl 02/09/2020")</f>
        <v>One Eyed Brown Girl 02/09/2020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IFERROR(__xludf.DUMMYFUNCTION("""COMPUTED_VALUE"""),43877.8281142476)</f>
        <v>43877.82811</v>
      </c>
      <c r="D43" s="23">
        <f>IFERROR(__xludf.DUMMYFUNCTION("""COMPUTED_VALUE"""),1.012)</f>
        <v>1.012</v>
      </c>
      <c r="E43" s="24">
        <f>IFERROR(__xludf.DUMMYFUNCTION("""COMPUTED_VALUE"""),68.0)</f>
        <v>68</v>
      </c>
      <c r="F43" s="27" t="str">
        <f>IFERROR(__xludf.DUMMYFUNCTION("""COMPUTED_VALUE"""),"BLACK")</f>
        <v>BLACK</v>
      </c>
      <c r="G43" s="28" t="str">
        <f>IFERROR(__xludf.DUMMYFUNCTION("""COMPUTED_VALUE"""),"One Eyed Brown Girl 02/09/2020")</f>
        <v>One Eyed Brown Girl 02/09/2020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IFERROR(__xludf.DUMMYFUNCTION("""COMPUTED_VALUE"""),43877.8176936111)</f>
        <v>43877.81769</v>
      </c>
      <c r="D44" s="23">
        <f>IFERROR(__xludf.DUMMYFUNCTION("""COMPUTED_VALUE"""),1.012)</f>
        <v>1.012</v>
      </c>
      <c r="E44" s="24">
        <f>IFERROR(__xludf.DUMMYFUNCTION("""COMPUTED_VALUE"""),68.0)</f>
        <v>68</v>
      </c>
      <c r="F44" s="27" t="str">
        <f>IFERROR(__xludf.DUMMYFUNCTION("""COMPUTED_VALUE"""),"BLACK")</f>
        <v>BLACK</v>
      </c>
      <c r="G44" s="28" t="str">
        <f>IFERROR(__xludf.DUMMYFUNCTION("""COMPUTED_VALUE"""),"One Eyed Brown Girl 02/09/2020")</f>
        <v>One Eyed Brown Girl 02/09/2020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IFERROR(__xludf.DUMMYFUNCTION("""COMPUTED_VALUE"""),43877.8072728935)</f>
        <v>43877.80727</v>
      </c>
      <c r="D45" s="23">
        <f>IFERROR(__xludf.DUMMYFUNCTION("""COMPUTED_VALUE"""),1.012)</f>
        <v>1.012</v>
      </c>
      <c r="E45" s="24">
        <f>IFERROR(__xludf.DUMMYFUNCTION("""COMPUTED_VALUE"""),68.0)</f>
        <v>68</v>
      </c>
      <c r="F45" s="27" t="str">
        <f>IFERROR(__xludf.DUMMYFUNCTION("""COMPUTED_VALUE"""),"BLACK")</f>
        <v>BLACK</v>
      </c>
      <c r="G45" s="28" t="str">
        <f>IFERROR(__xludf.DUMMYFUNCTION("""COMPUTED_VALUE"""),"One Eyed Brown Girl 02/09/2020")</f>
        <v>One Eyed Brown Girl 02/09/2020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IFERROR(__xludf.DUMMYFUNCTION("""COMPUTED_VALUE"""),43877.7968506944)</f>
        <v>43877.79685</v>
      </c>
      <c r="D46" s="23">
        <f>IFERROR(__xludf.DUMMYFUNCTION("""COMPUTED_VALUE"""),1.012)</f>
        <v>1.012</v>
      </c>
      <c r="E46" s="24">
        <f>IFERROR(__xludf.DUMMYFUNCTION("""COMPUTED_VALUE"""),68.0)</f>
        <v>68</v>
      </c>
      <c r="F46" s="27" t="str">
        <f>IFERROR(__xludf.DUMMYFUNCTION("""COMPUTED_VALUE"""),"BLACK")</f>
        <v>BLACK</v>
      </c>
      <c r="G46" s="28" t="str">
        <f>IFERROR(__xludf.DUMMYFUNCTION("""COMPUTED_VALUE"""),"One Eyed Brown Girl 02/09/2020")</f>
        <v>One Eyed Brown Girl 02/09/2020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IFERROR(__xludf.DUMMYFUNCTION("""COMPUTED_VALUE"""),43877.786429155)</f>
        <v>43877.78643</v>
      </c>
      <c r="D47" s="23">
        <f>IFERROR(__xludf.DUMMYFUNCTION("""COMPUTED_VALUE"""),1.012)</f>
        <v>1.012</v>
      </c>
      <c r="E47" s="24">
        <f>IFERROR(__xludf.DUMMYFUNCTION("""COMPUTED_VALUE"""),68.0)</f>
        <v>68</v>
      </c>
      <c r="F47" s="27" t="str">
        <f>IFERROR(__xludf.DUMMYFUNCTION("""COMPUTED_VALUE"""),"BLACK")</f>
        <v>BLACK</v>
      </c>
      <c r="G47" s="28" t="str">
        <f>IFERROR(__xludf.DUMMYFUNCTION("""COMPUTED_VALUE"""),"One Eyed Brown Girl 02/09/2020")</f>
        <v>One Eyed Brown Girl 02/09/2020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IFERROR(__xludf.DUMMYFUNCTION("""COMPUTED_VALUE"""),43877.7760073611)</f>
        <v>43877.77601</v>
      </c>
      <c r="D48" s="23">
        <f>IFERROR(__xludf.DUMMYFUNCTION("""COMPUTED_VALUE"""),1.012)</f>
        <v>1.012</v>
      </c>
      <c r="E48" s="24">
        <f>IFERROR(__xludf.DUMMYFUNCTION("""COMPUTED_VALUE"""),68.0)</f>
        <v>68</v>
      </c>
      <c r="F48" s="27" t="str">
        <f>IFERROR(__xludf.DUMMYFUNCTION("""COMPUTED_VALUE"""),"BLACK")</f>
        <v>BLACK</v>
      </c>
      <c r="G48" s="28" t="str">
        <f>IFERROR(__xludf.DUMMYFUNCTION("""COMPUTED_VALUE"""),"One Eyed Brown Girl 02/09/2020")</f>
        <v>One Eyed Brown Girl 02/09/2020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IFERROR(__xludf.DUMMYFUNCTION("""COMPUTED_VALUE"""),43877.7655754976)</f>
        <v>43877.76558</v>
      </c>
      <c r="D49" s="23">
        <f>IFERROR(__xludf.DUMMYFUNCTION("""COMPUTED_VALUE"""),1.011)</f>
        <v>1.011</v>
      </c>
      <c r="E49" s="24">
        <f>IFERROR(__xludf.DUMMYFUNCTION("""COMPUTED_VALUE"""),68.0)</f>
        <v>68</v>
      </c>
      <c r="F49" s="27" t="str">
        <f>IFERROR(__xludf.DUMMYFUNCTION("""COMPUTED_VALUE"""),"BLACK")</f>
        <v>BLACK</v>
      </c>
      <c r="G49" s="28" t="str">
        <f>IFERROR(__xludf.DUMMYFUNCTION("""COMPUTED_VALUE"""),"One Eyed Brown Girl 02/09/2020")</f>
        <v>One Eyed Brown Girl 02/09/2020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IFERROR(__xludf.DUMMYFUNCTION("""COMPUTED_VALUE"""),43877.7551433449)</f>
        <v>43877.75514</v>
      </c>
      <c r="D50" s="23">
        <f>IFERROR(__xludf.DUMMYFUNCTION("""COMPUTED_VALUE"""),1.011)</f>
        <v>1.011</v>
      </c>
      <c r="E50" s="24">
        <f>IFERROR(__xludf.DUMMYFUNCTION("""COMPUTED_VALUE"""),68.0)</f>
        <v>68</v>
      </c>
      <c r="F50" s="27" t="str">
        <f>IFERROR(__xludf.DUMMYFUNCTION("""COMPUTED_VALUE"""),"BLACK")</f>
        <v>BLACK</v>
      </c>
      <c r="G50" s="28" t="str">
        <f>IFERROR(__xludf.DUMMYFUNCTION("""COMPUTED_VALUE"""),"One Eyed Brown Girl 02/09/2020")</f>
        <v>One Eyed Brown Girl 02/09/2020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IFERROR(__xludf.DUMMYFUNCTION("""COMPUTED_VALUE"""),43877.7447220717)</f>
        <v>43877.74472</v>
      </c>
      <c r="D51" s="23">
        <f>IFERROR(__xludf.DUMMYFUNCTION("""COMPUTED_VALUE"""),1.012)</f>
        <v>1.012</v>
      </c>
      <c r="E51" s="24">
        <f>IFERROR(__xludf.DUMMYFUNCTION("""COMPUTED_VALUE"""),68.0)</f>
        <v>68</v>
      </c>
      <c r="F51" s="27" t="str">
        <f>IFERROR(__xludf.DUMMYFUNCTION("""COMPUTED_VALUE"""),"BLACK")</f>
        <v>BLACK</v>
      </c>
      <c r="G51" s="28" t="str">
        <f>IFERROR(__xludf.DUMMYFUNCTION("""COMPUTED_VALUE"""),"One Eyed Brown Girl 02/09/2020")</f>
        <v>One Eyed Brown Girl 02/09/2020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IFERROR(__xludf.DUMMYFUNCTION("""COMPUTED_VALUE"""),43877.7342885763)</f>
        <v>43877.73429</v>
      </c>
      <c r="D52" s="23">
        <f>IFERROR(__xludf.DUMMYFUNCTION("""COMPUTED_VALUE"""),1.012)</f>
        <v>1.012</v>
      </c>
      <c r="E52" s="24">
        <f>IFERROR(__xludf.DUMMYFUNCTION("""COMPUTED_VALUE"""),68.0)</f>
        <v>68</v>
      </c>
      <c r="F52" s="27" t="str">
        <f>IFERROR(__xludf.DUMMYFUNCTION("""COMPUTED_VALUE"""),"BLACK")</f>
        <v>BLACK</v>
      </c>
      <c r="G52" s="28" t="str">
        <f>IFERROR(__xludf.DUMMYFUNCTION("""COMPUTED_VALUE"""),"One Eyed Brown Girl 02/09/2020")</f>
        <v>One Eyed Brown Girl 02/09/2020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IFERROR(__xludf.DUMMYFUNCTION("""COMPUTED_VALUE"""),43877.7238338541)</f>
        <v>43877.72383</v>
      </c>
      <c r="D53" s="23">
        <f>IFERROR(__xludf.DUMMYFUNCTION("""COMPUTED_VALUE"""),1.012)</f>
        <v>1.012</v>
      </c>
      <c r="E53" s="24">
        <f>IFERROR(__xludf.DUMMYFUNCTION("""COMPUTED_VALUE"""),67.0)</f>
        <v>67</v>
      </c>
      <c r="F53" s="27" t="str">
        <f>IFERROR(__xludf.DUMMYFUNCTION("""COMPUTED_VALUE"""),"BLACK")</f>
        <v>BLACK</v>
      </c>
      <c r="G53" s="28" t="str">
        <f>IFERROR(__xludf.DUMMYFUNCTION("""COMPUTED_VALUE"""),"One Eyed Brown Girl 02/09/2020")</f>
        <v>One Eyed Brown Girl 02/09/2020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IFERROR(__xludf.DUMMYFUNCTION("""COMPUTED_VALUE"""),43877.7134007638)</f>
        <v>43877.7134</v>
      </c>
      <c r="D54" s="23">
        <f>IFERROR(__xludf.DUMMYFUNCTION("""COMPUTED_VALUE"""),1.012)</f>
        <v>1.012</v>
      </c>
      <c r="E54" s="24">
        <f>IFERROR(__xludf.DUMMYFUNCTION("""COMPUTED_VALUE"""),67.0)</f>
        <v>67</v>
      </c>
      <c r="F54" s="27" t="str">
        <f>IFERROR(__xludf.DUMMYFUNCTION("""COMPUTED_VALUE"""),"BLACK")</f>
        <v>BLACK</v>
      </c>
      <c r="G54" s="28" t="str">
        <f>IFERROR(__xludf.DUMMYFUNCTION("""COMPUTED_VALUE"""),"One Eyed Brown Girl 02/09/2020")</f>
        <v>One Eyed Brown Girl 02/09/2020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IFERROR(__xludf.DUMMYFUNCTION("""COMPUTED_VALUE"""),43877.7029785532)</f>
        <v>43877.70298</v>
      </c>
      <c r="D55" s="23">
        <f>IFERROR(__xludf.DUMMYFUNCTION("""COMPUTED_VALUE"""),1.012)</f>
        <v>1.012</v>
      </c>
      <c r="E55" s="24">
        <f>IFERROR(__xludf.DUMMYFUNCTION("""COMPUTED_VALUE"""),66.0)</f>
        <v>66</v>
      </c>
      <c r="F55" s="27" t="str">
        <f>IFERROR(__xludf.DUMMYFUNCTION("""COMPUTED_VALUE"""),"BLACK")</f>
        <v>BLACK</v>
      </c>
      <c r="G55" s="28" t="str">
        <f>IFERROR(__xludf.DUMMYFUNCTION("""COMPUTED_VALUE"""),"One Eyed Brown Girl 02/09/2020")</f>
        <v>One Eyed Brown Girl 02/09/2020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IFERROR(__xludf.DUMMYFUNCTION("""COMPUTED_VALUE"""),43877.6925572685)</f>
        <v>43877.69256</v>
      </c>
      <c r="D56" s="23">
        <f>IFERROR(__xludf.DUMMYFUNCTION("""COMPUTED_VALUE"""),1.012)</f>
        <v>1.012</v>
      </c>
      <c r="E56" s="24">
        <f>IFERROR(__xludf.DUMMYFUNCTION("""COMPUTED_VALUE"""),66.0)</f>
        <v>66</v>
      </c>
      <c r="F56" s="27" t="str">
        <f>IFERROR(__xludf.DUMMYFUNCTION("""COMPUTED_VALUE"""),"BLACK")</f>
        <v>BLACK</v>
      </c>
      <c r="G56" s="28" t="str">
        <f>IFERROR(__xludf.DUMMYFUNCTION("""COMPUTED_VALUE"""),"One Eyed Brown Girl 02/09/2020")</f>
        <v>One Eyed Brown Girl 02/09/2020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IFERROR(__xludf.DUMMYFUNCTION("""COMPUTED_VALUE"""),43877.682137743)</f>
        <v>43877.68214</v>
      </c>
      <c r="D57" s="23">
        <f>IFERROR(__xludf.DUMMYFUNCTION("""COMPUTED_VALUE"""),1.012)</f>
        <v>1.012</v>
      </c>
      <c r="E57" s="24">
        <f>IFERROR(__xludf.DUMMYFUNCTION("""COMPUTED_VALUE"""),66.0)</f>
        <v>66</v>
      </c>
      <c r="F57" s="27" t="str">
        <f>IFERROR(__xludf.DUMMYFUNCTION("""COMPUTED_VALUE"""),"BLACK")</f>
        <v>BLACK</v>
      </c>
      <c r="G57" s="28" t="str">
        <f>IFERROR(__xludf.DUMMYFUNCTION("""COMPUTED_VALUE"""),"One Eyed Brown Girl 02/09/2020")</f>
        <v>One Eyed Brown Girl 02/09/2020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IFERROR(__xludf.DUMMYFUNCTION("""COMPUTED_VALUE"""),43877.6717171296)</f>
        <v>43877.67172</v>
      </c>
      <c r="D58" s="23">
        <f>IFERROR(__xludf.DUMMYFUNCTION("""COMPUTED_VALUE"""),1.012)</f>
        <v>1.012</v>
      </c>
      <c r="E58" s="24">
        <f>IFERROR(__xludf.DUMMYFUNCTION("""COMPUTED_VALUE"""),66.0)</f>
        <v>66</v>
      </c>
      <c r="F58" s="27" t="str">
        <f>IFERROR(__xludf.DUMMYFUNCTION("""COMPUTED_VALUE"""),"BLACK")</f>
        <v>BLACK</v>
      </c>
      <c r="G58" s="28" t="str">
        <f>IFERROR(__xludf.DUMMYFUNCTION("""COMPUTED_VALUE"""),"One Eyed Brown Girl 02/09/2020")</f>
        <v>One Eyed Brown Girl 02/09/2020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IFERROR(__xludf.DUMMYFUNCTION("""COMPUTED_VALUE"""),43877.6612967013)</f>
        <v>43877.6613</v>
      </c>
      <c r="D59" s="23">
        <f>IFERROR(__xludf.DUMMYFUNCTION("""COMPUTED_VALUE"""),1.012)</f>
        <v>1.012</v>
      </c>
      <c r="E59" s="24">
        <f>IFERROR(__xludf.DUMMYFUNCTION("""COMPUTED_VALUE"""),66.0)</f>
        <v>66</v>
      </c>
      <c r="F59" s="27" t="str">
        <f>IFERROR(__xludf.DUMMYFUNCTION("""COMPUTED_VALUE"""),"BLACK")</f>
        <v>BLACK</v>
      </c>
      <c r="G59" s="28" t="str">
        <f>IFERROR(__xludf.DUMMYFUNCTION("""COMPUTED_VALUE"""),"One Eyed Brown Girl 02/09/2020")</f>
        <v>One Eyed Brown Girl 02/09/2020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IFERROR(__xludf.DUMMYFUNCTION("""COMPUTED_VALUE"""),43877.6508538541)</f>
        <v>43877.65085</v>
      </c>
      <c r="D60" s="23">
        <f>IFERROR(__xludf.DUMMYFUNCTION("""COMPUTED_VALUE"""),1.013)</f>
        <v>1.013</v>
      </c>
      <c r="E60" s="24">
        <f>IFERROR(__xludf.DUMMYFUNCTION("""COMPUTED_VALUE"""),66.0)</f>
        <v>66</v>
      </c>
      <c r="F60" s="27" t="str">
        <f>IFERROR(__xludf.DUMMYFUNCTION("""COMPUTED_VALUE"""),"BLACK")</f>
        <v>BLACK</v>
      </c>
      <c r="G60" s="28" t="str">
        <f>IFERROR(__xludf.DUMMYFUNCTION("""COMPUTED_VALUE"""),"One Eyed Brown Girl 02/09/2020")</f>
        <v>One Eyed Brown Girl 02/09/2020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IFERROR(__xludf.DUMMYFUNCTION("""COMPUTED_VALUE"""),43877.640422037)</f>
        <v>43877.64042</v>
      </c>
      <c r="D61" s="23">
        <f>IFERROR(__xludf.DUMMYFUNCTION("""COMPUTED_VALUE"""),1.012)</f>
        <v>1.012</v>
      </c>
      <c r="E61" s="24">
        <f>IFERROR(__xludf.DUMMYFUNCTION("""COMPUTED_VALUE"""),66.0)</f>
        <v>66</v>
      </c>
      <c r="F61" s="27" t="str">
        <f>IFERROR(__xludf.DUMMYFUNCTION("""COMPUTED_VALUE"""),"BLACK")</f>
        <v>BLACK</v>
      </c>
      <c r="G61" s="28" t="str">
        <f>IFERROR(__xludf.DUMMYFUNCTION("""COMPUTED_VALUE"""),"One Eyed Brown Girl 02/09/2020")</f>
        <v>One Eyed Brown Girl 02/09/2020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IFERROR(__xludf.DUMMYFUNCTION("""COMPUTED_VALUE"""),43877.6300008564)</f>
        <v>43877.63</v>
      </c>
      <c r="D62" s="23">
        <f>IFERROR(__xludf.DUMMYFUNCTION("""COMPUTED_VALUE"""),1.012)</f>
        <v>1.012</v>
      </c>
      <c r="E62" s="24">
        <f>IFERROR(__xludf.DUMMYFUNCTION("""COMPUTED_VALUE"""),66.0)</f>
        <v>66</v>
      </c>
      <c r="F62" s="27" t="str">
        <f>IFERROR(__xludf.DUMMYFUNCTION("""COMPUTED_VALUE"""),"BLACK")</f>
        <v>BLACK</v>
      </c>
      <c r="G62" s="28" t="str">
        <f>IFERROR(__xludf.DUMMYFUNCTION("""COMPUTED_VALUE"""),"One Eyed Brown Girl 02/09/2020")</f>
        <v>One Eyed Brown Girl 02/09/2020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IFERROR(__xludf.DUMMYFUNCTION("""COMPUTED_VALUE"""),43877.6195785532)</f>
        <v>43877.61958</v>
      </c>
      <c r="D63" s="23">
        <f>IFERROR(__xludf.DUMMYFUNCTION("""COMPUTED_VALUE"""),1.011)</f>
        <v>1.011</v>
      </c>
      <c r="E63" s="24">
        <f>IFERROR(__xludf.DUMMYFUNCTION("""COMPUTED_VALUE"""),66.0)</f>
        <v>66</v>
      </c>
      <c r="F63" s="27" t="str">
        <f>IFERROR(__xludf.DUMMYFUNCTION("""COMPUTED_VALUE"""),"BLACK")</f>
        <v>BLACK</v>
      </c>
      <c r="G63" s="28" t="str">
        <f>IFERROR(__xludf.DUMMYFUNCTION("""COMPUTED_VALUE"""),"One Eyed Brown Girl 02/09/2020")</f>
        <v>One Eyed Brown Girl 02/09/2020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IFERROR(__xludf.DUMMYFUNCTION("""COMPUTED_VALUE"""),43877.6091558449)</f>
        <v>43877.60916</v>
      </c>
      <c r="D64" s="23">
        <f>IFERROR(__xludf.DUMMYFUNCTION("""COMPUTED_VALUE"""),1.012)</f>
        <v>1.012</v>
      </c>
      <c r="E64" s="24">
        <f>IFERROR(__xludf.DUMMYFUNCTION("""COMPUTED_VALUE"""),66.0)</f>
        <v>66</v>
      </c>
      <c r="F64" s="27" t="str">
        <f>IFERROR(__xludf.DUMMYFUNCTION("""COMPUTED_VALUE"""),"BLACK")</f>
        <v>BLACK</v>
      </c>
      <c r="G64" s="28" t="str">
        <f>IFERROR(__xludf.DUMMYFUNCTION("""COMPUTED_VALUE"""),"One Eyed Brown Girl 02/09/2020")</f>
        <v>One Eyed Brown Girl 02/09/2020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IFERROR(__xludf.DUMMYFUNCTION("""COMPUTED_VALUE"""),43877.5987348263)</f>
        <v>43877.59873</v>
      </c>
      <c r="D65" s="23">
        <f>IFERROR(__xludf.DUMMYFUNCTION("""COMPUTED_VALUE"""),1.012)</f>
        <v>1.012</v>
      </c>
      <c r="E65" s="24">
        <f>IFERROR(__xludf.DUMMYFUNCTION("""COMPUTED_VALUE"""),66.0)</f>
        <v>66</v>
      </c>
      <c r="F65" s="27" t="str">
        <f>IFERROR(__xludf.DUMMYFUNCTION("""COMPUTED_VALUE"""),"BLACK")</f>
        <v>BLACK</v>
      </c>
      <c r="G65" s="28" t="str">
        <f>IFERROR(__xludf.DUMMYFUNCTION("""COMPUTED_VALUE"""),"One Eyed Brown Girl 02/09/2020")</f>
        <v>One Eyed Brown Girl 02/09/2020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IFERROR(__xludf.DUMMYFUNCTION("""COMPUTED_VALUE"""),43877.5883124768)</f>
        <v>43877.58831</v>
      </c>
      <c r="D66" s="23">
        <f>IFERROR(__xludf.DUMMYFUNCTION("""COMPUTED_VALUE"""),1.012)</f>
        <v>1.012</v>
      </c>
      <c r="E66" s="24">
        <f>IFERROR(__xludf.DUMMYFUNCTION("""COMPUTED_VALUE"""),66.0)</f>
        <v>66</v>
      </c>
      <c r="F66" s="27" t="str">
        <f>IFERROR(__xludf.DUMMYFUNCTION("""COMPUTED_VALUE"""),"BLACK")</f>
        <v>BLACK</v>
      </c>
      <c r="G66" s="28" t="str">
        <f>IFERROR(__xludf.DUMMYFUNCTION("""COMPUTED_VALUE"""),"One Eyed Brown Girl 02/09/2020")</f>
        <v>One Eyed Brown Girl 02/09/2020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IFERROR(__xludf.DUMMYFUNCTION("""COMPUTED_VALUE"""),43877.5778892708)</f>
        <v>43877.57789</v>
      </c>
      <c r="D67" s="23">
        <f>IFERROR(__xludf.DUMMYFUNCTION("""COMPUTED_VALUE"""),1.012)</f>
        <v>1.012</v>
      </c>
      <c r="E67" s="24">
        <f>IFERROR(__xludf.DUMMYFUNCTION("""COMPUTED_VALUE"""),66.0)</f>
        <v>66</v>
      </c>
      <c r="F67" s="27" t="str">
        <f>IFERROR(__xludf.DUMMYFUNCTION("""COMPUTED_VALUE"""),"BLACK")</f>
        <v>BLACK</v>
      </c>
      <c r="G67" s="28" t="str">
        <f>IFERROR(__xludf.DUMMYFUNCTION("""COMPUTED_VALUE"""),"One Eyed Brown Girl 02/09/2020")</f>
        <v>One Eyed Brown Girl 02/09/2020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IFERROR(__xludf.DUMMYFUNCTION("""COMPUTED_VALUE"""),43877.567467743)</f>
        <v>43877.56747</v>
      </c>
      <c r="D68" s="23">
        <f>IFERROR(__xludf.DUMMYFUNCTION("""COMPUTED_VALUE"""),1.012)</f>
        <v>1.012</v>
      </c>
      <c r="E68" s="24">
        <f>IFERROR(__xludf.DUMMYFUNCTION("""COMPUTED_VALUE"""),66.0)</f>
        <v>66</v>
      </c>
      <c r="F68" s="27" t="str">
        <f>IFERROR(__xludf.DUMMYFUNCTION("""COMPUTED_VALUE"""),"BLACK")</f>
        <v>BLACK</v>
      </c>
      <c r="G68" s="28" t="str">
        <f>IFERROR(__xludf.DUMMYFUNCTION("""COMPUTED_VALUE"""),"One Eyed Brown Girl 02/09/2020")</f>
        <v>One Eyed Brown Girl 02/09/2020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IFERROR(__xludf.DUMMYFUNCTION("""COMPUTED_VALUE"""),43877.5570468634)</f>
        <v>43877.55705</v>
      </c>
      <c r="D69" s="23">
        <f>IFERROR(__xludf.DUMMYFUNCTION("""COMPUTED_VALUE"""),1.012)</f>
        <v>1.012</v>
      </c>
      <c r="E69" s="24">
        <f>IFERROR(__xludf.DUMMYFUNCTION("""COMPUTED_VALUE"""),66.0)</f>
        <v>66</v>
      </c>
      <c r="F69" s="27" t="str">
        <f>IFERROR(__xludf.DUMMYFUNCTION("""COMPUTED_VALUE"""),"BLACK")</f>
        <v>BLACK</v>
      </c>
      <c r="G69" s="28" t="str">
        <f>IFERROR(__xludf.DUMMYFUNCTION("""COMPUTED_VALUE"""),"One Eyed Brown Girl 02/09/2020")</f>
        <v>One Eyed Brown Girl 02/09/2020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IFERROR(__xludf.DUMMYFUNCTION("""COMPUTED_VALUE"""),43877.5466022453)</f>
        <v>43877.5466</v>
      </c>
      <c r="D70" s="23">
        <f>IFERROR(__xludf.DUMMYFUNCTION("""COMPUTED_VALUE"""),1.012)</f>
        <v>1.012</v>
      </c>
      <c r="E70" s="24">
        <f>IFERROR(__xludf.DUMMYFUNCTION("""COMPUTED_VALUE"""),66.0)</f>
        <v>66</v>
      </c>
      <c r="F70" s="27" t="str">
        <f>IFERROR(__xludf.DUMMYFUNCTION("""COMPUTED_VALUE"""),"BLACK")</f>
        <v>BLACK</v>
      </c>
      <c r="G70" s="28" t="str">
        <f>IFERROR(__xludf.DUMMYFUNCTION("""COMPUTED_VALUE"""),"One Eyed Brown Girl 02/09/2020")</f>
        <v>One Eyed Brown Girl 02/09/2020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IFERROR(__xludf.DUMMYFUNCTION("""COMPUTED_VALUE"""),43877.5361702314)</f>
        <v>43877.53617</v>
      </c>
      <c r="D71" s="23">
        <f>IFERROR(__xludf.DUMMYFUNCTION("""COMPUTED_VALUE"""),1.012)</f>
        <v>1.012</v>
      </c>
      <c r="E71" s="24">
        <f>IFERROR(__xludf.DUMMYFUNCTION("""COMPUTED_VALUE"""),66.0)</f>
        <v>66</v>
      </c>
      <c r="F71" s="27" t="str">
        <f>IFERROR(__xludf.DUMMYFUNCTION("""COMPUTED_VALUE"""),"BLACK")</f>
        <v>BLACK</v>
      </c>
      <c r="G71" s="28" t="str">
        <f>IFERROR(__xludf.DUMMYFUNCTION("""COMPUTED_VALUE"""),"One Eyed Brown Girl 02/09/2020")</f>
        <v>One Eyed Brown Girl 02/09/2020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IFERROR(__xludf.DUMMYFUNCTION("""COMPUTED_VALUE"""),43877.5257268518)</f>
        <v>43877.52573</v>
      </c>
      <c r="D72" s="23">
        <f>IFERROR(__xludf.DUMMYFUNCTION("""COMPUTED_VALUE"""),1.012)</f>
        <v>1.012</v>
      </c>
      <c r="E72" s="24">
        <f>IFERROR(__xludf.DUMMYFUNCTION("""COMPUTED_VALUE"""),66.0)</f>
        <v>66</v>
      </c>
      <c r="F72" s="27" t="str">
        <f>IFERROR(__xludf.DUMMYFUNCTION("""COMPUTED_VALUE"""),"BLACK")</f>
        <v>BLACK</v>
      </c>
      <c r="G72" s="28" t="str">
        <f>IFERROR(__xludf.DUMMYFUNCTION("""COMPUTED_VALUE"""),"One Eyed Brown Girl 02/09/2020")</f>
        <v>One Eyed Brown Girl 02/09/2020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IFERROR(__xludf.DUMMYFUNCTION("""COMPUTED_VALUE"""),43877.5153067708)</f>
        <v>43877.51531</v>
      </c>
      <c r="D73" s="23">
        <f>IFERROR(__xludf.DUMMYFUNCTION("""COMPUTED_VALUE"""),1.013)</f>
        <v>1.013</v>
      </c>
      <c r="E73" s="24">
        <f>IFERROR(__xludf.DUMMYFUNCTION("""COMPUTED_VALUE"""),66.0)</f>
        <v>66</v>
      </c>
      <c r="F73" s="27" t="str">
        <f>IFERROR(__xludf.DUMMYFUNCTION("""COMPUTED_VALUE"""),"BLACK")</f>
        <v>BLACK</v>
      </c>
      <c r="G73" s="28" t="str">
        <f>IFERROR(__xludf.DUMMYFUNCTION("""COMPUTED_VALUE"""),"One Eyed Brown Girl 02/09/2020")</f>
        <v>One Eyed Brown Girl 02/09/2020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IFERROR(__xludf.DUMMYFUNCTION("""COMPUTED_VALUE"""),43877.5048868865)</f>
        <v>43877.50489</v>
      </c>
      <c r="D74" s="23">
        <f>IFERROR(__xludf.DUMMYFUNCTION("""COMPUTED_VALUE"""),1.013)</f>
        <v>1.013</v>
      </c>
      <c r="E74" s="24">
        <f>IFERROR(__xludf.DUMMYFUNCTION("""COMPUTED_VALUE"""),66.0)</f>
        <v>66</v>
      </c>
      <c r="F74" s="27" t="str">
        <f>IFERROR(__xludf.DUMMYFUNCTION("""COMPUTED_VALUE"""),"BLACK")</f>
        <v>BLACK</v>
      </c>
      <c r="G74" s="28" t="str">
        <f>IFERROR(__xludf.DUMMYFUNCTION("""COMPUTED_VALUE"""),"One Eyed Brown Girl 02/09/2020")</f>
        <v>One Eyed Brown Girl 02/09/2020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IFERROR(__xludf.DUMMYFUNCTION("""COMPUTED_VALUE"""),43877.4944538425)</f>
        <v>43877.49445</v>
      </c>
      <c r="D75" s="23">
        <f>IFERROR(__xludf.DUMMYFUNCTION("""COMPUTED_VALUE"""),1.012)</f>
        <v>1.012</v>
      </c>
      <c r="E75" s="24">
        <f>IFERROR(__xludf.DUMMYFUNCTION("""COMPUTED_VALUE"""),66.0)</f>
        <v>66</v>
      </c>
      <c r="F75" s="27" t="str">
        <f>IFERROR(__xludf.DUMMYFUNCTION("""COMPUTED_VALUE"""),"BLACK")</f>
        <v>BLACK</v>
      </c>
      <c r="G75" s="28" t="str">
        <f>IFERROR(__xludf.DUMMYFUNCTION("""COMPUTED_VALUE"""),"One Eyed Brown Girl 02/09/2020")</f>
        <v>One Eyed Brown Girl 02/09/2020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IFERROR(__xludf.DUMMYFUNCTION("""COMPUTED_VALUE"""),43877.484031956)</f>
        <v>43877.48403</v>
      </c>
      <c r="D76" s="23">
        <f>IFERROR(__xludf.DUMMYFUNCTION("""COMPUTED_VALUE"""),1.012)</f>
        <v>1.012</v>
      </c>
      <c r="E76" s="24">
        <f>IFERROR(__xludf.DUMMYFUNCTION("""COMPUTED_VALUE"""),66.0)</f>
        <v>66</v>
      </c>
      <c r="F76" s="27" t="str">
        <f>IFERROR(__xludf.DUMMYFUNCTION("""COMPUTED_VALUE"""),"BLACK")</f>
        <v>BLACK</v>
      </c>
      <c r="G76" s="28" t="str">
        <f>IFERROR(__xludf.DUMMYFUNCTION("""COMPUTED_VALUE"""),"One Eyed Brown Girl 02/09/2020")</f>
        <v>One Eyed Brown Girl 02/09/2020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IFERROR(__xludf.DUMMYFUNCTION("""COMPUTED_VALUE"""),43877.4736110648)</f>
        <v>43877.47361</v>
      </c>
      <c r="D77" s="23">
        <f>IFERROR(__xludf.DUMMYFUNCTION("""COMPUTED_VALUE"""),1.012)</f>
        <v>1.012</v>
      </c>
      <c r="E77" s="24">
        <f>IFERROR(__xludf.DUMMYFUNCTION("""COMPUTED_VALUE"""),66.0)</f>
        <v>66</v>
      </c>
      <c r="F77" s="27" t="str">
        <f>IFERROR(__xludf.DUMMYFUNCTION("""COMPUTED_VALUE"""),"BLACK")</f>
        <v>BLACK</v>
      </c>
      <c r="G77" s="28" t="str">
        <f>IFERROR(__xludf.DUMMYFUNCTION("""COMPUTED_VALUE"""),"One Eyed Brown Girl 02/09/2020")</f>
        <v>One Eyed Brown Girl 02/09/2020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IFERROR(__xludf.DUMMYFUNCTION("""COMPUTED_VALUE"""),43877.4631897338)</f>
        <v>43877.46319</v>
      </c>
      <c r="D78" s="23">
        <f>IFERROR(__xludf.DUMMYFUNCTION("""COMPUTED_VALUE"""),1.012)</f>
        <v>1.012</v>
      </c>
      <c r="E78" s="24">
        <f>IFERROR(__xludf.DUMMYFUNCTION("""COMPUTED_VALUE"""),66.0)</f>
        <v>66</v>
      </c>
      <c r="F78" s="27" t="str">
        <f>IFERROR(__xludf.DUMMYFUNCTION("""COMPUTED_VALUE"""),"BLACK")</f>
        <v>BLACK</v>
      </c>
      <c r="G78" s="28" t="str">
        <f>IFERROR(__xludf.DUMMYFUNCTION("""COMPUTED_VALUE"""),"One Eyed Brown Girl 02/09/2020")</f>
        <v>One Eyed Brown Girl 02/09/2020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IFERROR(__xludf.DUMMYFUNCTION("""COMPUTED_VALUE"""),43877.4527674537)</f>
        <v>43877.45277</v>
      </c>
      <c r="D79" s="23">
        <f>IFERROR(__xludf.DUMMYFUNCTION("""COMPUTED_VALUE"""),1.012)</f>
        <v>1.012</v>
      </c>
      <c r="E79" s="24">
        <f>IFERROR(__xludf.DUMMYFUNCTION("""COMPUTED_VALUE"""),66.0)</f>
        <v>66</v>
      </c>
      <c r="F79" s="27" t="str">
        <f>IFERROR(__xludf.DUMMYFUNCTION("""COMPUTED_VALUE"""),"BLACK")</f>
        <v>BLACK</v>
      </c>
      <c r="G79" s="28" t="str">
        <f>IFERROR(__xludf.DUMMYFUNCTION("""COMPUTED_VALUE"""),"One Eyed Brown Girl 02/09/2020")</f>
        <v>One Eyed Brown Girl 02/09/2020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IFERROR(__xludf.DUMMYFUNCTION("""COMPUTED_VALUE"""),43877.4423356944)</f>
        <v>43877.44234</v>
      </c>
      <c r="D80" s="23">
        <f>IFERROR(__xludf.DUMMYFUNCTION("""COMPUTED_VALUE"""),1.012)</f>
        <v>1.012</v>
      </c>
      <c r="E80" s="24">
        <f>IFERROR(__xludf.DUMMYFUNCTION("""COMPUTED_VALUE"""),66.0)</f>
        <v>66</v>
      </c>
      <c r="F80" s="27" t="str">
        <f>IFERROR(__xludf.DUMMYFUNCTION("""COMPUTED_VALUE"""),"BLACK")</f>
        <v>BLACK</v>
      </c>
      <c r="G80" s="28" t="str">
        <f>IFERROR(__xludf.DUMMYFUNCTION("""COMPUTED_VALUE"""),"One Eyed Brown Girl 02/09/2020")</f>
        <v>One Eyed Brown Girl 02/09/2020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IFERROR(__xludf.DUMMYFUNCTION("""COMPUTED_VALUE"""),43877.4319151504)</f>
        <v>43877.43192</v>
      </c>
      <c r="D81" s="23">
        <f>IFERROR(__xludf.DUMMYFUNCTION("""COMPUTED_VALUE"""),1.012)</f>
        <v>1.012</v>
      </c>
      <c r="E81" s="24">
        <f>IFERROR(__xludf.DUMMYFUNCTION("""COMPUTED_VALUE"""),66.0)</f>
        <v>66</v>
      </c>
      <c r="F81" s="27" t="str">
        <f>IFERROR(__xludf.DUMMYFUNCTION("""COMPUTED_VALUE"""),"BLACK")</f>
        <v>BLACK</v>
      </c>
      <c r="G81" s="28" t="str">
        <f>IFERROR(__xludf.DUMMYFUNCTION("""COMPUTED_VALUE"""),"One Eyed Brown Girl 02/09/2020")</f>
        <v>One Eyed Brown Girl 02/09/2020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IFERROR(__xludf.DUMMYFUNCTION("""COMPUTED_VALUE"""),43877.4214941666)</f>
        <v>43877.42149</v>
      </c>
      <c r="D82" s="23">
        <f>IFERROR(__xludf.DUMMYFUNCTION("""COMPUTED_VALUE"""),1.012)</f>
        <v>1.012</v>
      </c>
      <c r="E82" s="24">
        <f>IFERROR(__xludf.DUMMYFUNCTION("""COMPUTED_VALUE"""),66.0)</f>
        <v>66</v>
      </c>
      <c r="F82" s="27" t="str">
        <f>IFERROR(__xludf.DUMMYFUNCTION("""COMPUTED_VALUE"""),"BLACK")</f>
        <v>BLACK</v>
      </c>
      <c r="G82" s="28" t="str">
        <f>IFERROR(__xludf.DUMMYFUNCTION("""COMPUTED_VALUE"""),"One Eyed Brown Girl 02/09/2020")</f>
        <v>One Eyed Brown Girl 02/09/2020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IFERROR(__xludf.DUMMYFUNCTION("""COMPUTED_VALUE"""),43877.4110736689)</f>
        <v>43877.41107</v>
      </c>
      <c r="D83" s="23">
        <f>IFERROR(__xludf.DUMMYFUNCTION("""COMPUTED_VALUE"""),1.013)</f>
        <v>1.013</v>
      </c>
      <c r="E83" s="24">
        <f>IFERROR(__xludf.DUMMYFUNCTION("""COMPUTED_VALUE"""),66.0)</f>
        <v>66</v>
      </c>
      <c r="F83" s="27" t="str">
        <f>IFERROR(__xludf.DUMMYFUNCTION("""COMPUTED_VALUE"""),"BLACK")</f>
        <v>BLACK</v>
      </c>
      <c r="G83" s="28" t="str">
        <f>IFERROR(__xludf.DUMMYFUNCTION("""COMPUTED_VALUE"""),"One Eyed Brown Girl 02/09/2020")</f>
        <v>One Eyed Brown Girl 02/09/2020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IFERROR(__xludf.DUMMYFUNCTION("""COMPUTED_VALUE"""),43877.4006520023)</f>
        <v>43877.40065</v>
      </c>
      <c r="D84" s="23">
        <f>IFERROR(__xludf.DUMMYFUNCTION("""COMPUTED_VALUE"""),1.012)</f>
        <v>1.012</v>
      </c>
      <c r="E84" s="24">
        <f>IFERROR(__xludf.DUMMYFUNCTION("""COMPUTED_VALUE"""),66.0)</f>
        <v>66</v>
      </c>
      <c r="F84" s="27" t="str">
        <f>IFERROR(__xludf.DUMMYFUNCTION("""COMPUTED_VALUE"""),"BLACK")</f>
        <v>BLACK</v>
      </c>
      <c r="G84" s="28" t="str">
        <f>IFERROR(__xludf.DUMMYFUNCTION("""COMPUTED_VALUE"""),"One Eyed Brown Girl 02/09/2020")</f>
        <v>One Eyed Brown Girl 02/09/2020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IFERROR(__xludf.DUMMYFUNCTION("""COMPUTED_VALUE"""),43877.3902176504)</f>
        <v>43877.39022</v>
      </c>
      <c r="D85" s="23">
        <f>IFERROR(__xludf.DUMMYFUNCTION("""COMPUTED_VALUE"""),1.012)</f>
        <v>1.012</v>
      </c>
      <c r="E85" s="24">
        <f>IFERROR(__xludf.DUMMYFUNCTION("""COMPUTED_VALUE"""),66.0)</f>
        <v>66</v>
      </c>
      <c r="F85" s="27" t="str">
        <f>IFERROR(__xludf.DUMMYFUNCTION("""COMPUTED_VALUE"""),"BLACK")</f>
        <v>BLACK</v>
      </c>
      <c r="G85" s="28" t="str">
        <f>IFERROR(__xludf.DUMMYFUNCTION("""COMPUTED_VALUE"""),"One Eyed Brown Girl 02/09/2020")</f>
        <v>One Eyed Brown Girl 02/09/2020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IFERROR(__xludf.DUMMYFUNCTION("""COMPUTED_VALUE"""),43877.3797965856)</f>
        <v>43877.3798</v>
      </c>
      <c r="D86" s="23">
        <f>IFERROR(__xludf.DUMMYFUNCTION("""COMPUTED_VALUE"""),1.012)</f>
        <v>1.012</v>
      </c>
      <c r="E86" s="24">
        <f>IFERROR(__xludf.DUMMYFUNCTION("""COMPUTED_VALUE"""),66.0)</f>
        <v>66</v>
      </c>
      <c r="F86" s="27" t="str">
        <f>IFERROR(__xludf.DUMMYFUNCTION("""COMPUTED_VALUE"""),"BLACK")</f>
        <v>BLACK</v>
      </c>
      <c r="G86" s="28" t="str">
        <f>IFERROR(__xludf.DUMMYFUNCTION("""COMPUTED_VALUE"""),"One Eyed Brown Girl 02/09/2020")</f>
        <v>One Eyed Brown Girl 02/09/2020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IFERROR(__xludf.DUMMYFUNCTION("""COMPUTED_VALUE"""),43877.3693758217)</f>
        <v>43877.36938</v>
      </c>
      <c r="D87" s="23">
        <f>IFERROR(__xludf.DUMMYFUNCTION("""COMPUTED_VALUE"""),1.012)</f>
        <v>1.012</v>
      </c>
      <c r="E87" s="24">
        <f>IFERROR(__xludf.DUMMYFUNCTION("""COMPUTED_VALUE"""),66.0)</f>
        <v>66</v>
      </c>
      <c r="F87" s="27" t="str">
        <f>IFERROR(__xludf.DUMMYFUNCTION("""COMPUTED_VALUE"""),"BLACK")</f>
        <v>BLACK</v>
      </c>
      <c r="G87" s="28" t="str">
        <f>IFERROR(__xludf.DUMMYFUNCTION("""COMPUTED_VALUE"""),"One Eyed Brown Girl 02/09/2020")</f>
        <v>One Eyed Brown Girl 02/09/2020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IFERROR(__xludf.DUMMYFUNCTION("""COMPUTED_VALUE"""),43877.3589543634)</f>
        <v>43877.35895</v>
      </c>
      <c r="D88" s="23">
        <f>IFERROR(__xludf.DUMMYFUNCTION("""COMPUTED_VALUE"""),1.012)</f>
        <v>1.012</v>
      </c>
      <c r="E88" s="24">
        <f>IFERROR(__xludf.DUMMYFUNCTION("""COMPUTED_VALUE"""),66.0)</f>
        <v>66</v>
      </c>
      <c r="F88" s="27" t="str">
        <f>IFERROR(__xludf.DUMMYFUNCTION("""COMPUTED_VALUE"""),"BLACK")</f>
        <v>BLACK</v>
      </c>
      <c r="G88" s="28" t="str">
        <f>IFERROR(__xludf.DUMMYFUNCTION("""COMPUTED_VALUE"""),"One Eyed Brown Girl 02/09/2020")</f>
        <v>One Eyed Brown Girl 02/09/2020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IFERROR(__xludf.DUMMYFUNCTION("""COMPUTED_VALUE"""),43877.3485210995)</f>
        <v>43877.34852</v>
      </c>
      <c r="D89" s="23">
        <f>IFERROR(__xludf.DUMMYFUNCTION("""COMPUTED_VALUE"""),1.013)</f>
        <v>1.013</v>
      </c>
      <c r="E89" s="24">
        <f>IFERROR(__xludf.DUMMYFUNCTION("""COMPUTED_VALUE"""),67.0)</f>
        <v>67</v>
      </c>
      <c r="F89" s="27" t="str">
        <f>IFERROR(__xludf.DUMMYFUNCTION("""COMPUTED_VALUE"""),"BLACK")</f>
        <v>BLACK</v>
      </c>
      <c r="G89" s="28" t="str">
        <f>IFERROR(__xludf.DUMMYFUNCTION("""COMPUTED_VALUE"""),"One Eyed Brown Girl 02/09/2020")</f>
        <v>One Eyed Brown Girl 02/09/2020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IFERROR(__xludf.DUMMYFUNCTION("""COMPUTED_VALUE"""),43877.3380865162)</f>
        <v>43877.33809</v>
      </c>
      <c r="D90" s="23">
        <f>IFERROR(__xludf.DUMMYFUNCTION("""COMPUTED_VALUE"""),1.013)</f>
        <v>1.013</v>
      </c>
      <c r="E90" s="24">
        <f>IFERROR(__xludf.DUMMYFUNCTION("""COMPUTED_VALUE"""),67.0)</f>
        <v>67</v>
      </c>
      <c r="F90" s="27" t="str">
        <f>IFERROR(__xludf.DUMMYFUNCTION("""COMPUTED_VALUE"""),"BLACK")</f>
        <v>BLACK</v>
      </c>
      <c r="G90" s="28" t="str">
        <f>IFERROR(__xludf.DUMMYFUNCTION("""COMPUTED_VALUE"""),"One Eyed Brown Girl 02/09/2020")</f>
        <v>One Eyed Brown Girl 02/09/2020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IFERROR(__xludf.DUMMYFUNCTION("""COMPUTED_VALUE"""),43877.3276652777)</f>
        <v>43877.32767</v>
      </c>
      <c r="D91" s="23">
        <f>IFERROR(__xludf.DUMMYFUNCTION("""COMPUTED_VALUE"""),1.013)</f>
        <v>1.013</v>
      </c>
      <c r="E91" s="24">
        <f>IFERROR(__xludf.DUMMYFUNCTION("""COMPUTED_VALUE"""),67.0)</f>
        <v>67</v>
      </c>
      <c r="F91" s="27" t="str">
        <f>IFERROR(__xludf.DUMMYFUNCTION("""COMPUTED_VALUE"""),"BLACK")</f>
        <v>BLACK</v>
      </c>
      <c r="G91" s="28" t="str">
        <f>IFERROR(__xludf.DUMMYFUNCTION("""COMPUTED_VALUE"""),"One Eyed Brown Girl 02/09/2020")</f>
        <v>One Eyed Brown Girl 02/09/2020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IFERROR(__xludf.DUMMYFUNCTION("""COMPUTED_VALUE"""),43877.3172443865)</f>
        <v>43877.31724</v>
      </c>
      <c r="D92" s="23">
        <f>IFERROR(__xludf.DUMMYFUNCTION("""COMPUTED_VALUE"""),1.013)</f>
        <v>1.013</v>
      </c>
      <c r="E92" s="24">
        <f>IFERROR(__xludf.DUMMYFUNCTION("""COMPUTED_VALUE"""),66.0)</f>
        <v>66</v>
      </c>
      <c r="F92" s="27" t="str">
        <f>IFERROR(__xludf.DUMMYFUNCTION("""COMPUTED_VALUE"""),"BLACK")</f>
        <v>BLACK</v>
      </c>
      <c r="G92" s="28" t="str">
        <f>IFERROR(__xludf.DUMMYFUNCTION("""COMPUTED_VALUE"""),"One Eyed Brown Girl 02/09/2020")</f>
        <v>One Eyed Brown Girl 02/09/2020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IFERROR(__xludf.DUMMYFUNCTION("""COMPUTED_VALUE"""),43877.3067987615)</f>
        <v>43877.3068</v>
      </c>
      <c r="D93" s="23">
        <f>IFERROR(__xludf.DUMMYFUNCTION("""COMPUTED_VALUE"""),1.013)</f>
        <v>1.013</v>
      </c>
      <c r="E93" s="24">
        <f>IFERROR(__xludf.DUMMYFUNCTION("""COMPUTED_VALUE"""),67.0)</f>
        <v>67</v>
      </c>
      <c r="F93" s="27" t="str">
        <f>IFERROR(__xludf.DUMMYFUNCTION("""COMPUTED_VALUE"""),"BLACK")</f>
        <v>BLACK</v>
      </c>
      <c r="G93" s="28" t="str">
        <f>IFERROR(__xludf.DUMMYFUNCTION("""COMPUTED_VALUE"""),"One Eyed Brown Girl 02/09/2020")</f>
        <v>One Eyed Brown Girl 02/09/2020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IFERROR(__xludf.DUMMYFUNCTION("""COMPUTED_VALUE"""),43877.2963554398)</f>
        <v>43877.29636</v>
      </c>
      <c r="D94" s="23">
        <f>IFERROR(__xludf.DUMMYFUNCTION("""COMPUTED_VALUE"""),1.012)</f>
        <v>1.012</v>
      </c>
      <c r="E94" s="24">
        <f>IFERROR(__xludf.DUMMYFUNCTION("""COMPUTED_VALUE"""),67.0)</f>
        <v>67</v>
      </c>
      <c r="F94" s="27" t="str">
        <f>IFERROR(__xludf.DUMMYFUNCTION("""COMPUTED_VALUE"""),"BLACK")</f>
        <v>BLACK</v>
      </c>
      <c r="G94" s="28" t="str">
        <f>IFERROR(__xludf.DUMMYFUNCTION("""COMPUTED_VALUE"""),"One Eyed Brown Girl 02/09/2020")</f>
        <v>One Eyed Brown Girl 02/09/2020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IFERROR(__xludf.DUMMYFUNCTION("""COMPUTED_VALUE"""),43877.2859338425)</f>
        <v>43877.28593</v>
      </c>
      <c r="D95" s="23">
        <f>IFERROR(__xludf.DUMMYFUNCTION("""COMPUTED_VALUE"""),1.013)</f>
        <v>1.013</v>
      </c>
      <c r="E95" s="24">
        <f>IFERROR(__xludf.DUMMYFUNCTION("""COMPUTED_VALUE"""),67.0)</f>
        <v>67</v>
      </c>
      <c r="F95" s="27" t="str">
        <f>IFERROR(__xludf.DUMMYFUNCTION("""COMPUTED_VALUE"""),"BLACK")</f>
        <v>BLACK</v>
      </c>
      <c r="G95" s="28" t="str">
        <f>IFERROR(__xludf.DUMMYFUNCTION("""COMPUTED_VALUE"""),"One Eyed Brown Girl 02/09/2020")</f>
        <v>One Eyed Brown Girl 02/09/2020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IFERROR(__xludf.DUMMYFUNCTION("""COMPUTED_VALUE"""),43877.2755009143)</f>
        <v>43877.2755</v>
      </c>
      <c r="D96" s="23">
        <f>IFERROR(__xludf.DUMMYFUNCTION("""COMPUTED_VALUE"""),1.013)</f>
        <v>1.013</v>
      </c>
      <c r="E96" s="24">
        <f>IFERROR(__xludf.DUMMYFUNCTION("""COMPUTED_VALUE"""),67.0)</f>
        <v>67</v>
      </c>
      <c r="F96" s="27" t="str">
        <f>IFERROR(__xludf.DUMMYFUNCTION("""COMPUTED_VALUE"""),"BLACK")</f>
        <v>BLACK</v>
      </c>
      <c r="G96" s="28" t="str">
        <f>IFERROR(__xludf.DUMMYFUNCTION("""COMPUTED_VALUE"""),"One Eyed Brown Girl 02/09/2020")</f>
        <v>One Eyed Brown Girl 02/09/2020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IFERROR(__xludf.DUMMYFUNCTION("""COMPUTED_VALUE"""),43877.2650676736)</f>
        <v>43877.26507</v>
      </c>
      <c r="D97" s="23">
        <f>IFERROR(__xludf.DUMMYFUNCTION("""COMPUTED_VALUE"""),1.012)</f>
        <v>1.012</v>
      </c>
      <c r="E97" s="24">
        <f>IFERROR(__xludf.DUMMYFUNCTION("""COMPUTED_VALUE"""),67.0)</f>
        <v>67</v>
      </c>
      <c r="F97" s="27" t="str">
        <f>IFERROR(__xludf.DUMMYFUNCTION("""COMPUTED_VALUE"""),"BLACK")</f>
        <v>BLACK</v>
      </c>
      <c r="G97" s="28" t="str">
        <f>IFERROR(__xludf.DUMMYFUNCTION("""COMPUTED_VALUE"""),"One Eyed Brown Girl 02/09/2020")</f>
        <v>One Eyed Brown Girl 02/09/2020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IFERROR(__xludf.DUMMYFUNCTION("""COMPUTED_VALUE"""),43877.2546215625)</f>
        <v>43877.25462</v>
      </c>
      <c r="D98" s="23">
        <f>IFERROR(__xludf.DUMMYFUNCTION("""COMPUTED_VALUE"""),1.013)</f>
        <v>1.013</v>
      </c>
      <c r="E98" s="24">
        <f>IFERROR(__xludf.DUMMYFUNCTION("""COMPUTED_VALUE"""),67.0)</f>
        <v>67</v>
      </c>
      <c r="F98" s="27" t="str">
        <f>IFERROR(__xludf.DUMMYFUNCTION("""COMPUTED_VALUE"""),"BLACK")</f>
        <v>BLACK</v>
      </c>
      <c r="G98" s="28" t="str">
        <f>IFERROR(__xludf.DUMMYFUNCTION("""COMPUTED_VALUE"""),"One Eyed Brown Girl 02/09/2020")</f>
        <v>One Eyed Brown Girl 02/09/2020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IFERROR(__xludf.DUMMYFUNCTION("""COMPUTED_VALUE"""),43877.2441998032)</f>
        <v>43877.2442</v>
      </c>
      <c r="D99" s="23">
        <f>IFERROR(__xludf.DUMMYFUNCTION("""COMPUTED_VALUE"""),1.012)</f>
        <v>1.012</v>
      </c>
      <c r="E99" s="24">
        <f>IFERROR(__xludf.DUMMYFUNCTION("""COMPUTED_VALUE"""),67.0)</f>
        <v>67</v>
      </c>
      <c r="F99" s="27" t="str">
        <f>IFERROR(__xludf.DUMMYFUNCTION("""COMPUTED_VALUE"""),"BLACK")</f>
        <v>BLACK</v>
      </c>
      <c r="G99" s="28" t="str">
        <f>IFERROR(__xludf.DUMMYFUNCTION("""COMPUTED_VALUE"""),"One Eyed Brown Girl 02/09/2020")</f>
        <v>One Eyed Brown Girl 02/09/2020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IFERROR(__xludf.DUMMYFUNCTION("""COMPUTED_VALUE"""),43877.2337776157)</f>
        <v>43877.23378</v>
      </c>
      <c r="D100" s="23">
        <f>IFERROR(__xludf.DUMMYFUNCTION("""COMPUTED_VALUE"""),1.012)</f>
        <v>1.012</v>
      </c>
      <c r="E100" s="24">
        <f>IFERROR(__xludf.DUMMYFUNCTION("""COMPUTED_VALUE"""),67.0)</f>
        <v>67</v>
      </c>
      <c r="F100" s="27" t="str">
        <f>IFERROR(__xludf.DUMMYFUNCTION("""COMPUTED_VALUE"""),"BLACK")</f>
        <v>BLACK</v>
      </c>
      <c r="G100" s="28" t="str">
        <f>IFERROR(__xludf.DUMMYFUNCTION("""COMPUTED_VALUE"""),"One Eyed Brown Girl 02/09/2020")</f>
        <v>One Eyed Brown Girl 02/09/2020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IFERROR(__xludf.DUMMYFUNCTION("""COMPUTED_VALUE"""),43877.2233562847)</f>
        <v>43877.22336</v>
      </c>
      <c r="D101" s="23">
        <f>IFERROR(__xludf.DUMMYFUNCTION("""COMPUTED_VALUE"""),1.012)</f>
        <v>1.012</v>
      </c>
      <c r="E101" s="24">
        <f>IFERROR(__xludf.DUMMYFUNCTION("""COMPUTED_VALUE"""),67.0)</f>
        <v>67</v>
      </c>
      <c r="F101" s="27" t="str">
        <f>IFERROR(__xludf.DUMMYFUNCTION("""COMPUTED_VALUE"""),"BLACK")</f>
        <v>BLACK</v>
      </c>
      <c r="G101" s="28" t="str">
        <f>IFERROR(__xludf.DUMMYFUNCTION("""COMPUTED_VALUE"""),"One Eyed Brown Girl 02/09/2020")</f>
        <v>One Eyed Brown Girl 02/09/2020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IFERROR(__xludf.DUMMYFUNCTION("""COMPUTED_VALUE"""),43877.2128903009)</f>
        <v>43877.21289</v>
      </c>
      <c r="D102" s="23">
        <f>IFERROR(__xludf.DUMMYFUNCTION("""COMPUTED_VALUE"""),1.012)</f>
        <v>1.012</v>
      </c>
      <c r="E102" s="24">
        <f>IFERROR(__xludf.DUMMYFUNCTION("""COMPUTED_VALUE"""),67.0)</f>
        <v>67</v>
      </c>
      <c r="F102" s="27" t="str">
        <f>IFERROR(__xludf.DUMMYFUNCTION("""COMPUTED_VALUE"""),"BLACK")</f>
        <v>BLACK</v>
      </c>
      <c r="G102" s="28" t="str">
        <f>IFERROR(__xludf.DUMMYFUNCTION("""COMPUTED_VALUE"""),"One Eyed Brown Girl 02/09/2020")</f>
        <v>One Eyed Brown Girl 02/09/2020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IFERROR(__xludf.DUMMYFUNCTION("""COMPUTED_VALUE"""),43877.2024692708)</f>
        <v>43877.20247</v>
      </c>
      <c r="D103" s="23">
        <f>IFERROR(__xludf.DUMMYFUNCTION("""COMPUTED_VALUE"""),1.012)</f>
        <v>1.012</v>
      </c>
      <c r="E103" s="24">
        <f>IFERROR(__xludf.DUMMYFUNCTION("""COMPUTED_VALUE"""),67.0)</f>
        <v>67</v>
      </c>
      <c r="F103" s="27" t="str">
        <f>IFERROR(__xludf.DUMMYFUNCTION("""COMPUTED_VALUE"""),"BLACK")</f>
        <v>BLACK</v>
      </c>
      <c r="G103" s="28" t="str">
        <f>IFERROR(__xludf.DUMMYFUNCTION("""COMPUTED_VALUE"""),"One Eyed Brown Girl 02/09/2020")</f>
        <v>One Eyed Brown Girl 02/09/2020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IFERROR(__xludf.DUMMYFUNCTION("""COMPUTED_VALUE"""),43877.1920365856)</f>
        <v>43877.19204</v>
      </c>
      <c r="D104" s="23">
        <f>IFERROR(__xludf.DUMMYFUNCTION("""COMPUTED_VALUE"""),1.013)</f>
        <v>1.013</v>
      </c>
      <c r="E104" s="24">
        <f>IFERROR(__xludf.DUMMYFUNCTION("""COMPUTED_VALUE"""),67.0)</f>
        <v>67</v>
      </c>
      <c r="F104" s="27" t="str">
        <f>IFERROR(__xludf.DUMMYFUNCTION("""COMPUTED_VALUE"""),"BLACK")</f>
        <v>BLACK</v>
      </c>
      <c r="G104" s="28" t="str">
        <f>IFERROR(__xludf.DUMMYFUNCTION("""COMPUTED_VALUE"""),"One Eyed Brown Girl 02/09/2020")</f>
        <v>One Eyed Brown Girl 02/09/2020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IFERROR(__xludf.DUMMYFUNCTION("""COMPUTED_VALUE"""),43877.1816052083)</f>
        <v>43877.18161</v>
      </c>
      <c r="D105" s="23">
        <f>IFERROR(__xludf.DUMMYFUNCTION("""COMPUTED_VALUE"""),1.012)</f>
        <v>1.012</v>
      </c>
      <c r="E105" s="24">
        <f>IFERROR(__xludf.DUMMYFUNCTION("""COMPUTED_VALUE"""),67.0)</f>
        <v>67</v>
      </c>
      <c r="F105" s="27" t="str">
        <f>IFERROR(__xludf.DUMMYFUNCTION("""COMPUTED_VALUE"""),"BLACK")</f>
        <v>BLACK</v>
      </c>
      <c r="G105" s="28" t="str">
        <f>IFERROR(__xludf.DUMMYFUNCTION("""COMPUTED_VALUE"""),"One Eyed Brown Girl 02/09/2020")</f>
        <v>One Eyed Brown Girl 02/09/2020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IFERROR(__xludf.DUMMYFUNCTION("""COMPUTED_VALUE"""),43877.1711482523)</f>
        <v>43877.17115</v>
      </c>
      <c r="D106" s="23">
        <f>IFERROR(__xludf.DUMMYFUNCTION("""COMPUTED_VALUE"""),1.013)</f>
        <v>1.013</v>
      </c>
      <c r="E106" s="24">
        <f>IFERROR(__xludf.DUMMYFUNCTION("""COMPUTED_VALUE"""),67.0)</f>
        <v>67</v>
      </c>
      <c r="F106" s="27" t="str">
        <f>IFERROR(__xludf.DUMMYFUNCTION("""COMPUTED_VALUE"""),"BLACK")</f>
        <v>BLACK</v>
      </c>
      <c r="G106" s="28" t="str">
        <f>IFERROR(__xludf.DUMMYFUNCTION("""COMPUTED_VALUE"""),"One Eyed Brown Girl 02/09/2020")</f>
        <v>One Eyed Brown Girl 02/09/2020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IFERROR(__xludf.DUMMYFUNCTION("""COMPUTED_VALUE"""),43877.1607258449)</f>
        <v>43877.16073</v>
      </c>
      <c r="D107" s="23">
        <f>IFERROR(__xludf.DUMMYFUNCTION("""COMPUTED_VALUE"""),1.013)</f>
        <v>1.013</v>
      </c>
      <c r="E107" s="24">
        <f>IFERROR(__xludf.DUMMYFUNCTION("""COMPUTED_VALUE"""),67.0)</f>
        <v>67</v>
      </c>
      <c r="F107" s="27" t="str">
        <f>IFERROR(__xludf.DUMMYFUNCTION("""COMPUTED_VALUE"""),"BLACK")</f>
        <v>BLACK</v>
      </c>
      <c r="G107" s="28" t="str">
        <f>IFERROR(__xludf.DUMMYFUNCTION("""COMPUTED_VALUE"""),"One Eyed Brown Girl 02/09/2020")</f>
        <v>One Eyed Brown Girl 02/09/2020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IFERROR(__xludf.DUMMYFUNCTION("""COMPUTED_VALUE"""),43877.1503042939)</f>
        <v>43877.1503</v>
      </c>
      <c r="D108" s="23">
        <f>IFERROR(__xludf.DUMMYFUNCTION("""COMPUTED_VALUE"""),1.013)</f>
        <v>1.013</v>
      </c>
      <c r="E108" s="24">
        <f>IFERROR(__xludf.DUMMYFUNCTION("""COMPUTED_VALUE"""),67.0)</f>
        <v>67</v>
      </c>
      <c r="F108" s="27" t="str">
        <f>IFERROR(__xludf.DUMMYFUNCTION("""COMPUTED_VALUE"""),"BLACK")</f>
        <v>BLACK</v>
      </c>
      <c r="G108" s="28" t="str">
        <f>IFERROR(__xludf.DUMMYFUNCTION("""COMPUTED_VALUE"""),"One Eyed Brown Girl 02/09/2020")</f>
        <v>One Eyed Brown Girl 02/09/2020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IFERROR(__xludf.DUMMYFUNCTION("""COMPUTED_VALUE"""),43877.1398837615)</f>
        <v>43877.13988</v>
      </c>
      <c r="D109" s="23">
        <f>IFERROR(__xludf.DUMMYFUNCTION("""COMPUTED_VALUE"""),1.012)</f>
        <v>1.012</v>
      </c>
      <c r="E109" s="24">
        <f>IFERROR(__xludf.DUMMYFUNCTION("""COMPUTED_VALUE"""),67.0)</f>
        <v>67</v>
      </c>
      <c r="F109" s="27" t="str">
        <f>IFERROR(__xludf.DUMMYFUNCTION("""COMPUTED_VALUE"""),"BLACK")</f>
        <v>BLACK</v>
      </c>
      <c r="G109" s="28" t="str">
        <f>IFERROR(__xludf.DUMMYFUNCTION("""COMPUTED_VALUE"""),"One Eyed Brown Girl 02/09/2020")</f>
        <v>One Eyed Brown Girl 02/09/2020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IFERROR(__xludf.DUMMYFUNCTION("""COMPUTED_VALUE"""),43877.1294520717)</f>
        <v>43877.12945</v>
      </c>
      <c r="D110" s="23">
        <f>IFERROR(__xludf.DUMMYFUNCTION("""COMPUTED_VALUE"""),1.013)</f>
        <v>1.013</v>
      </c>
      <c r="E110" s="24">
        <f>IFERROR(__xludf.DUMMYFUNCTION("""COMPUTED_VALUE"""),67.0)</f>
        <v>67</v>
      </c>
      <c r="F110" s="27" t="str">
        <f>IFERROR(__xludf.DUMMYFUNCTION("""COMPUTED_VALUE"""),"BLACK")</f>
        <v>BLACK</v>
      </c>
      <c r="G110" s="28" t="str">
        <f>IFERROR(__xludf.DUMMYFUNCTION("""COMPUTED_VALUE"""),"One Eyed Brown Girl 02/09/2020")</f>
        <v>One Eyed Brown Girl 02/09/2020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IFERROR(__xludf.DUMMYFUNCTION("""COMPUTED_VALUE"""),43877.119030324)</f>
        <v>43877.11903</v>
      </c>
      <c r="D111" s="23">
        <f>IFERROR(__xludf.DUMMYFUNCTION("""COMPUTED_VALUE"""),1.013)</f>
        <v>1.013</v>
      </c>
      <c r="E111" s="24">
        <f>IFERROR(__xludf.DUMMYFUNCTION("""COMPUTED_VALUE"""),67.0)</f>
        <v>67</v>
      </c>
      <c r="F111" s="27" t="str">
        <f>IFERROR(__xludf.DUMMYFUNCTION("""COMPUTED_VALUE"""),"BLACK")</f>
        <v>BLACK</v>
      </c>
      <c r="G111" s="28" t="str">
        <f>IFERROR(__xludf.DUMMYFUNCTION("""COMPUTED_VALUE"""),"One Eyed Brown Girl 02/09/2020")</f>
        <v>One Eyed Brown Girl 02/09/2020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IFERROR(__xludf.DUMMYFUNCTION("""COMPUTED_VALUE"""),43877.1086097685)</f>
        <v>43877.10861</v>
      </c>
      <c r="D112" s="23">
        <f>IFERROR(__xludf.DUMMYFUNCTION("""COMPUTED_VALUE"""),1.013)</f>
        <v>1.013</v>
      </c>
      <c r="E112" s="24">
        <f>IFERROR(__xludf.DUMMYFUNCTION("""COMPUTED_VALUE"""),67.0)</f>
        <v>67</v>
      </c>
      <c r="F112" s="27" t="str">
        <f>IFERROR(__xludf.DUMMYFUNCTION("""COMPUTED_VALUE"""),"BLACK")</f>
        <v>BLACK</v>
      </c>
      <c r="G112" s="28" t="str">
        <f>IFERROR(__xludf.DUMMYFUNCTION("""COMPUTED_VALUE"""),"One Eyed Brown Girl 02/09/2020")</f>
        <v>One Eyed Brown Girl 02/09/2020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IFERROR(__xludf.DUMMYFUNCTION("""COMPUTED_VALUE"""),43877.0981885185)</f>
        <v>43877.09819</v>
      </c>
      <c r="D113" s="23">
        <f>IFERROR(__xludf.DUMMYFUNCTION("""COMPUTED_VALUE"""),1.013)</f>
        <v>1.013</v>
      </c>
      <c r="E113" s="24">
        <f>IFERROR(__xludf.DUMMYFUNCTION("""COMPUTED_VALUE"""),67.0)</f>
        <v>67</v>
      </c>
      <c r="F113" s="27" t="str">
        <f>IFERROR(__xludf.DUMMYFUNCTION("""COMPUTED_VALUE"""),"BLACK")</f>
        <v>BLACK</v>
      </c>
      <c r="G113" s="28" t="str">
        <f>IFERROR(__xludf.DUMMYFUNCTION("""COMPUTED_VALUE"""),"One Eyed Brown Girl 02/09/2020")</f>
        <v>One Eyed Brown Girl 02/09/2020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IFERROR(__xludf.DUMMYFUNCTION("""COMPUTED_VALUE"""),43877.087767905)</f>
        <v>43877.08777</v>
      </c>
      <c r="D114" s="23">
        <f>IFERROR(__xludf.DUMMYFUNCTION("""COMPUTED_VALUE"""),1.013)</f>
        <v>1.013</v>
      </c>
      <c r="E114" s="24">
        <f>IFERROR(__xludf.DUMMYFUNCTION("""COMPUTED_VALUE"""),67.0)</f>
        <v>67</v>
      </c>
      <c r="F114" s="27" t="str">
        <f>IFERROR(__xludf.DUMMYFUNCTION("""COMPUTED_VALUE"""),"BLACK")</f>
        <v>BLACK</v>
      </c>
      <c r="G114" s="28" t="str">
        <f>IFERROR(__xludf.DUMMYFUNCTION("""COMPUTED_VALUE"""),"One Eyed Brown Girl 02/09/2020")</f>
        <v>One Eyed Brown Girl 02/09/2020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IFERROR(__xludf.DUMMYFUNCTION("""COMPUTED_VALUE"""),43877.0773471759)</f>
        <v>43877.07735</v>
      </c>
      <c r="D115" s="23">
        <f>IFERROR(__xludf.DUMMYFUNCTION("""COMPUTED_VALUE"""),1.013)</f>
        <v>1.013</v>
      </c>
      <c r="E115" s="24">
        <f>IFERROR(__xludf.DUMMYFUNCTION("""COMPUTED_VALUE"""),67.0)</f>
        <v>67</v>
      </c>
      <c r="F115" s="27" t="str">
        <f>IFERROR(__xludf.DUMMYFUNCTION("""COMPUTED_VALUE"""),"BLACK")</f>
        <v>BLACK</v>
      </c>
      <c r="G115" s="28" t="str">
        <f>IFERROR(__xludf.DUMMYFUNCTION("""COMPUTED_VALUE"""),"One Eyed Brown Girl 02/09/2020")</f>
        <v>One Eyed Brown Girl 02/09/2020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IFERROR(__xludf.DUMMYFUNCTION("""COMPUTED_VALUE"""),43877.0669252777)</f>
        <v>43877.06693</v>
      </c>
      <c r="D116" s="23">
        <f>IFERROR(__xludf.DUMMYFUNCTION("""COMPUTED_VALUE"""),1.013)</f>
        <v>1.013</v>
      </c>
      <c r="E116" s="24">
        <f>IFERROR(__xludf.DUMMYFUNCTION("""COMPUTED_VALUE"""),67.0)</f>
        <v>67</v>
      </c>
      <c r="F116" s="27" t="str">
        <f>IFERROR(__xludf.DUMMYFUNCTION("""COMPUTED_VALUE"""),"BLACK")</f>
        <v>BLACK</v>
      </c>
      <c r="G116" s="28" t="str">
        <f>IFERROR(__xludf.DUMMYFUNCTION("""COMPUTED_VALUE"""),"One Eyed Brown Girl 02/09/2020")</f>
        <v>One Eyed Brown Girl 02/09/2020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IFERROR(__xludf.DUMMYFUNCTION("""COMPUTED_VALUE"""),43877.0564937962)</f>
        <v>43877.05649</v>
      </c>
      <c r="D117" s="23">
        <f>IFERROR(__xludf.DUMMYFUNCTION("""COMPUTED_VALUE"""),1.013)</f>
        <v>1.013</v>
      </c>
      <c r="E117" s="24">
        <f>IFERROR(__xludf.DUMMYFUNCTION("""COMPUTED_VALUE"""),67.0)</f>
        <v>67</v>
      </c>
      <c r="F117" s="27" t="str">
        <f>IFERROR(__xludf.DUMMYFUNCTION("""COMPUTED_VALUE"""),"BLACK")</f>
        <v>BLACK</v>
      </c>
      <c r="G117" s="28" t="str">
        <f>IFERROR(__xludf.DUMMYFUNCTION("""COMPUTED_VALUE"""),"One Eyed Brown Girl 02/09/2020")</f>
        <v>One Eyed Brown Girl 02/09/2020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IFERROR(__xludf.DUMMYFUNCTION("""COMPUTED_VALUE"""),43877.0460724189)</f>
        <v>43877.04607</v>
      </c>
      <c r="D118" s="23">
        <f>IFERROR(__xludf.DUMMYFUNCTION("""COMPUTED_VALUE"""),1.014)</f>
        <v>1.014</v>
      </c>
      <c r="E118" s="24">
        <f>IFERROR(__xludf.DUMMYFUNCTION("""COMPUTED_VALUE"""),67.0)</f>
        <v>67</v>
      </c>
      <c r="F118" s="27" t="str">
        <f>IFERROR(__xludf.DUMMYFUNCTION("""COMPUTED_VALUE"""),"BLACK")</f>
        <v>BLACK</v>
      </c>
      <c r="G118" s="28" t="str">
        <f>IFERROR(__xludf.DUMMYFUNCTION("""COMPUTED_VALUE"""),"One Eyed Brown Girl 02/09/2020")</f>
        <v>One Eyed Brown Girl 02/09/2020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IFERROR(__xludf.DUMMYFUNCTION("""COMPUTED_VALUE"""),43877.035652199)</f>
        <v>43877.03565</v>
      </c>
      <c r="D119" s="23">
        <f>IFERROR(__xludf.DUMMYFUNCTION("""COMPUTED_VALUE"""),1.013)</f>
        <v>1.013</v>
      </c>
      <c r="E119" s="24">
        <f>IFERROR(__xludf.DUMMYFUNCTION("""COMPUTED_VALUE"""),67.0)</f>
        <v>67</v>
      </c>
      <c r="F119" s="27" t="str">
        <f>IFERROR(__xludf.DUMMYFUNCTION("""COMPUTED_VALUE"""),"BLACK")</f>
        <v>BLACK</v>
      </c>
      <c r="G119" s="28" t="str">
        <f>IFERROR(__xludf.DUMMYFUNCTION("""COMPUTED_VALUE"""),"One Eyed Brown Girl 02/09/2020")</f>
        <v>One Eyed Brown Girl 02/09/2020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IFERROR(__xludf.DUMMYFUNCTION("""COMPUTED_VALUE"""),43877.0252195254)</f>
        <v>43877.02522</v>
      </c>
      <c r="D120" s="23">
        <f>IFERROR(__xludf.DUMMYFUNCTION("""COMPUTED_VALUE"""),1.013)</f>
        <v>1.013</v>
      </c>
      <c r="E120" s="24">
        <f>IFERROR(__xludf.DUMMYFUNCTION("""COMPUTED_VALUE"""),67.0)</f>
        <v>67</v>
      </c>
      <c r="F120" s="27" t="str">
        <f>IFERROR(__xludf.DUMMYFUNCTION("""COMPUTED_VALUE"""),"BLACK")</f>
        <v>BLACK</v>
      </c>
      <c r="G120" s="28" t="str">
        <f>IFERROR(__xludf.DUMMYFUNCTION("""COMPUTED_VALUE"""),"One Eyed Brown Girl 02/09/2020")</f>
        <v>One Eyed Brown Girl 02/09/2020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IFERROR(__xludf.DUMMYFUNCTION("""COMPUTED_VALUE"""),43877.0147876157)</f>
        <v>43877.01479</v>
      </c>
      <c r="D121" s="23">
        <f>IFERROR(__xludf.DUMMYFUNCTION("""COMPUTED_VALUE"""),1.014)</f>
        <v>1.014</v>
      </c>
      <c r="E121" s="24">
        <f>IFERROR(__xludf.DUMMYFUNCTION("""COMPUTED_VALUE"""),67.0)</f>
        <v>67</v>
      </c>
      <c r="F121" s="27" t="str">
        <f>IFERROR(__xludf.DUMMYFUNCTION("""COMPUTED_VALUE"""),"BLACK")</f>
        <v>BLACK</v>
      </c>
      <c r="G121" s="28" t="str">
        <f>IFERROR(__xludf.DUMMYFUNCTION("""COMPUTED_VALUE"""),"One Eyed Brown Girl 02/09/2020")</f>
        <v>One Eyed Brown Girl 02/09/2020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IFERROR(__xludf.DUMMYFUNCTION("""COMPUTED_VALUE"""),43877.0043654629)</f>
        <v>43877.00437</v>
      </c>
      <c r="D122" s="23">
        <f>IFERROR(__xludf.DUMMYFUNCTION("""COMPUTED_VALUE"""),1.014)</f>
        <v>1.014</v>
      </c>
      <c r="E122" s="24">
        <f>IFERROR(__xludf.DUMMYFUNCTION("""COMPUTED_VALUE"""),67.0)</f>
        <v>67</v>
      </c>
      <c r="F122" s="27" t="str">
        <f>IFERROR(__xludf.DUMMYFUNCTION("""COMPUTED_VALUE"""),"BLACK")</f>
        <v>BLACK</v>
      </c>
      <c r="G122" s="28" t="str">
        <f>IFERROR(__xludf.DUMMYFUNCTION("""COMPUTED_VALUE"""),"One Eyed Brown Girl 02/09/2020")</f>
        <v>One Eyed Brown Girl 02/09/2020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IFERROR(__xludf.DUMMYFUNCTION("""COMPUTED_VALUE"""),43876.9939428125)</f>
        <v>43876.99394</v>
      </c>
      <c r="D123" s="23">
        <f>IFERROR(__xludf.DUMMYFUNCTION("""COMPUTED_VALUE"""),1.013)</f>
        <v>1.013</v>
      </c>
      <c r="E123" s="24">
        <f>IFERROR(__xludf.DUMMYFUNCTION("""COMPUTED_VALUE"""),67.0)</f>
        <v>67</v>
      </c>
      <c r="F123" s="27" t="str">
        <f>IFERROR(__xludf.DUMMYFUNCTION("""COMPUTED_VALUE"""),"BLACK")</f>
        <v>BLACK</v>
      </c>
      <c r="G123" s="28" t="str">
        <f>IFERROR(__xludf.DUMMYFUNCTION("""COMPUTED_VALUE"""),"One Eyed Brown Girl 02/09/2020")</f>
        <v>One Eyed Brown Girl 02/09/2020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IFERROR(__xludf.DUMMYFUNCTION("""COMPUTED_VALUE"""),43876.9835213541)</f>
        <v>43876.98352</v>
      </c>
      <c r="D124" s="23">
        <f>IFERROR(__xludf.DUMMYFUNCTION("""COMPUTED_VALUE"""),1.013)</f>
        <v>1.013</v>
      </c>
      <c r="E124" s="24">
        <f>IFERROR(__xludf.DUMMYFUNCTION("""COMPUTED_VALUE"""),67.0)</f>
        <v>67</v>
      </c>
      <c r="F124" s="27" t="str">
        <f>IFERROR(__xludf.DUMMYFUNCTION("""COMPUTED_VALUE"""),"BLACK")</f>
        <v>BLACK</v>
      </c>
      <c r="G124" s="28" t="str">
        <f>IFERROR(__xludf.DUMMYFUNCTION("""COMPUTED_VALUE"""),"One Eyed Brown Girl 02/09/2020")</f>
        <v>One Eyed Brown Girl 02/09/2020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IFERROR(__xludf.DUMMYFUNCTION("""COMPUTED_VALUE"""),43876.9731015046)</f>
        <v>43876.9731</v>
      </c>
      <c r="D125" s="23">
        <f>IFERROR(__xludf.DUMMYFUNCTION("""COMPUTED_VALUE"""),1.013)</f>
        <v>1.013</v>
      </c>
      <c r="E125" s="24">
        <f>IFERROR(__xludf.DUMMYFUNCTION("""COMPUTED_VALUE"""),67.0)</f>
        <v>67</v>
      </c>
      <c r="F125" s="27" t="str">
        <f>IFERROR(__xludf.DUMMYFUNCTION("""COMPUTED_VALUE"""),"BLACK")</f>
        <v>BLACK</v>
      </c>
      <c r="G125" s="28" t="str">
        <f>IFERROR(__xludf.DUMMYFUNCTION("""COMPUTED_VALUE"""),"One Eyed Brown Girl 02/09/2020")</f>
        <v>One Eyed Brown Girl 02/09/2020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IFERROR(__xludf.DUMMYFUNCTION("""COMPUTED_VALUE"""),43876.9626692939)</f>
        <v>43876.96267</v>
      </c>
      <c r="D126" s="23">
        <f>IFERROR(__xludf.DUMMYFUNCTION("""COMPUTED_VALUE"""),1.014)</f>
        <v>1.014</v>
      </c>
      <c r="E126" s="24">
        <f>IFERROR(__xludf.DUMMYFUNCTION("""COMPUTED_VALUE"""),67.0)</f>
        <v>67</v>
      </c>
      <c r="F126" s="27" t="str">
        <f>IFERROR(__xludf.DUMMYFUNCTION("""COMPUTED_VALUE"""),"BLACK")</f>
        <v>BLACK</v>
      </c>
      <c r="G126" s="28" t="str">
        <f>IFERROR(__xludf.DUMMYFUNCTION("""COMPUTED_VALUE"""),"One Eyed Brown Girl 02/09/2020")</f>
        <v>One Eyed Brown Girl 02/09/2020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IFERROR(__xludf.DUMMYFUNCTION("""COMPUTED_VALUE"""),43876.9522482407)</f>
        <v>43876.95225</v>
      </c>
      <c r="D127" s="23">
        <f>IFERROR(__xludf.DUMMYFUNCTION("""COMPUTED_VALUE"""),1.013)</f>
        <v>1.013</v>
      </c>
      <c r="E127" s="24">
        <f>IFERROR(__xludf.DUMMYFUNCTION("""COMPUTED_VALUE"""),68.0)</f>
        <v>68</v>
      </c>
      <c r="F127" s="27" t="str">
        <f>IFERROR(__xludf.DUMMYFUNCTION("""COMPUTED_VALUE"""),"BLACK")</f>
        <v>BLACK</v>
      </c>
      <c r="G127" s="28" t="str">
        <f>IFERROR(__xludf.DUMMYFUNCTION("""COMPUTED_VALUE"""),"One Eyed Brown Girl 02/09/2020")</f>
        <v>One Eyed Brown Girl 02/09/2020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IFERROR(__xludf.DUMMYFUNCTION("""COMPUTED_VALUE"""),43876.9418266666)</f>
        <v>43876.94183</v>
      </c>
      <c r="D128" s="23">
        <f>IFERROR(__xludf.DUMMYFUNCTION("""COMPUTED_VALUE"""),1.014)</f>
        <v>1.014</v>
      </c>
      <c r="E128" s="24">
        <f>IFERROR(__xludf.DUMMYFUNCTION("""COMPUTED_VALUE"""),67.0)</f>
        <v>67</v>
      </c>
      <c r="F128" s="27" t="str">
        <f>IFERROR(__xludf.DUMMYFUNCTION("""COMPUTED_VALUE"""),"BLACK")</f>
        <v>BLACK</v>
      </c>
      <c r="G128" s="28" t="str">
        <f>IFERROR(__xludf.DUMMYFUNCTION("""COMPUTED_VALUE"""),"One Eyed Brown Girl 02/09/2020")</f>
        <v>One Eyed Brown Girl 02/09/2020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IFERROR(__xludf.DUMMYFUNCTION("""COMPUTED_VALUE"""),43876.9313685069)</f>
        <v>43876.93137</v>
      </c>
      <c r="D129" s="23">
        <f>IFERROR(__xludf.DUMMYFUNCTION("""COMPUTED_VALUE"""),1.013)</f>
        <v>1.013</v>
      </c>
      <c r="E129" s="24">
        <f>IFERROR(__xludf.DUMMYFUNCTION("""COMPUTED_VALUE"""),68.0)</f>
        <v>68</v>
      </c>
      <c r="F129" s="27" t="str">
        <f>IFERROR(__xludf.DUMMYFUNCTION("""COMPUTED_VALUE"""),"BLACK")</f>
        <v>BLACK</v>
      </c>
      <c r="G129" s="28" t="str">
        <f>IFERROR(__xludf.DUMMYFUNCTION("""COMPUTED_VALUE"""),"One Eyed Brown Girl 02/09/2020")</f>
        <v>One Eyed Brown Girl 02/09/2020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IFERROR(__xludf.DUMMYFUNCTION("""COMPUTED_VALUE"""),43876.9209474305)</f>
        <v>43876.92095</v>
      </c>
      <c r="D130" s="23">
        <f>IFERROR(__xludf.DUMMYFUNCTION("""COMPUTED_VALUE"""),1.014)</f>
        <v>1.014</v>
      </c>
      <c r="E130" s="24">
        <f>IFERROR(__xludf.DUMMYFUNCTION("""COMPUTED_VALUE"""),68.0)</f>
        <v>68</v>
      </c>
      <c r="F130" s="27" t="str">
        <f>IFERROR(__xludf.DUMMYFUNCTION("""COMPUTED_VALUE"""),"BLACK")</f>
        <v>BLACK</v>
      </c>
      <c r="G130" s="28" t="str">
        <f>IFERROR(__xludf.DUMMYFUNCTION("""COMPUTED_VALUE"""),"One Eyed Brown Girl 02/09/2020")</f>
        <v>One Eyed Brown Girl 02/09/2020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IFERROR(__xludf.DUMMYFUNCTION("""COMPUTED_VALUE"""),43876.9105267939)</f>
        <v>43876.91053</v>
      </c>
      <c r="D131" s="23">
        <f>IFERROR(__xludf.DUMMYFUNCTION("""COMPUTED_VALUE"""),1.014)</f>
        <v>1.014</v>
      </c>
      <c r="E131" s="24">
        <f>IFERROR(__xludf.DUMMYFUNCTION("""COMPUTED_VALUE"""),68.0)</f>
        <v>68</v>
      </c>
      <c r="F131" s="27" t="str">
        <f>IFERROR(__xludf.DUMMYFUNCTION("""COMPUTED_VALUE"""),"BLACK")</f>
        <v>BLACK</v>
      </c>
      <c r="G131" s="28" t="str">
        <f>IFERROR(__xludf.DUMMYFUNCTION("""COMPUTED_VALUE"""),"One Eyed Brown Girl 02/09/2020")</f>
        <v>One Eyed Brown Girl 02/09/2020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IFERROR(__xludf.DUMMYFUNCTION("""COMPUTED_VALUE"""),43876.9001056365)</f>
        <v>43876.90011</v>
      </c>
      <c r="D132" s="23">
        <f>IFERROR(__xludf.DUMMYFUNCTION("""COMPUTED_VALUE"""),1.013)</f>
        <v>1.013</v>
      </c>
      <c r="E132" s="24">
        <f>IFERROR(__xludf.DUMMYFUNCTION("""COMPUTED_VALUE"""),68.0)</f>
        <v>68</v>
      </c>
      <c r="F132" s="27" t="str">
        <f>IFERROR(__xludf.DUMMYFUNCTION("""COMPUTED_VALUE"""),"BLACK")</f>
        <v>BLACK</v>
      </c>
      <c r="G132" s="28" t="str">
        <f>IFERROR(__xludf.DUMMYFUNCTION("""COMPUTED_VALUE"""),"One Eyed Brown Girl 02/09/2020")</f>
        <v>One Eyed Brown Girl 02/09/2020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IFERROR(__xludf.DUMMYFUNCTION("""COMPUTED_VALUE"""),43876.8896845138)</f>
        <v>43876.88968</v>
      </c>
      <c r="D133" s="23">
        <f>IFERROR(__xludf.DUMMYFUNCTION("""COMPUTED_VALUE"""),1.013)</f>
        <v>1.013</v>
      </c>
      <c r="E133" s="24">
        <f>IFERROR(__xludf.DUMMYFUNCTION("""COMPUTED_VALUE"""),68.0)</f>
        <v>68</v>
      </c>
      <c r="F133" s="27" t="str">
        <f>IFERROR(__xludf.DUMMYFUNCTION("""COMPUTED_VALUE"""),"BLACK")</f>
        <v>BLACK</v>
      </c>
      <c r="G133" s="28" t="str">
        <f>IFERROR(__xludf.DUMMYFUNCTION("""COMPUTED_VALUE"""),"One Eyed Brown Girl 02/09/2020")</f>
        <v>One Eyed Brown Girl 02/09/2020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IFERROR(__xludf.DUMMYFUNCTION("""COMPUTED_VALUE"""),43876.8792633333)</f>
        <v>43876.87926</v>
      </c>
      <c r="D134" s="23">
        <f>IFERROR(__xludf.DUMMYFUNCTION("""COMPUTED_VALUE"""),1.013)</f>
        <v>1.013</v>
      </c>
      <c r="E134" s="24">
        <f>IFERROR(__xludf.DUMMYFUNCTION("""COMPUTED_VALUE"""),68.0)</f>
        <v>68</v>
      </c>
      <c r="F134" s="27" t="str">
        <f>IFERROR(__xludf.DUMMYFUNCTION("""COMPUTED_VALUE"""),"BLACK")</f>
        <v>BLACK</v>
      </c>
      <c r="G134" s="28" t="str">
        <f>IFERROR(__xludf.DUMMYFUNCTION("""COMPUTED_VALUE"""),"One Eyed Brown Girl 02/09/2020")</f>
        <v>One Eyed Brown Girl 02/09/2020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IFERROR(__xludf.DUMMYFUNCTION("""COMPUTED_VALUE"""),43876.8688308449)</f>
        <v>43876.86883</v>
      </c>
      <c r="D135" s="23">
        <f>IFERROR(__xludf.DUMMYFUNCTION("""COMPUTED_VALUE"""),1.013)</f>
        <v>1.013</v>
      </c>
      <c r="E135" s="24">
        <f>IFERROR(__xludf.DUMMYFUNCTION("""COMPUTED_VALUE"""),68.0)</f>
        <v>68</v>
      </c>
      <c r="F135" s="27" t="str">
        <f>IFERROR(__xludf.DUMMYFUNCTION("""COMPUTED_VALUE"""),"BLACK")</f>
        <v>BLACK</v>
      </c>
      <c r="G135" s="28" t="str">
        <f>IFERROR(__xludf.DUMMYFUNCTION("""COMPUTED_VALUE"""),"One Eyed Brown Girl 02/09/2020")</f>
        <v>One Eyed Brown Girl 02/09/2020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IFERROR(__xludf.DUMMYFUNCTION("""COMPUTED_VALUE"""),43876.8584110763)</f>
        <v>43876.85841</v>
      </c>
      <c r="D136" s="23">
        <f>IFERROR(__xludf.DUMMYFUNCTION("""COMPUTED_VALUE"""),1.014)</f>
        <v>1.014</v>
      </c>
      <c r="E136" s="24">
        <f>IFERROR(__xludf.DUMMYFUNCTION("""COMPUTED_VALUE"""),68.0)</f>
        <v>68</v>
      </c>
      <c r="F136" s="27" t="str">
        <f>IFERROR(__xludf.DUMMYFUNCTION("""COMPUTED_VALUE"""),"BLACK")</f>
        <v>BLACK</v>
      </c>
      <c r="G136" s="28" t="str">
        <f>IFERROR(__xludf.DUMMYFUNCTION("""COMPUTED_VALUE"""),"One Eyed Brown Girl 02/09/2020")</f>
        <v>One Eyed Brown Girl 02/09/2020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IFERROR(__xludf.DUMMYFUNCTION("""COMPUTED_VALUE"""),43876.8479784838)</f>
        <v>43876.84798</v>
      </c>
      <c r="D137" s="23">
        <f>IFERROR(__xludf.DUMMYFUNCTION("""COMPUTED_VALUE"""),1.014)</f>
        <v>1.014</v>
      </c>
      <c r="E137" s="24">
        <f>IFERROR(__xludf.DUMMYFUNCTION("""COMPUTED_VALUE"""),68.0)</f>
        <v>68</v>
      </c>
      <c r="F137" s="27" t="str">
        <f>IFERROR(__xludf.DUMMYFUNCTION("""COMPUTED_VALUE"""),"BLACK")</f>
        <v>BLACK</v>
      </c>
      <c r="G137" s="28" t="str">
        <f>IFERROR(__xludf.DUMMYFUNCTION("""COMPUTED_VALUE"""),"One Eyed Brown Girl 02/09/2020")</f>
        <v>One Eyed Brown Girl 02/09/2020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IFERROR(__xludf.DUMMYFUNCTION("""COMPUTED_VALUE"""),43876.8375454976)</f>
        <v>43876.83755</v>
      </c>
      <c r="D138" s="23">
        <f>IFERROR(__xludf.DUMMYFUNCTION("""COMPUTED_VALUE"""),1.014)</f>
        <v>1.014</v>
      </c>
      <c r="E138" s="24">
        <f>IFERROR(__xludf.DUMMYFUNCTION("""COMPUTED_VALUE"""),68.0)</f>
        <v>68</v>
      </c>
      <c r="F138" s="27" t="str">
        <f>IFERROR(__xludf.DUMMYFUNCTION("""COMPUTED_VALUE"""),"BLACK")</f>
        <v>BLACK</v>
      </c>
      <c r="G138" s="28" t="str">
        <f>IFERROR(__xludf.DUMMYFUNCTION("""COMPUTED_VALUE"""),"One Eyed Brown Girl 02/09/2020")</f>
        <v>One Eyed Brown Girl 02/09/2020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IFERROR(__xludf.DUMMYFUNCTION("""COMPUTED_VALUE"""),43876.8270999421)</f>
        <v>43876.8271</v>
      </c>
      <c r="D139" s="23">
        <f>IFERROR(__xludf.DUMMYFUNCTION("""COMPUTED_VALUE"""),1.014)</f>
        <v>1.014</v>
      </c>
      <c r="E139" s="24">
        <f>IFERROR(__xludf.DUMMYFUNCTION("""COMPUTED_VALUE"""),68.0)</f>
        <v>68</v>
      </c>
      <c r="F139" s="27" t="str">
        <f>IFERROR(__xludf.DUMMYFUNCTION("""COMPUTED_VALUE"""),"BLACK")</f>
        <v>BLACK</v>
      </c>
      <c r="G139" s="28" t="str">
        <f>IFERROR(__xludf.DUMMYFUNCTION("""COMPUTED_VALUE"""),"One Eyed Brown Girl 02/09/2020")</f>
        <v>One Eyed Brown Girl 02/09/2020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IFERROR(__xludf.DUMMYFUNCTION("""COMPUTED_VALUE"""),43876.8166797453)</f>
        <v>43876.81668</v>
      </c>
      <c r="D140" s="23">
        <f>IFERROR(__xludf.DUMMYFUNCTION("""COMPUTED_VALUE"""),1.014)</f>
        <v>1.014</v>
      </c>
      <c r="E140" s="24">
        <f>IFERROR(__xludf.DUMMYFUNCTION("""COMPUTED_VALUE"""),68.0)</f>
        <v>68</v>
      </c>
      <c r="F140" s="27" t="str">
        <f>IFERROR(__xludf.DUMMYFUNCTION("""COMPUTED_VALUE"""),"BLACK")</f>
        <v>BLACK</v>
      </c>
      <c r="G140" s="28" t="str">
        <f>IFERROR(__xludf.DUMMYFUNCTION("""COMPUTED_VALUE"""),"One Eyed Brown Girl 02/09/2020")</f>
        <v>One Eyed Brown Girl 02/09/2020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IFERROR(__xludf.DUMMYFUNCTION("""COMPUTED_VALUE"""),43876.8062462963)</f>
        <v>43876.80625</v>
      </c>
      <c r="D141" s="23">
        <f>IFERROR(__xludf.DUMMYFUNCTION("""COMPUTED_VALUE"""),1.014)</f>
        <v>1.014</v>
      </c>
      <c r="E141" s="24">
        <f>IFERROR(__xludf.DUMMYFUNCTION("""COMPUTED_VALUE"""),68.0)</f>
        <v>68</v>
      </c>
      <c r="F141" s="27" t="str">
        <f>IFERROR(__xludf.DUMMYFUNCTION("""COMPUTED_VALUE"""),"BLACK")</f>
        <v>BLACK</v>
      </c>
      <c r="G141" s="28" t="str">
        <f>IFERROR(__xludf.DUMMYFUNCTION("""COMPUTED_VALUE"""),"One Eyed Brown Girl 02/09/2020")</f>
        <v>One Eyed Brown Girl 02/09/2020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IFERROR(__xludf.DUMMYFUNCTION("""COMPUTED_VALUE"""),43876.7958011458)</f>
        <v>43876.7958</v>
      </c>
      <c r="D142" s="23">
        <f>IFERROR(__xludf.DUMMYFUNCTION("""COMPUTED_VALUE"""),1.014)</f>
        <v>1.014</v>
      </c>
      <c r="E142" s="24">
        <f>IFERROR(__xludf.DUMMYFUNCTION("""COMPUTED_VALUE"""),68.0)</f>
        <v>68</v>
      </c>
      <c r="F142" s="27" t="str">
        <f>IFERROR(__xludf.DUMMYFUNCTION("""COMPUTED_VALUE"""),"BLACK")</f>
        <v>BLACK</v>
      </c>
      <c r="G142" s="28" t="str">
        <f>IFERROR(__xludf.DUMMYFUNCTION("""COMPUTED_VALUE"""),"One Eyed Brown Girl 02/09/2020")</f>
        <v>One Eyed Brown Girl 02/09/2020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IFERROR(__xludf.DUMMYFUNCTION("""COMPUTED_VALUE"""),43876.7853798611)</f>
        <v>43876.78538</v>
      </c>
      <c r="D143" s="23">
        <f>IFERROR(__xludf.DUMMYFUNCTION("""COMPUTED_VALUE"""),1.014)</f>
        <v>1.014</v>
      </c>
      <c r="E143" s="24">
        <f>IFERROR(__xludf.DUMMYFUNCTION("""COMPUTED_VALUE"""),68.0)</f>
        <v>68</v>
      </c>
      <c r="F143" s="27" t="str">
        <f>IFERROR(__xludf.DUMMYFUNCTION("""COMPUTED_VALUE"""),"BLACK")</f>
        <v>BLACK</v>
      </c>
      <c r="G143" s="28" t="str">
        <f>IFERROR(__xludf.DUMMYFUNCTION("""COMPUTED_VALUE"""),"One Eyed Brown Girl 02/09/2020")</f>
        <v>One Eyed Brown Girl 02/09/2020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IFERROR(__xludf.DUMMYFUNCTION("""COMPUTED_VALUE"""),43876.7749241319)</f>
        <v>43876.77492</v>
      </c>
      <c r="D144" s="23">
        <f>IFERROR(__xludf.DUMMYFUNCTION("""COMPUTED_VALUE"""),1.014)</f>
        <v>1.014</v>
      </c>
      <c r="E144" s="24">
        <f>IFERROR(__xludf.DUMMYFUNCTION("""COMPUTED_VALUE"""),68.0)</f>
        <v>68</v>
      </c>
      <c r="F144" s="27" t="str">
        <f>IFERROR(__xludf.DUMMYFUNCTION("""COMPUTED_VALUE"""),"BLACK")</f>
        <v>BLACK</v>
      </c>
      <c r="G144" s="28" t="str">
        <f>IFERROR(__xludf.DUMMYFUNCTION("""COMPUTED_VALUE"""),"One Eyed Brown Girl 02/09/2020")</f>
        <v>One Eyed Brown Girl 02/09/2020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IFERROR(__xludf.DUMMYFUNCTION("""COMPUTED_VALUE"""),43876.764490787)</f>
        <v>43876.76449</v>
      </c>
      <c r="D145" s="23">
        <f>IFERROR(__xludf.DUMMYFUNCTION("""COMPUTED_VALUE"""),1.014)</f>
        <v>1.014</v>
      </c>
      <c r="E145" s="24">
        <f>IFERROR(__xludf.DUMMYFUNCTION("""COMPUTED_VALUE"""),67.0)</f>
        <v>67</v>
      </c>
      <c r="F145" s="27" t="str">
        <f>IFERROR(__xludf.DUMMYFUNCTION("""COMPUTED_VALUE"""),"BLACK")</f>
        <v>BLACK</v>
      </c>
      <c r="G145" s="28" t="str">
        <f>IFERROR(__xludf.DUMMYFUNCTION("""COMPUTED_VALUE"""),"One Eyed Brown Girl 02/09/2020")</f>
        <v>One Eyed Brown Girl 02/09/2020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IFERROR(__xludf.DUMMYFUNCTION("""COMPUTED_VALUE"""),43876.7540712268)</f>
        <v>43876.75407</v>
      </c>
      <c r="D146" s="23">
        <f>IFERROR(__xludf.DUMMYFUNCTION("""COMPUTED_VALUE"""),1.013)</f>
        <v>1.013</v>
      </c>
      <c r="E146" s="24">
        <f>IFERROR(__xludf.DUMMYFUNCTION("""COMPUTED_VALUE"""),67.0)</f>
        <v>67</v>
      </c>
      <c r="F146" s="27" t="str">
        <f>IFERROR(__xludf.DUMMYFUNCTION("""COMPUTED_VALUE"""),"BLACK")</f>
        <v>BLACK</v>
      </c>
      <c r="G146" s="28" t="str">
        <f>IFERROR(__xludf.DUMMYFUNCTION("""COMPUTED_VALUE"""),"One Eyed Brown Girl 02/09/2020")</f>
        <v>One Eyed Brown Girl 02/09/2020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IFERROR(__xludf.DUMMYFUNCTION("""COMPUTED_VALUE"""),43876.7436395601)</f>
        <v>43876.74364</v>
      </c>
      <c r="D147" s="23">
        <f>IFERROR(__xludf.DUMMYFUNCTION("""COMPUTED_VALUE"""),1.014)</f>
        <v>1.014</v>
      </c>
      <c r="E147" s="24">
        <f>IFERROR(__xludf.DUMMYFUNCTION("""COMPUTED_VALUE"""),66.0)</f>
        <v>66</v>
      </c>
      <c r="F147" s="27" t="str">
        <f>IFERROR(__xludf.DUMMYFUNCTION("""COMPUTED_VALUE"""),"BLACK")</f>
        <v>BLACK</v>
      </c>
      <c r="G147" s="28" t="str">
        <f>IFERROR(__xludf.DUMMYFUNCTION("""COMPUTED_VALUE"""),"One Eyed Brown Girl 02/09/2020")</f>
        <v>One Eyed Brown Girl 02/09/2020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IFERROR(__xludf.DUMMYFUNCTION("""COMPUTED_VALUE"""),43876.733219456)</f>
        <v>43876.73322</v>
      </c>
      <c r="D148" s="23">
        <f>IFERROR(__xludf.DUMMYFUNCTION("""COMPUTED_VALUE"""),1.015)</f>
        <v>1.015</v>
      </c>
      <c r="E148" s="24">
        <f>IFERROR(__xludf.DUMMYFUNCTION("""COMPUTED_VALUE"""),66.0)</f>
        <v>66</v>
      </c>
      <c r="F148" s="27" t="str">
        <f>IFERROR(__xludf.DUMMYFUNCTION("""COMPUTED_VALUE"""),"BLACK")</f>
        <v>BLACK</v>
      </c>
      <c r="G148" s="28" t="str">
        <f>IFERROR(__xludf.DUMMYFUNCTION("""COMPUTED_VALUE"""),"One Eyed Brown Girl 02/09/2020")</f>
        <v>One Eyed Brown Girl 02/09/2020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IFERROR(__xludf.DUMMYFUNCTION("""COMPUTED_VALUE"""),43876.7227740277)</f>
        <v>43876.72277</v>
      </c>
      <c r="D149" s="23">
        <f>IFERROR(__xludf.DUMMYFUNCTION("""COMPUTED_VALUE"""),1.014)</f>
        <v>1.014</v>
      </c>
      <c r="E149" s="24">
        <f>IFERROR(__xludf.DUMMYFUNCTION("""COMPUTED_VALUE"""),66.0)</f>
        <v>66</v>
      </c>
      <c r="F149" s="27" t="str">
        <f>IFERROR(__xludf.DUMMYFUNCTION("""COMPUTED_VALUE"""),"BLACK")</f>
        <v>BLACK</v>
      </c>
      <c r="G149" s="28" t="str">
        <f>IFERROR(__xludf.DUMMYFUNCTION("""COMPUTED_VALUE"""),"One Eyed Brown Girl 02/09/2020")</f>
        <v>One Eyed Brown Girl 02/09/2020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IFERROR(__xludf.DUMMYFUNCTION("""COMPUTED_VALUE"""),43876.7123405902)</f>
        <v>43876.71234</v>
      </c>
      <c r="D150" s="23">
        <f>IFERROR(__xludf.DUMMYFUNCTION("""COMPUTED_VALUE"""),1.014)</f>
        <v>1.014</v>
      </c>
      <c r="E150" s="24">
        <f>IFERROR(__xludf.DUMMYFUNCTION("""COMPUTED_VALUE"""),66.0)</f>
        <v>66</v>
      </c>
      <c r="F150" s="27" t="str">
        <f>IFERROR(__xludf.DUMMYFUNCTION("""COMPUTED_VALUE"""),"BLACK")</f>
        <v>BLACK</v>
      </c>
      <c r="G150" s="28" t="str">
        <f>IFERROR(__xludf.DUMMYFUNCTION("""COMPUTED_VALUE"""),"One Eyed Brown Girl 02/09/2020")</f>
        <v>One Eyed Brown Girl 02/09/2020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IFERROR(__xludf.DUMMYFUNCTION("""COMPUTED_VALUE"""),43876.7019200115)</f>
        <v>43876.70192</v>
      </c>
      <c r="D151" s="23">
        <f>IFERROR(__xludf.DUMMYFUNCTION("""COMPUTED_VALUE"""),1.014)</f>
        <v>1.014</v>
      </c>
      <c r="E151" s="24">
        <f>IFERROR(__xludf.DUMMYFUNCTION("""COMPUTED_VALUE"""),66.0)</f>
        <v>66</v>
      </c>
      <c r="F151" s="27" t="str">
        <f>IFERROR(__xludf.DUMMYFUNCTION("""COMPUTED_VALUE"""),"BLACK")</f>
        <v>BLACK</v>
      </c>
      <c r="G151" s="28" t="str">
        <f>IFERROR(__xludf.DUMMYFUNCTION("""COMPUTED_VALUE"""),"One Eyed Brown Girl 02/09/2020")</f>
        <v>One Eyed Brown Girl 02/09/2020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IFERROR(__xludf.DUMMYFUNCTION("""COMPUTED_VALUE"""),43876.6914862615)</f>
        <v>43876.69149</v>
      </c>
      <c r="D152" s="23">
        <f>IFERROR(__xludf.DUMMYFUNCTION("""COMPUTED_VALUE"""),1.015)</f>
        <v>1.015</v>
      </c>
      <c r="E152" s="24">
        <f>IFERROR(__xludf.DUMMYFUNCTION("""COMPUTED_VALUE"""),66.0)</f>
        <v>66</v>
      </c>
      <c r="F152" s="27" t="str">
        <f>IFERROR(__xludf.DUMMYFUNCTION("""COMPUTED_VALUE"""),"BLACK")</f>
        <v>BLACK</v>
      </c>
      <c r="G152" s="28" t="str">
        <f>IFERROR(__xludf.DUMMYFUNCTION("""COMPUTED_VALUE"""),"One Eyed Brown Girl 02/09/2020")</f>
        <v>One Eyed Brown Girl 02/09/2020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IFERROR(__xludf.DUMMYFUNCTION("""COMPUTED_VALUE"""),43876.6810546875)</f>
        <v>43876.68105</v>
      </c>
      <c r="D153" s="23">
        <f>IFERROR(__xludf.DUMMYFUNCTION("""COMPUTED_VALUE"""),1.014)</f>
        <v>1.014</v>
      </c>
      <c r="E153" s="24">
        <f>IFERROR(__xludf.DUMMYFUNCTION("""COMPUTED_VALUE"""),66.0)</f>
        <v>66</v>
      </c>
      <c r="F153" s="27" t="str">
        <f>IFERROR(__xludf.DUMMYFUNCTION("""COMPUTED_VALUE"""),"BLACK")</f>
        <v>BLACK</v>
      </c>
      <c r="G153" s="28" t="str">
        <f>IFERROR(__xludf.DUMMYFUNCTION("""COMPUTED_VALUE"""),"One Eyed Brown Girl 02/09/2020")</f>
        <v>One Eyed Brown Girl 02/09/2020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IFERROR(__xludf.DUMMYFUNCTION("""COMPUTED_VALUE"""),43876.6706336805)</f>
        <v>43876.67063</v>
      </c>
      <c r="D154" s="23">
        <f>IFERROR(__xludf.DUMMYFUNCTION("""COMPUTED_VALUE"""),1.014)</f>
        <v>1.014</v>
      </c>
      <c r="E154" s="24">
        <f>IFERROR(__xludf.DUMMYFUNCTION("""COMPUTED_VALUE"""),66.0)</f>
        <v>66</v>
      </c>
      <c r="F154" s="27" t="str">
        <f>IFERROR(__xludf.DUMMYFUNCTION("""COMPUTED_VALUE"""),"BLACK")</f>
        <v>BLACK</v>
      </c>
      <c r="G154" s="28" t="str">
        <f>IFERROR(__xludf.DUMMYFUNCTION("""COMPUTED_VALUE"""),"One Eyed Brown Girl 02/09/2020")</f>
        <v>One Eyed Brown Girl 02/09/2020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IFERROR(__xludf.DUMMYFUNCTION("""COMPUTED_VALUE"""),43876.6602127314)</f>
        <v>43876.66021</v>
      </c>
      <c r="D155" s="23">
        <f>IFERROR(__xludf.DUMMYFUNCTION("""COMPUTED_VALUE"""),1.014)</f>
        <v>1.014</v>
      </c>
      <c r="E155" s="24">
        <f>IFERROR(__xludf.DUMMYFUNCTION("""COMPUTED_VALUE"""),66.0)</f>
        <v>66</v>
      </c>
      <c r="F155" s="27" t="str">
        <f>IFERROR(__xludf.DUMMYFUNCTION("""COMPUTED_VALUE"""),"BLACK")</f>
        <v>BLACK</v>
      </c>
      <c r="G155" s="28" t="str">
        <f>IFERROR(__xludf.DUMMYFUNCTION("""COMPUTED_VALUE"""),"One Eyed Brown Girl 02/09/2020")</f>
        <v>One Eyed Brown Girl 02/09/2020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IFERROR(__xludf.DUMMYFUNCTION("""COMPUTED_VALUE"""),43876.6497333333)</f>
        <v>43876.64973</v>
      </c>
      <c r="D156" s="23">
        <f>IFERROR(__xludf.DUMMYFUNCTION("""COMPUTED_VALUE"""),1.014)</f>
        <v>1.014</v>
      </c>
      <c r="E156" s="24">
        <f>IFERROR(__xludf.DUMMYFUNCTION("""COMPUTED_VALUE"""),66.0)</f>
        <v>66</v>
      </c>
      <c r="F156" s="27" t="str">
        <f>IFERROR(__xludf.DUMMYFUNCTION("""COMPUTED_VALUE"""),"BLACK")</f>
        <v>BLACK</v>
      </c>
      <c r="G156" s="28" t="str">
        <f>IFERROR(__xludf.DUMMYFUNCTION("""COMPUTED_VALUE"""),"One Eyed Brown Girl 02/09/2020")</f>
        <v>One Eyed Brown Girl 02/09/2020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IFERROR(__xludf.DUMMYFUNCTION("""COMPUTED_VALUE"""),43876.6393109027)</f>
        <v>43876.63931</v>
      </c>
      <c r="D157" s="23">
        <f>IFERROR(__xludf.DUMMYFUNCTION("""COMPUTED_VALUE"""),1.015)</f>
        <v>1.015</v>
      </c>
      <c r="E157" s="24">
        <f>IFERROR(__xludf.DUMMYFUNCTION("""COMPUTED_VALUE"""),66.0)</f>
        <v>66</v>
      </c>
      <c r="F157" s="27" t="str">
        <f>IFERROR(__xludf.DUMMYFUNCTION("""COMPUTED_VALUE"""),"BLACK")</f>
        <v>BLACK</v>
      </c>
      <c r="G157" s="28" t="str">
        <f>IFERROR(__xludf.DUMMYFUNCTION("""COMPUTED_VALUE"""),"One Eyed Brown Girl 02/09/2020")</f>
        <v>One Eyed Brown Girl 02/09/2020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IFERROR(__xludf.DUMMYFUNCTION("""COMPUTED_VALUE"""),43876.6288772222)</f>
        <v>43876.62888</v>
      </c>
      <c r="D158" s="23">
        <f>IFERROR(__xludf.DUMMYFUNCTION("""COMPUTED_VALUE"""),1.015)</f>
        <v>1.015</v>
      </c>
      <c r="E158" s="24">
        <f>IFERROR(__xludf.DUMMYFUNCTION("""COMPUTED_VALUE"""),66.0)</f>
        <v>66</v>
      </c>
      <c r="F158" s="27" t="str">
        <f>IFERROR(__xludf.DUMMYFUNCTION("""COMPUTED_VALUE"""),"BLACK")</f>
        <v>BLACK</v>
      </c>
      <c r="G158" s="28" t="str">
        <f>IFERROR(__xludf.DUMMYFUNCTION("""COMPUTED_VALUE"""),"One Eyed Brown Girl 02/09/2020")</f>
        <v>One Eyed Brown Girl 02/09/2020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IFERROR(__xludf.DUMMYFUNCTION("""COMPUTED_VALUE"""),43876.6184564699)</f>
        <v>43876.61846</v>
      </c>
      <c r="D159" s="23">
        <f>IFERROR(__xludf.DUMMYFUNCTION("""COMPUTED_VALUE"""),1.015)</f>
        <v>1.015</v>
      </c>
      <c r="E159" s="24">
        <f>IFERROR(__xludf.DUMMYFUNCTION("""COMPUTED_VALUE"""),66.0)</f>
        <v>66</v>
      </c>
      <c r="F159" s="27" t="str">
        <f>IFERROR(__xludf.DUMMYFUNCTION("""COMPUTED_VALUE"""),"BLACK")</f>
        <v>BLACK</v>
      </c>
      <c r="G159" s="28" t="str">
        <f>IFERROR(__xludf.DUMMYFUNCTION("""COMPUTED_VALUE"""),"One Eyed Brown Girl 02/09/2020")</f>
        <v>One Eyed Brown Girl 02/09/2020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IFERROR(__xludf.DUMMYFUNCTION("""COMPUTED_VALUE"""),43876.6080360069)</f>
        <v>43876.60804</v>
      </c>
      <c r="D160" s="23">
        <f>IFERROR(__xludf.DUMMYFUNCTION("""COMPUTED_VALUE"""),1.015)</f>
        <v>1.015</v>
      </c>
      <c r="E160" s="24">
        <f>IFERROR(__xludf.DUMMYFUNCTION("""COMPUTED_VALUE"""),66.0)</f>
        <v>66</v>
      </c>
      <c r="F160" s="27" t="str">
        <f>IFERROR(__xludf.DUMMYFUNCTION("""COMPUTED_VALUE"""),"BLACK")</f>
        <v>BLACK</v>
      </c>
      <c r="G160" s="28" t="str">
        <f>IFERROR(__xludf.DUMMYFUNCTION("""COMPUTED_VALUE"""),"One Eyed Brown Girl 02/09/2020")</f>
        <v>One Eyed Brown Girl 02/09/2020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IFERROR(__xludf.DUMMYFUNCTION("""COMPUTED_VALUE"""),43876.5976146412)</f>
        <v>43876.59761</v>
      </c>
      <c r="D161" s="23">
        <f>IFERROR(__xludf.DUMMYFUNCTION("""COMPUTED_VALUE"""),1.015)</f>
        <v>1.015</v>
      </c>
      <c r="E161" s="24">
        <f>IFERROR(__xludf.DUMMYFUNCTION("""COMPUTED_VALUE"""),66.0)</f>
        <v>66</v>
      </c>
      <c r="F161" s="27" t="str">
        <f>IFERROR(__xludf.DUMMYFUNCTION("""COMPUTED_VALUE"""),"BLACK")</f>
        <v>BLACK</v>
      </c>
      <c r="G161" s="28" t="str">
        <f>IFERROR(__xludf.DUMMYFUNCTION("""COMPUTED_VALUE"""),"One Eyed Brown Girl 02/09/2020")</f>
        <v>One Eyed Brown Girl 02/09/2020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IFERROR(__xludf.DUMMYFUNCTION("""COMPUTED_VALUE"""),43876.5871357754)</f>
        <v>43876.58714</v>
      </c>
      <c r="D162" s="23">
        <f>IFERROR(__xludf.DUMMYFUNCTION("""COMPUTED_VALUE"""),1.015)</f>
        <v>1.015</v>
      </c>
      <c r="E162" s="24">
        <f>IFERROR(__xludf.DUMMYFUNCTION("""COMPUTED_VALUE"""),66.0)</f>
        <v>66</v>
      </c>
      <c r="F162" s="27" t="str">
        <f>IFERROR(__xludf.DUMMYFUNCTION("""COMPUTED_VALUE"""),"BLACK")</f>
        <v>BLACK</v>
      </c>
      <c r="G162" s="28" t="str">
        <f>IFERROR(__xludf.DUMMYFUNCTION("""COMPUTED_VALUE"""),"One Eyed Brown Girl 02/09/2020")</f>
        <v>One Eyed Brown Girl 02/09/2020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IFERROR(__xludf.DUMMYFUNCTION("""COMPUTED_VALUE"""),43876.5767145833)</f>
        <v>43876.57671</v>
      </c>
      <c r="D163" s="23">
        <f>IFERROR(__xludf.DUMMYFUNCTION("""COMPUTED_VALUE"""),1.014)</f>
        <v>1.014</v>
      </c>
      <c r="E163" s="24">
        <f>IFERROR(__xludf.DUMMYFUNCTION("""COMPUTED_VALUE"""),66.0)</f>
        <v>66</v>
      </c>
      <c r="F163" s="27" t="str">
        <f>IFERROR(__xludf.DUMMYFUNCTION("""COMPUTED_VALUE"""),"BLACK")</f>
        <v>BLACK</v>
      </c>
      <c r="G163" s="28" t="str">
        <f>IFERROR(__xludf.DUMMYFUNCTION("""COMPUTED_VALUE"""),"One Eyed Brown Girl 02/09/2020")</f>
        <v>One Eyed Brown Girl 02/09/2020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IFERROR(__xludf.DUMMYFUNCTION("""COMPUTED_VALUE"""),43876.5662814004)</f>
        <v>43876.56628</v>
      </c>
      <c r="D164" s="23">
        <f>IFERROR(__xludf.DUMMYFUNCTION("""COMPUTED_VALUE"""),1.014)</f>
        <v>1.014</v>
      </c>
      <c r="E164" s="24">
        <f>IFERROR(__xludf.DUMMYFUNCTION("""COMPUTED_VALUE"""),66.0)</f>
        <v>66</v>
      </c>
      <c r="F164" s="27" t="str">
        <f>IFERROR(__xludf.DUMMYFUNCTION("""COMPUTED_VALUE"""),"BLACK")</f>
        <v>BLACK</v>
      </c>
      <c r="G164" s="28" t="str">
        <f>IFERROR(__xludf.DUMMYFUNCTION("""COMPUTED_VALUE"""),"One Eyed Brown Girl 02/09/2020")</f>
        <v>One Eyed Brown Girl 02/09/2020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IFERROR(__xludf.DUMMYFUNCTION("""COMPUTED_VALUE"""),43876.5558373148)</f>
        <v>43876.55584</v>
      </c>
      <c r="D165" s="23">
        <f>IFERROR(__xludf.DUMMYFUNCTION("""COMPUTED_VALUE"""),1.015)</f>
        <v>1.015</v>
      </c>
      <c r="E165" s="24">
        <f>IFERROR(__xludf.DUMMYFUNCTION("""COMPUTED_VALUE"""),66.0)</f>
        <v>66</v>
      </c>
      <c r="F165" s="27" t="str">
        <f>IFERROR(__xludf.DUMMYFUNCTION("""COMPUTED_VALUE"""),"BLACK")</f>
        <v>BLACK</v>
      </c>
      <c r="G165" s="28" t="str">
        <f>IFERROR(__xludf.DUMMYFUNCTION("""COMPUTED_VALUE"""),"One Eyed Brown Girl 02/09/2020")</f>
        <v>One Eyed Brown Girl 02/09/2020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IFERROR(__xludf.DUMMYFUNCTION("""COMPUTED_VALUE"""),43876.5454042824)</f>
        <v>43876.5454</v>
      </c>
      <c r="D166" s="23">
        <f>IFERROR(__xludf.DUMMYFUNCTION("""COMPUTED_VALUE"""),1.015)</f>
        <v>1.015</v>
      </c>
      <c r="E166" s="24">
        <f>IFERROR(__xludf.DUMMYFUNCTION("""COMPUTED_VALUE"""),66.0)</f>
        <v>66</v>
      </c>
      <c r="F166" s="27" t="str">
        <f>IFERROR(__xludf.DUMMYFUNCTION("""COMPUTED_VALUE"""),"BLACK")</f>
        <v>BLACK</v>
      </c>
      <c r="G166" s="28" t="str">
        <f>IFERROR(__xludf.DUMMYFUNCTION("""COMPUTED_VALUE"""),"One Eyed Brown Girl 02/09/2020")</f>
        <v>One Eyed Brown Girl 02/09/2020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IFERROR(__xludf.DUMMYFUNCTION("""COMPUTED_VALUE"""),43876.5349826736)</f>
        <v>43876.53498</v>
      </c>
      <c r="D167" s="23">
        <f>IFERROR(__xludf.DUMMYFUNCTION("""COMPUTED_VALUE"""),1.015)</f>
        <v>1.015</v>
      </c>
      <c r="E167" s="24">
        <f>IFERROR(__xludf.DUMMYFUNCTION("""COMPUTED_VALUE"""),66.0)</f>
        <v>66</v>
      </c>
      <c r="F167" s="27" t="str">
        <f>IFERROR(__xludf.DUMMYFUNCTION("""COMPUTED_VALUE"""),"BLACK")</f>
        <v>BLACK</v>
      </c>
      <c r="G167" s="28" t="str">
        <f>IFERROR(__xludf.DUMMYFUNCTION("""COMPUTED_VALUE"""),"One Eyed Brown Girl 02/09/2020")</f>
        <v>One Eyed Brown Girl 02/09/2020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IFERROR(__xludf.DUMMYFUNCTION("""COMPUTED_VALUE"""),43876.5245495949)</f>
        <v>43876.52455</v>
      </c>
      <c r="D168" s="23">
        <f>IFERROR(__xludf.DUMMYFUNCTION("""COMPUTED_VALUE"""),1.015)</f>
        <v>1.015</v>
      </c>
      <c r="E168" s="24">
        <f>IFERROR(__xludf.DUMMYFUNCTION("""COMPUTED_VALUE"""),66.0)</f>
        <v>66</v>
      </c>
      <c r="F168" s="27" t="str">
        <f>IFERROR(__xludf.DUMMYFUNCTION("""COMPUTED_VALUE"""),"BLACK")</f>
        <v>BLACK</v>
      </c>
      <c r="G168" s="28" t="str">
        <f>IFERROR(__xludf.DUMMYFUNCTION("""COMPUTED_VALUE"""),"One Eyed Brown Girl 02/09/2020")</f>
        <v>One Eyed Brown Girl 02/09/2020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IFERROR(__xludf.DUMMYFUNCTION("""COMPUTED_VALUE"""),43876.5141286805)</f>
        <v>43876.51413</v>
      </c>
      <c r="D169" s="23">
        <f>IFERROR(__xludf.DUMMYFUNCTION("""COMPUTED_VALUE"""),1.015)</f>
        <v>1.015</v>
      </c>
      <c r="E169" s="24">
        <f>IFERROR(__xludf.DUMMYFUNCTION("""COMPUTED_VALUE"""),66.0)</f>
        <v>66</v>
      </c>
      <c r="F169" s="27" t="str">
        <f>IFERROR(__xludf.DUMMYFUNCTION("""COMPUTED_VALUE"""),"BLACK")</f>
        <v>BLACK</v>
      </c>
      <c r="G169" s="28" t="str">
        <f>IFERROR(__xludf.DUMMYFUNCTION("""COMPUTED_VALUE"""),"One Eyed Brown Girl 02/09/2020")</f>
        <v>One Eyed Brown Girl 02/09/2020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IFERROR(__xludf.DUMMYFUNCTION("""COMPUTED_VALUE"""),43876.5037087963)</f>
        <v>43876.50371</v>
      </c>
      <c r="D170" s="23">
        <f>IFERROR(__xludf.DUMMYFUNCTION("""COMPUTED_VALUE"""),1.015)</f>
        <v>1.015</v>
      </c>
      <c r="E170" s="24">
        <f>IFERROR(__xludf.DUMMYFUNCTION("""COMPUTED_VALUE"""),66.0)</f>
        <v>66</v>
      </c>
      <c r="F170" s="27" t="str">
        <f>IFERROR(__xludf.DUMMYFUNCTION("""COMPUTED_VALUE"""),"BLACK")</f>
        <v>BLACK</v>
      </c>
      <c r="G170" s="28" t="str">
        <f>IFERROR(__xludf.DUMMYFUNCTION("""COMPUTED_VALUE"""),"One Eyed Brown Girl 02/09/2020")</f>
        <v>One Eyed Brown Girl 02/09/2020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IFERROR(__xludf.DUMMYFUNCTION("""COMPUTED_VALUE"""),43876.4932769212)</f>
        <v>43876.49328</v>
      </c>
      <c r="D171" s="23">
        <f>IFERROR(__xludf.DUMMYFUNCTION("""COMPUTED_VALUE"""),1.015)</f>
        <v>1.015</v>
      </c>
      <c r="E171" s="24">
        <f>IFERROR(__xludf.DUMMYFUNCTION("""COMPUTED_VALUE"""),66.0)</f>
        <v>66</v>
      </c>
      <c r="F171" s="27" t="str">
        <f>IFERROR(__xludf.DUMMYFUNCTION("""COMPUTED_VALUE"""),"BLACK")</f>
        <v>BLACK</v>
      </c>
      <c r="G171" s="28" t="str">
        <f>IFERROR(__xludf.DUMMYFUNCTION("""COMPUTED_VALUE"""),"One Eyed Brown Girl 02/09/2020")</f>
        <v>One Eyed Brown Girl 02/09/2020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IFERROR(__xludf.DUMMYFUNCTION("""COMPUTED_VALUE"""),43876.4828572106)</f>
        <v>43876.48286</v>
      </c>
      <c r="D172" s="23">
        <f>IFERROR(__xludf.DUMMYFUNCTION("""COMPUTED_VALUE"""),1.015)</f>
        <v>1.015</v>
      </c>
      <c r="E172" s="24">
        <f>IFERROR(__xludf.DUMMYFUNCTION("""COMPUTED_VALUE"""),66.0)</f>
        <v>66</v>
      </c>
      <c r="F172" s="27" t="str">
        <f>IFERROR(__xludf.DUMMYFUNCTION("""COMPUTED_VALUE"""),"BLACK")</f>
        <v>BLACK</v>
      </c>
      <c r="G172" s="28" t="str">
        <f>IFERROR(__xludf.DUMMYFUNCTION("""COMPUTED_VALUE"""),"One Eyed Brown Girl 02/09/2020")</f>
        <v>One Eyed Brown Girl 02/09/2020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IFERROR(__xludf.DUMMYFUNCTION("""COMPUTED_VALUE"""),43876.4724363078)</f>
        <v>43876.47244</v>
      </c>
      <c r="D173" s="23">
        <f>IFERROR(__xludf.DUMMYFUNCTION("""COMPUTED_VALUE"""),1.015)</f>
        <v>1.015</v>
      </c>
      <c r="E173" s="24">
        <f>IFERROR(__xludf.DUMMYFUNCTION("""COMPUTED_VALUE"""),66.0)</f>
        <v>66</v>
      </c>
      <c r="F173" s="27" t="str">
        <f>IFERROR(__xludf.DUMMYFUNCTION("""COMPUTED_VALUE"""),"BLACK")</f>
        <v>BLACK</v>
      </c>
      <c r="G173" s="28" t="str">
        <f>IFERROR(__xludf.DUMMYFUNCTION("""COMPUTED_VALUE"""),"One Eyed Brown Girl 02/09/2020")</f>
        <v>One Eyed Brown Girl 02/09/2020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IFERROR(__xludf.DUMMYFUNCTION("""COMPUTED_VALUE"""),43876.4620131944)</f>
        <v>43876.46201</v>
      </c>
      <c r="D174" s="23">
        <f>IFERROR(__xludf.DUMMYFUNCTION("""COMPUTED_VALUE"""),1.015)</f>
        <v>1.015</v>
      </c>
      <c r="E174" s="24">
        <f>IFERROR(__xludf.DUMMYFUNCTION("""COMPUTED_VALUE"""),66.0)</f>
        <v>66</v>
      </c>
      <c r="F174" s="27" t="str">
        <f>IFERROR(__xludf.DUMMYFUNCTION("""COMPUTED_VALUE"""),"BLACK")</f>
        <v>BLACK</v>
      </c>
      <c r="G174" s="28" t="str">
        <f>IFERROR(__xludf.DUMMYFUNCTION("""COMPUTED_VALUE"""),"One Eyed Brown Girl 02/09/2020")</f>
        <v>One Eyed Brown Girl 02/09/2020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IFERROR(__xludf.DUMMYFUNCTION("""COMPUTED_VALUE"""),43876.4515914351)</f>
        <v>43876.45159</v>
      </c>
      <c r="D175" s="23">
        <f>IFERROR(__xludf.DUMMYFUNCTION("""COMPUTED_VALUE"""),1.015)</f>
        <v>1.015</v>
      </c>
      <c r="E175" s="24">
        <f>IFERROR(__xludf.DUMMYFUNCTION("""COMPUTED_VALUE"""),66.0)</f>
        <v>66</v>
      </c>
      <c r="F175" s="27" t="str">
        <f>IFERROR(__xludf.DUMMYFUNCTION("""COMPUTED_VALUE"""),"BLACK")</f>
        <v>BLACK</v>
      </c>
      <c r="G175" s="28" t="str">
        <f>IFERROR(__xludf.DUMMYFUNCTION("""COMPUTED_VALUE"""),"One Eyed Brown Girl 02/09/2020")</f>
        <v>One Eyed Brown Girl 02/09/2020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IFERROR(__xludf.DUMMYFUNCTION("""COMPUTED_VALUE"""),43876.441168831)</f>
        <v>43876.44117</v>
      </c>
      <c r="D176" s="23">
        <f>IFERROR(__xludf.DUMMYFUNCTION("""COMPUTED_VALUE"""),1.015)</f>
        <v>1.015</v>
      </c>
      <c r="E176" s="24">
        <f>IFERROR(__xludf.DUMMYFUNCTION("""COMPUTED_VALUE"""),66.0)</f>
        <v>66</v>
      </c>
      <c r="F176" s="27" t="str">
        <f>IFERROR(__xludf.DUMMYFUNCTION("""COMPUTED_VALUE"""),"BLACK")</f>
        <v>BLACK</v>
      </c>
      <c r="G176" s="28" t="str">
        <f>IFERROR(__xludf.DUMMYFUNCTION("""COMPUTED_VALUE"""),"One Eyed Brown Girl 02/09/2020")</f>
        <v>One Eyed Brown Girl 02/09/2020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IFERROR(__xludf.DUMMYFUNCTION("""COMPUTED_VALUE"""),43876.4307483796)</f>
        <v>43876.43075</v>
      </c>
      <c r="D177" s="23">
        <f>IFERROR(__xludf.DUMMYFUNCTION("""COMPUTED_VALUE"""),1.015)</f>
        <v>1.015</v>
      </c>
      <c r="E177" s="24">
        <f>IFERROR(__xludf.DUMMYFUNCTION("""COMPUTED_VALUE"""),66.0)</f>
        <v>66</v>
      </c>
      <c r="F177" s="27" t="str">
        <f>IFERROR(__xludf.DUMMYFUNCTION("""COMPUTED_VALUE"""),"BLACK")</f>
        <v>BLACK</v>
      </c>
      <c r="G177" s="28" t="str">
        <f>IFERROR(__xludf.DUMMYFUNCTION("""COMPUTED_VALUE"""),"One Eyed Brown Girl 02/09/2020")</f>
        <v>One Eyed Brown Girl 02/09/2020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IFERROR(__xludf.DUMMYFUNCTION("""COMPUTED_VALUE"""),43876.4203254282)</f>
        <v>43876.42033</v>
      </c>
      <c r="D178" s="23">
        <f>IFERROR(__xludf.DUMMYFUNCTION("""COMPUTED_VALUE"""),1.015)</f>
        <v>1.015</v>
      </c>
      <c r="E178" s="24">
        <f>IFERROR(__xludf.DUMMYFUNCTION("""COMPUTED_VALUE"""),66.0)</f>
        <v>66</v>
      </c>
      <c r="F178" s="27" t="str">
        <f>IFERROR(__xludf.DUMMYFUNCTION("""COMPUTED_VALUE"""),"BLACK")</f>
        <v>BLACK</v>
      </c>
      <c r="G178" s="28" t="str">
        <f>IFERROR(__xludf.DUMMYFUNCTION("""COMPUTED_VALUE"""),"One Eyed Brown Girl 02/09/2020")</f>
        <v>One Eyed Brown Girl 02/09/2020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IFERROR(__xludf.DUMMYFUNCTION("""COMPUTED_VALUE"""),43876.4099041666)</f>
        <v>43876.4099</v>
      </c>
      <c r="D179" s="23">
        <f>IFERROR(__xludf.DUMMYFUNCTION("""COMPUTED_VALUE"""),1.016)</f>
        <v>1.016</v>
      </c>
      <c r="E179" s="24">
        <f>IFERROR(__xludf.DUMMYFUNCTION("""COMPUTED_VALUE"""),66.0)</f>
        <v>66</v>
      </c>
      <c r="F179" s="27" t="str">
        <f>IFERROR(__xludf.DUMMYFUNCTION("""COMPUTED_VALUE"""),"BLACK")</f>
        <v>BLACK</v>
      </c>
      <c r="G179" s="28" t="str">
        <f>IFERROR(__xludf.DUMMYFUNCTION("""COMPUTED_VALUE"""),"One Eyed Brown Girl 02/09/2020")</f>
        <v>One Eyed Brown Girl 02/09/2020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IFERROR(__xludf.DUMMYFUNCTION("""COMPUTED_VALUE"""),43876.3994826851)</f>
        <v>43876.39948</v>
      </c>
      <c r="D180" s="23">
        <f>IFERROR(__xludf.DUMMYFUNCTION("""COMPUTED_VALUE"""),1.015)</f>
        <v>1.015</v>
      </c>
      <c r="E180" s="24">
        <f>IFERROR(__xludf.DUMMYFUNCTION("""COMPUTED_VALUE"""),66.0)</f>
        <v>66</v>
      </c>
      <c r="F180" s="27" t="str">
        <f>IFERROR(__xludf.DUMMYFUNCTION("""COMPUTED_VALUE"""),"BLACK")</f>
        <v>BLACK</v>
      </c>
      <c r="G180" s="28" t="str">
        <f>IFERROR(__xludf.DUMMYFUNCTION("""COMPUTED_VALUE"""),"One Eyed Brown Girl 02/09/2020")</f>
        <v>One Eyed Brown Girl 02/09/2020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IFERROR(__xludf.DUMMYFUNCTION("""COMPUTED_VALUE"""),43876.3890608333)</f>
        <v>43876.38906</v>
      </c>
      <c r="D181" s="23">
        <f>IFERROR(__xludf.DUMMYFUNCTION("""COMPUTED_VALUE"""),1.016)</f>
        <v>1.016</v>
      </c>
      <c r="E181" s="24">
        <f>IFERROR(__xludf.DUMMYFUNCTION("""COMPUTED_VALUE"""),66.0)</f>
        <v>66</v>
      </c>
      <c r="F181" s="27" t="str">
        <f>IFERROR(__xludf.DUMMYFUNCTION("""COMPUTED_VALUE"""),"BLACK")</f>
        <v>BLACK</v>
      </c>
      <c r="G181" s="28" t="str">
        <f>IFERROR(__xludf.DUMMYFUNCTION("""COMPUTED_VALUE"""),"One Eyed Brown Girl 02/09/2020")</f>
        <v>One Eyed Brown Girl 02/09/2020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IFERROR(__xludf.DUMMYFUNCTION("""COMPUTED_VALUE"""),43876.3786384837)</f>
        <v>43876.37864</v>
      </c>
      <c r="D182" s="23">
        <f>IFERROR(__xludf.DUMMYFUNCTION("""COMPUTED_VALUE"""),1.016)</f>
        <v>1.016</v>
      </c>
      <c r="E182" s="24">
        <f>IFERROR(__xludf.DUMMYFUNCTION("""COMPUTED_VALUE"""),66.0)</f>
        <v>66</v>
      </c>
      <c r="F182" s="27" t="str">
        <f>IFERROR(__xludf.DUMMYFUNCTION("""COMPUTED_VALUE"""),"BLACK")</f>
        <v>BLACK</v>
      </c>
      <c r="G182" s="28" t="str">
        <f>IFERROR(__xludf.DUMMYFUNCTION("""COMPUTED_VALUE"""),"One Eyed Brown Girl 02/09/2020")</f>
        <v>One Eyed Brown Girl 02/09/2020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IFERROR(__xludf.DUMMYFUNCTION("""COMPUTED_VALUE"""),43876.3682198379)</f>
        <v>43876.36822</v>
      </c>
      <c r="D183" s="23">
        <f>IFERROR(__xludf.DUMMYFUNCTION("""COMPUTED_VALUE"""),1.016)</f>
        <v>1.016</v>
      </c>
      <c r="E183" s="24">
        <f>IFERROR(__xludf.DUMMYFUNCTION("""COMPUTED_VALUE"""),66.0)</f>
        <v>66</v>
      </c>
      <c r="F183" s="27" t="str">
        <f>IFERROR(__xludf.DUMMYFUNCTION("""COMPUTED_VALUE"""),"BLACK")</f>
        <v>BLACK</v>
      </c>
      <c r="G183" s="28" t="str">
        <f>IFERROR(__xludf.DUMMYFUNCTION("""COMPUTED_VALUE"""),"One Eyed Brown Girl 02/09/2020")</f>
        <v>One Eyed Brown Girl 02/09/2020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IFERROR(__xludf.DUMMYFUNCTION("""COMPUTED_VALUE"""),43876.3578003819)</f>
        <v>43876.3578</v>
      </c>
      <c r="D184" s="23">
        <f>IFERROR(__xludf.DUMMYFUNCTION("""COMPUTED_VALUE"""),1.016)</f>
        <v>1.016</v>
      </c>
      <c r="E184" s="24">
        <f>IFERROR(__xludf.DUMMYFUNCTION("""COMPUTED_VALUE"""),66.0)</f>
        <v>66</v>
      </c>
      <c r="F184" s="27" t="str">
        <f>IFERROR(__xludf.DUMMYFUNCTION("""COMPUTED_VALUE"""),"BLACK")</f>
        <v>BLACK</v>
      </c>
      <c r="G184" s="28" t="str">
        <f>IFERROR(__xludf.DUMMYFUNCTION("""COMPUTED_VALUE"""),"One Eyed Brown Girl 02/09/2020")</f>
        <v>One Eyed Brown Girl 02/09/2020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IFERROR(__xludf.DUMMYFUNCTION("""COMPUTED_VALUE"""),43876.3473794212)</f>
        <v>43876.34738</v>
      </c>
      <c r="D185" s="23">
        <f>IFERROR(__xludf.DUMMYFUNCTION("""COMPUTED_VALUE"""),1.016)</f>
        <v>1.016</v>
      </c>
      <c r="E185" s="24">
        <f>IFERROR(__xludf.DUMMYFUNCTION("""COMPUTED_VALUE"""),66.0)</f>
        <v>66</v>
      </c>
      <c r="F185" s="27" t="str">
        <f>IFERROR(__xludf.DUMMYFUNCTION("""COMPUTED_VALUE"""),"BLACK")</f>
        <v>BLACK</v>
      </c>
      <c r="G185" s="28" t="str">
        <f>IFERROR(__xludf.DUMMYFUNCTION("""COMPUTED_VALUE"""),"One Eyed Brown Girl 02/09/2020")</f>
        <v>One Eyed Brown Girl 02/09/2020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IFERROR(__xludf.DUMMYFUNCTION("""COMPUTED_VALUE"""),43876.3369556944)</f>
        <v>43876.33696</v>
      </c>
      <c r="D186" s="23">
        <f>IFERROR(__xludf.DUMMYFUNCTION("""COMPUTED_VALUE"""),1.015)</f>
        <v>1.015</v>
      </c>
      <c r="E186" s="24">
        <f>IFERROR(__xludf.DUMMYFUNCTION("""COMPUTED_VALUE"""),66.0)</f>
        <v>66</v>
      </c>
      <c r="F186" s="27" t="str">
        <f>IFERROR(__xludf.DUMMYFUNCTION("""COMPUTED_VALUE"""),"BLACK")</f>
        <v>BLACK</v>
      </c>
      <c r="G186" s="28" t="str">
        <f>IFERROR(__xludf.DUMMYFUNCTION("""COMPUTED_VALUE"""),"One Eyed Brown Girl 02/09/2020")</f>
        <v>One Eyed Brown Girl 02/09/2020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IFERROR(__xludf.DUMMYFUNCTION("""COMPUTED_VALUE"""),43876.32653603)</f>
        <v>43876.32654</v>
      </c>
      <c r="D187" s="23">
        <f>IFERROR(__xludf.DUMMYFUNCTION("""COMPUTED_VALUE"""),1.015)</f>
        <v>1.015</v>
      </c>
      <c r="E187" s="24">
        <f>IFERROR(__xludf.DUMMYFUNCTION("""COMPUTED_VALUE"""),66.0)</f>
        <v>66</v>
      </c>
      <c r="F187" s="27" t="str">
        <f>IFERROR(__xludf.DUMMYFUNCTION("""COMPUTED_VALUE"""),"BLACK")</f>
        <v>BLACK</v>
      </c>
      <c r="G187" s="28" t="str">
        <f>IFERROR(__xludf.DUMMYFUNCTION("""COMPUTED_VALUE"""),"One Eyed Brown Girl 02/09/2020")</f>
        <v>One Eyed Brown Girl 02/09/2020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IFERROR(__xludf.DUMMYFUNCTION("""COMPUTED_VALUE"""),43876.3161149884)</f>
        <v>43876.31611</v>
      </c>
      <c r="D188" s="23">
        <f>IFERROR(__xludf.DUMMYFUNCTION("""COMPUTED_VALUE"""),1.015)</f>
        <v>1.015</v>
      </c>
      <c r="E188" s="24">
        <f>IFERROR(__xludf.DUMMYFUNCTION("""COMPUTED_VALUE"""),66.0)</f>
        <v>66</v>
      </c>
      <c r="F188" s="27" t="str">
        <f>IFERROR(__xludf.DUMMYFUNCTION("""COMPUTED_VALUE"""),"BLACK")</f>
        <v>BLACK</v>
      </c>
      <c r="G188" s="28" t="str">
        <f>IFERROR(__xludf.DUMMYFUNCTION("""COMPUTED_VALUE"""),"One Eyed Brown Girl 02/09/2020")</f>
        <v>One Eyed Brown Girl 02/09/2020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IFERROR(__xludf.DUMMYFUNCTION("""COMPUTED_VALUE"""),43876.3056914699)</f>
        <v>43876.30569</v>
      </c>
      <c r="D189" s="23">
        <f>IFERROR(__xludf.DUMMYFUNCTION("""COMPUTED_VALUE"""),1.015)</f>
        <v>1.015</v>
      </c>
      <c r="E189" s="24">
        <f>IFERROR(__xludf.DUMMYFUNCTION("""COMPUTED_VALUE"""),66.0)</f>
        <v>66</v>
      </c>
      <c r="F189" s="27" t="str">
        <f>IFERROR(__xludf.DUMMYFUNCTION("""COMPUTED_VALUE"""),"BLACK")</f>
        <v>BLACK</v>
      </c>
      <c r="G189" s="28" t="str">
        <f>IFERROR(__xludf.DUMMYFUNCTION("""COMPUTED_VALUE"""),"One Eyed Brown Girl 02/09/2020")</f>
        <v>One Eyed Brown Girl 02/09/2020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IFERROR(__xludf.DUMMYFUNCTION("""COMPUTED_VALUE"""),43876.295269537)</f>
        <v>43876.29527</v>
      </c>
      <c r="D190" s="23">
        <f>IFERROR(__xludf.DUMMYFUNCTION("""COMPUTED_VALUE"""),1.015)</f>
        <v>1.015</v>
      </c>
      <c r="E190" s="24">
        <f>IFERROR(__xludf.DUMMYFUNCTION("""COMPUTED_VALUE"""),66.0)</f>
        <v>66</v>
      </c>
      <c r="F190" s="27" t="str">
        <f>IFERROR(__xludf.DUMMYFUNCTION("""COMPUTED_VALUE"""),"BLACK")</f>
        <v>BLACK</v>
      </c>
      <c r="G190" s="28" t="str">
        <f>IFERROR(__xludf.DUMMYFUNCTION("""COMPUTED_VALUE"""),"One Eyed Brown Girl 02/09/2020")</f>
        <v>One Eyed Brown Girl 02/09/2020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IFERROR(__xludf.DUMMYFUNCTION("""COMPUTED_VALUE"""),43876.2848483333)</f>
        <v>43876.28485</v>
      </c>
      <c r="D191" s="23">
        <f>IFERROR(__xludf.DUMMYFUNCTION("""COMPUTED_VALUE"""),1.016)</f>
        <v>1.016</v>
      </c>
      <c r="E191" s="24">
        <f>IFERROR(__xludf.DUMMYFUNCTION("""COMPUTED_VALUE"""),67.0)</f>
        <v>67</v>
      </c>
      <c r="F191" s="27" t="str">
        <f>IFERROR(__xludf.DUMMYFUNCTION("""COMPUTED_VALUE"""),"BLACK")</f>
        <v>BLACK</v>
      </c>
      <c r="G191" s="28" t="str">
        <f>IFERROR(__xludf.DUMMYFUNCTION("""COMPUTED_VALUE"""),"One Eyed Brown Girl 02/09/2020")</f>
        <v>One Eyed Brown Girl 02/09/2020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IFERROR(__xludf.DUMMYFUNCTION("""COMPUTED_VALUE"""),43876.2744280439)</f>
        <v>43876.27443</v>
      </c>
      <c r="D192" s="23">
        <f>IFERROR(__xludf.DUMMYFUNCTION("""COMPUTED_VALUE"""),1.015)</f>
        <v>1.015</v>
      </c>
      <c r="E192" s="24">
        <f>IFERROR(__xludf.DUMMYFUNCTION("""COMPUTED_VALUE"""),67.0)</f>
        <v>67</v>
      </c>
      <c r="F192" s="27" t="str">
        <f>IFERROR(__xludf.DUMMYFUNCTION("""COMPUTED_VALUE"""),"BLACK")</f>
        <v>BLACK</v>
      </c>
      <c r="G192" s="28" t="str">
        <f>IFERROR(__xludf.DUMMYFUNCTION("""COMPUTED_VALUE"""),"One Eyed Brown Girl 02/09/2020")</f>
        <v>One Eyed Brown Girl 02/09/2020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IFERROR(__xludf.DUMMYFUNCTION("""COMPUTED_VALUE"""),43876.2640085879)</f>
        <v>43876.26401</v>
      </c>
      <c r="D193" s="23">
        <f>IFERROR(__xludf.DUMMYFUNCTION("""COMPUTED_VALUE"""),1.015)</f>
        <v>1.015</v>
      </c>
      <c r="E193" s="24">
        <f>IFERROR(__xludf.DUMMYFUNCTION("""COMPUTED_VALUE"""),66.0)</f>
        <v>66</v>
      </c>
      <c r="F193" s="27" t="str">
        <f>IFERROR(__xludf.DUMMYFUNCTION("""COMPUTED_VALUE"""),"BLACK")</f>
        <v>BLACK</v>
      </c>
      <c r="G193" s="28" t="str">
        <f>IFERROR(__xludf.DUMMYFUNCTION("""COMPUTED_VALUE"""),"One Eyed Brown Girl 02/09/2020")</f>
        <v>One Eyed Brown Girl 02/09/2020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IFERROR(__xludf.DUMMYFUNCTION("""COMPUTED_VALUE"""),43876.25358478)</f>
        <v>43876.25358</v>
      </c>
      <c r="D194" s="23">
        <f>IFERROR(__xludf.DUMMYFUNCTION("""COMPUTED_VALUE"""),1.016)</f>
        <v>1.016</v>
      </c>
      <c r="E194" s="24">
        <f>IFERROR(__xludf.DUMMYFUNCTION("""COMPUTED_VALUE"""),67.0)</f>
        <v>67</v>
      </c>
      <c r="F194" s="27" t="str">
        <f>IFERROR(__xludf.DUMMYFUNCTION("""COMPUTED_VALUE"""),"BLACK")</f>
        <v>BLACK</v>
      </c>
      <c r="G194" s="28" t="str">
        <f>IFERROR(__xludf.DUMMYFUNCTION("""COMPUTED_VALUE"""),"One Eyed Brown Girl 02/09/2020")</f>
        <v>One Eyed Brown Girl 02/09/2020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IFERROR(__xludf.DUMMYFUNCTION("""COMPUTED_VALUE"""),43876.2431387152)</f>
        <v>43876.24314</v>
      </c>
      <c r="D195" s="23">
        <f>IFERROR(__xludf.DUMMYFUNCTION("""COMPUTED_VALUE"""),1.016)</f>
        <v>1.016</v>
      </c>
      <c r="E195" s="24">
        <f>IFERROR(__xludf.DUMMYFUNCTION("""COMPUTED_VALUE"""),67.0)</f>
        <v>67</v>
      </c>
      <c r="F195" s="27" t="str">
        <f>IFERROR(__xludf.DUMMYFUNCTION("""COMPUTED_VALUE"""),"BLACK")</f>
        <v>BLACK</v>
      </c>
      <c r="G195" s="28" t="str">
        <f>IFERROR(__xludf.DUMMYFUNCTION("""COMPUTED_VALUE"""),"One Eyed Brown Girl 02/09/2020")</f>
        <v>One Eyed Brown Girl 02/09/2020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IFERROR(__xludf.DUMMYFUNCTION("""COMPUTED_VALUE"""),43876.2327058564)</f>
        <v>43876.23271</v>
      </c>
      <c r="D196" s="23">
        <f>IFERROR(__xludf.DUMMYFUNCTION("""COMPUTED_VALUE"""),1.016)</f>
        <v>1.016</v>
      </c>
      <c r="E196" s="24">
        <f>IFERROR(__xludf.DUMMYFUNCTION("""COMPUTED_VALUE"""),67.0)</f>
        <v>67</v>
      </c>
      <c r="F196" s="27" t="str">
        <f>IFERROR(__xludf.DUMMYFUNCTION("""COMPUTED_VALUE"""),"BLACK")</f>
        <v>BLACK</v>
      </c>
      <c r="G196" s="28" t="str">
        <f>IFERROR(__xludf.DUMMYFUNCTION("""COMPUTED_VALUE"""),"One Eyed Brown Girl 02/09/2020")</f>
        <v>One Eyed Brown Girl 02/09/2020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IFERROR(__xludf.DUMMYFUNCTION("""COMPUTED_VALUE"""),43876.2222851967)</f>
        <v>43876.22229</v>
      </c>
      <c r="D197" s="23">
        <f>IFERROR(__xludf.DUMMYFUNCTION("""COMPUTED_VALUE"""),1.016)</f>
        <v>1.016</v>
      </c>
      <c r="E197" s="24">
        <f>IFERROR(__xludf.DUMMYFUNCTION("""COMPUTED_VALUE"""),67.0)</f>
        <v>67</v>
      </c>
      <c r="F197" s="27" t="str">
        <f>IFERROR(__xludf.DUMMYFUNCTION("""COMPUTED_VALUE"""),"BLACK")</f>
        <v>BLACK</v>
      </c>
      <c r="G197" s="28" t="str">
        <f>IFERROR(__xludf.DUMMYFUNCTION("""COMPUTED_VALUE"""),"One Eyed Brown Girl 02/09/2020")</f>
        <v>One Eyed Brown Girl 02/09/2020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IFERROR(__xludf.DUMMYFUNCTION("""COMPUTED_VALUE"""),43876.2118620601)</f>
        <v>43876.21186</v>
      </c>
      <c r="D198" s="23">
        <f>IFERROR(__xludf.DUMMYFUNCTION("""COMPUTED_VALUE"""),1.016)</f>
        <v>1.016</v>
      </c>
      <c r="E198" s="24">
        <f>IFERROR(__xludf.DUMMYFUNCTION("""COMPUTED_VALUE"""),67.0)</f>
        <v>67</v>
      </c>
      <c r="F198" s="27" t="str">
        <f>IFERROR(__xludf.DUMMYFUNCTION("""COMPUTED_VALUE"""),"BLACK")</f>
        <v>BLACK</v>
      </c>
      <c r="G198" s="28" t="str">
        <f>IFERROR(__xludf.DUMMYFUNCTION("""COMPUTED_VALUE"""),"One Eyed Brown Girl 02/09/2020")</f>
        <v>One Eyed Brown Girl 02/09/2020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IFERROR(__xludf.DUMMYFUNCTION("""COMPUTED_VALUE"""),43876.2014400115)</f>
        <v>43876.20144</v>
      </c>
      <c r="D199" s="23">
        <f>IFERROR(__xludf.DUMMYFUNCTION("""COMPUTED_VALUE"""),1.015)</f>
        <v>1.015</v>
      </c>
      <c r="E199" s="24">
        <f>IFERROR(__xludf.DUMMYFUNCTION("""COMPUTED_VALUE"""),67.0)</f>
        <v>67</v>
      </c>
      <c r="F199" s="27" t="str">
        <f>IFERROR(__xludf.DUMMYFUNCTION("""COMPUTED_VALUE"""),"BLACK")</f>
        <v>BLACK</v>
      </c>
      <c r="G199" s="28" t="str">
        <f>IFERROR(__xludf.DUMMYFUNCTION("""COMPUTED_VALUE"""),"One Eyed Brown Girl 02/09/2020")</f>
        <v>One Eyed Brown Girl 02/09/2020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IFERROR(__xludf.DUMMYFUNCTION("""COMPUTED_VALUE"""),43876.1910189583)</f>
        <v>43876.19102</v>
      </c>
      <c r="D200" s="23">
        <f>IFERROR(__xludf.DUMMYFUNCTION("""COMPUTED_VALUE"""),1.015)</f>
        <v>1.015</v>
      </c>
      <c r="E200" s="24">
        <f>IFERROR(__xludf.DUMMYFUNCTION("""COMPUTED_VALUE"""),67.0)</f>
        <v>67</v>
      </c>
      <c r="F200" s="27" t="str">
        <f>IFERROR(__xludf.DUMMYFUNCTION("""COMPUTED_VALUE"""),"BLACK")</f>
        <v>BLACK</v>
      </c>
      <c r="G200" s="28" t="str">
        <f>IFERROR(__xludf.DUMMYFUNCTION("""COMPUTED_VALUE"""),"One Eyed Brown Girl 02/09/2020")</f>
        <v>One Eyed Brown Girl 02/09/2020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IFERROR(__xludf.DUMMYFUNCTION("""COMPUTED_VALUE"""),43876.1805983333)</f>
        <v>43876.1806</v>
      </c>
      <c r="D201" s="23">
        <f>IFERROR(__xludf.DUMMYFUNCTION("""COMPUTED_VALUE"""),1.015)</f>
        <v>1.015</v>
      </c>
      <c r="E201" s="24">
        <f>IFERROR(__xludf.DUMMYFUNCTION("""COMPUTED_VALUE"""),67.0)</f>
        <v>67</v>
      </c>
      <c r="F201" s="27" t="str">
        <f>IFERROR(__xludf.DUMMYFUNCTION("""COMPUTED_VALUE"""),"BLACK")</f>
        <v>BLACK</v>
      </c>
      <c r="G201" s="28" t="str">
        <f>IFERROR(__xludf.DUMMYFUNCTION("""COMPUTED_VALUE"""),"One Eyed Brown Girl 02/09/2020")</f>
        <v>One Eyed Brown Girl 02/09/2020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IFERROR(__xludf.DUMMYFUNCTION("""COMPUTED_VALUE"""),43876.1701770023)</f>
        <v>43876.17018</v>
      </c>
      <c r="D202" s="23">
        <f>IFERROR(__xludf.DUMMYFUNCTION("""COMPUTED_VALUE"""),1.016)</f>
        <v>1.016</v>
      </c>
      <c r="E202" s="24">
        <f>IFERROR(__xludf.DUMMYFUNCTION("""COMPUTED_VALUE"""),67.0)</f>
        <v>67</v>
      </c>
      <c r="F202" s="27" t="str">
        <f>IFERROR(__xludf.DUMMYFUNCTION("""COMPUTED_VALUE"""),"BLACK")</f>
        <v>BLACK</v>
      </c>
      <c r="G202" s="28" t="str">
        <f>IFERROR(__xludf.DUMMYFUNCTION("""COMPUTED_VALUE"""),"One Eyed Brown Girl 02/09/2020")</f>
        <v>One Eyed Brown Girl 02/09/2020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IFERROR(__xludf.DUMMYFUNCTION("""COMPUTED_VALUE"""),43876.1597560648)</f>
        <v>43876.15976</v>
      </c>
      <c r="D203" s="23">
        <f>IFERROR(__xludf.DUMMYFUNCTION("""COMPUTED_VALUE"""),1.016)</f>
        <v>1.016</v>
      </c>
      <c r="E203" s="24">
        <f>IFERROR(__xludf.DUMMYFUNCTION("""COMPUTED_VALUE"""),67.0)</f>
        <v>67</v>
      </c>
      <c r="F203" s="27" t="str">
        <f>IFERROR(__xludf.DUMMYFUNCTION("""COMPUTED_VALUE"""),"BLACK")</f>
        <v>BLACK</v>
      </c>
      <c r="G203" s="28" t="str">
        <f>IFERROR(__xludf.DUMMYFUNCTION("""COMPUTED_VALUE"""),"One Eyed Brown Girl 02/09/2020")</f>
        <v>One Eyed Brown Girl 02/09/2020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IFERROR(__xludf.DUMMYFUNCTION("""COMPUTED_VALUE"""),43876.1493359606)</f>
        <v>43876.14934</v>
      </c>
      <c r="D204" s="23">
        <f>IFERROR(__xludf.DUMMYFUNCTION("""COMPUTED_VALUE"""),1.016)</f>
        <v>1.016</v>
      </c>
      <c r="E204" s="24">
        <f>IFERROR(__xludf.DUMMYFUNCTION("""COMPUTED_VALUE"""),67.0)</f>
        <v>67</v>
      </c>
      <c r="F204" s="27" t="str">
        <f>IFERROR(__xludf.DUMMYFUNCTION("""COMPUTED_VALUE"""),"BLACK")</f>
        <v>BLACK</v>
      </c>
      <c r="G204" s="28" t="str">
        <f>IFERROR(__xludf.DUMMYFUNCTION("""COMPUTED_VALUE"""),"One Eyed Brown Girl 02/09/2020")</f>
        <v>One Eyed Brown Girl 02/09/2020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IFERROR(__xludf.DUMMYFUNCTION("""COMPUTED_VALUE"""),43876.1389140624)</f>
        <v>43876.13891</v>
      </c>
      <c r="D205" s="23">
        <f>IFERROR(__xludf.DUMMYFUNCTION("""COMPUTED_VALUE"""),1.016)</f>
        <v>1.016</v>
      </c>
      <c r="E205" s="24">
        <f>IFERROR(__xludf.DUMMYFUNCTION("""COMPUTED_VALUE"""),67.0)</f>
        <v>67</v>
      </c>
      <c r="F205" s="27" t="str">
        <f>IFERROR(__xludf.DUMMYFUNCTION("""COMPUTED_VALUE"""),"BLACK")</f>
        <v>BLACK</v>
      </c>
      <c r="G205" s="28" t="str">
        <f>IFERROR(__xludf.DUMMYFUNCTION("""COMPUTED_VALUE"""),"One Eyed Brown Girl 02/09/2020")</f>
        <v>One Eyed Brown Girl 02/09/2020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IFERROR(__xludf.DUMMYFUNCTION("""COMPUTED_VALUE"""),43876.1284936921)</f>
        <v>43876.12849</v>
      </c>
      <c r="D206" s="23">
        <f>IFERROR(__xludf.DUMMYFUNCTION("""COMPUTED_VALUE"""),1.016)</f>
        <v>1.016</v>
      </c>
      <c r="E206" s="24">
        <f>IFERROR(__xludf.DUMMYFUNCTION("""COMPUTED_VALUE"""),67.0)</f>
        <v>67</v>
      </c>
      <c r="F206" s="27" t="str">
        <f>IFERROR(__xludf.DUMMYFUNCTION("""COMPUTED_VALUE"""),"BLACK")</f>
        <v>BLACK</v>
      </c>
      <c r="G206" s="28" t="str">
        <f>IFERROR(__xludf.DUMMYFUNCTION("""COMPUTED_VALUE"""),"One Eyed Brown Girl 02/09/2020")</f>
        <v>One Eyed Brown Girl 02/09/2020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IFERROR(__xludf.DUMMYFUNCTION("""COMPUTED_VALUE"""),43876.1180722916)</f>
        <v>43876.11807</v>
      </c>
      <c r="D207" s="23">
        <f>IFERROR(__xludf.DUMMYFUNCTION("""COMPUTED_VALUE"""),1.017)</f>
        <v>1.017</v>
      </c>
      <c r="E207" s="24">
        <f>IFERROR(__xludf.DUMMYFUNCTION("""COMPUTED_VALUE"""),67.0)</f>
        <v>67</v>
      </c>
      <c r="F207" s="27" t="str">
        <f>IFERROR(__xludf.DUMMYFUNCTION("""COMPUTED_VALUE"""),"BLACK")</f>
        <v>BLACK</v>
      </c>
      <c r="G207" s="28" t="str">
        <f>IFERROR(__xludf.DUMMYFUNCTION("""COMPUTED_VALUE"""),"One Eyed Brown Girl 02/09/2020")</f>
        <v>One Eyed Brown Girl 02/09/2020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IFERROR(__xludf.DUMMYFUNCTION("""COMPUTED_VALUE"""),43876.1076392708)</f>
        <v>43876.10764</v>
      </c>
      <c r="D208" s="23">
        <f>IFERROR(__xludf.DUMMYFUNCTION("""COMPUTED_VALUE"""),1.017)</f>
        <v>1.017</v>
      </c>
      <c r="E208" s="24">
        <f>IFERROR(__xludf.DUMMYFUNCTION("""COMPUTED_VALUE"""),67.0)</f>
        <v>67</v>
      </c>
      <c r="F208" s="27" t="str">
        <f>IFERROR(__xludf.DUMMYFUNCTION("""COMPUTED_VALUE"""),"BLACK")</f>
        <v>BLACK</v>
      </c>
      <c r="G208" s="28" t="str">
        <f>IFERROR(__xludf.DUMMYFUNCTION("""COMPUTED_VALUE"""),"One Eyed Brown Girl 02/09/2020")</f>
        <v>One Eyed Brown Girl 02/09/2020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IFERROR(__xludf.DUMMYFUNCTION("""COMPUTED_VALUE"""),43876.0972073263)</f>
        <v>43876.09721</v>
      </c>
      <c r="D209" s="23">
        <f>IFERROR(__xludf.DUMMYFUNCTION("""COMPUTED_VALUE"""),1.017)</f>
        <v>1.017</v>
      </c>
      <c r="E209" s="24">
        <f>IFERROR(__xludf.DUMMYFUNCTION("""COMPUTED_VALUE"""),67.0)</f>
        <v>67</v>
      </c>
      <c r="F209" s="27" t="str">
        <f>IFERROR(__xludf.DUMMYFUNCTION("""COMPUTED_VALUE"""),"BLACK")</f>
        <v>BLACK</v>
      </c>
      <c r="G209" s="28" t="str">
        <f>IFERROR(__xludf.DUMMYFUNCTION("""COMPUTED_VALUE"""),"One Eyed Brown Girl 02/09/2020")</f>
        <v>One Eyed Brown Girl 02/09/2020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IFERROR(__xludf.DUMMYFUNCTION("""COMPUTED_VALUE"""),43876.0867883333)</f>
        <v>43876.08679</v>
      </c>
      <c r="D210" s="23">
        <f>IFERROR(__xludf.DUMMYFUNCTION("""COMPUTED_VALUE"""),1.016)</f>
        <v>1.016</v>
      </c>
      <c r="E210" s="24">
        <f>IFERROR(__xludf.DUMMYFUNCTION("""COMPUTED_VALUE"""),67.0)</f>
        <v>67</v>
      </c>
      <c r="F210" s="27" t="str">
        <f>IFERROR(__xludf.DUMMYFUNCTION("""COMPUTED_VALUE"""),"BLACK")</f>
        <v>BLACK</v>
      </c>
      <c r="G210" s="28" t="str">
        <f>IFERROR(__xludf.DUMMYFUNCTION("""COMPUTED_VALUE"""),"One Eyed Brown Girl 02/09/2020")</f>
        <v>One Eyed Brown Girl 02/09/2020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IFERROR(__xludf.DUMMYFUNCTION("""COMPUTED_VALUE"""),43876.0763559953)</f>
        <v>43876.07636</v>
      </c>
      <c r="D211" s="23">
        <f>IFERROR(__xludf.DUMMYFUNCTION("""COMPUTED_VALUE"""),1.018)</f>
        <v>1.018</v>
      </c>
      <c r="E211" s="24">
        <f>IFERROR(__xludf.DUMMYFUNCTION("""COMPUTED_VALUE"""),67.0)</f>
        <v>67</v>
      </c>
      <c r="F211" s="27" t="str">
        <f>IFERROR(__xludf.DUMMYFUNCTION("""COMPUTED_VALUE"""),"BLACK")</f>
        <v>BLACK</v>
      </c>
      <c r="G211" s="28" t="str">
        <f>IFERROR(__xludf.DUMMYFUNCTION("""COMPUTED_VALUE"""),"One Eyed Brown Girl 02/09/2020")</f>
        <v>One Eyed Brown Girl 02/09/2020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IFERROR(__xludf.DUMMYFUNCTION("""COMPUTED_VALUE"""),43876.0659233564)</f>
        <v>43876.06592</v>
      </c>
      <c r="D212" s="23">
        <f>IFERROR(__xludf.DUMMYFUNCTION("""COMPUTED_VALUE"""),1.019)</f>
        <v>1.019</v>
      </c>
      <c r="E212" s="24">
        <f>IFERROR(__xludf.DUMMYFUNCTION("""COMPUTED_VALUE"""),67.0)</f>
        <v>67</v>
      </c>
      <c r="F212" s="27" t="str">
        <f>IFERROR(__xludf.DUMMYFUNCTION("""COMPUTED_VALUE"""),"BLACK")</f>
        <v>BLACK</v>
      </c>
      <c r="G212" s="28" t="str">
        <f>IFERROR(__xludf.DUMMYFUNCTION("""COMPUTED_VALUE"""),"One Eyed Brown Girl 02/09/2020")</f>
        <v>One Eyed Brown Girl 02/09/2020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IFERROR(__xludf.DUMMYFUNCTION("""COMPUTED_VALUE"""),43876.0555019097)</f>
        <v>43876.0555</v>
      </c>
      <c r="D213" s="23">
        <f>IFERROR(__xludf.DUMMYFUNCTION("""COMPUTED_VALUE"""),1.018)</f>
        <v>1.018</v>
      </c>
      <c r="E213" s="24">
        <f>IFERROR(__xludf.DUMMYFUNCTION("""COMPUTED_VALUE"""),67.0)</f>
        <v>67</v>
      </c>
      <c r="F213" s="27" t="str">
        <f>IFERROR(__xludf.DUMMYFUNCTION("""COMPUTED_VALUE"""),"BLACK")</f>
        <v>BLACK</v>
      </c>
      <c r="G213" s="28" t="str">
        <f>IFERROR(__xludf.DUMMYFUNCTION("""COMPUTED_VALUE"""),"One Eyed Brown Girl 02/09/2020")</f>
        <v>One Eyed Brown Girl 02/09/2020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IFERROR(__xludf.DUMMYFUNCTION("""COMPUTED_VALUE"""),43876.0450809837)</f>
        <v>43876.04508</v>
      </c>
      <c r="D214" s="23">
        <f>IFERROR(__xludf.DUMMYFUNCTION("""COMPUTED_VALUE"""),1.018)</f>
        <v>1.018</v>
      </c>
      <c r="E214" s="24">
        <f>IFERROR(__xludf.DUMMYFUNCTION("""COMPUTED_VALUE"""),67.0)</f>
        <v>67</v>
      </c>
      <c r="F214" s="27" t="str">
        <f>IFERROR(__xludf.DUMMYFUNCTION("""COMPUTED_VALUE"""),"BLACK")</f>
        <v>BLACK</v>
      </c>
      <c r="G214" s="28" t="str">
        <f>IFERROR(__xludf.DUMMYFUNCTION("""COMPUTED_VALUE"""),"One Eyed Brown Girl 02/09/2020")</f>
        <v>One Eyed Brown Girl 02/09/2020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IFERROR(__xludf.DUMMYFUNCTION("""COMPUTED_VALUE"""),43876.0346599768)</f>
        <v>43876.03466</v>
      </c>
      <c r="D215" s="23">
        <f>IFERROR(__xludf.DUMMYFUNCTION("""COMPUTED_VALUE"""),1.018)</f>
        <v>1.018</v>
      </c>
      <c r="E215" s="24">
        <f>IFERROR(__xludf.DUMMYFUNCTION("""COMPUTED_VALUE"""),67.0)</f>
        <v>67</v>
      </c>
      <c r="F215" s="27" t="str">
        <f>IFERROR(__xludf.DUMMYFUNCTION("""COMPUTED_VALUE"""),"BLACK")</f>
        <v>BLACK</v>
      </c>
      <c r="G215" s="28" t="str">
        <f>IFERROR(__xludf.DUMMYFUNCTION("""COMPUTED_VALUE"""),"One Eyed Brown Girl 02/09/2020")</f>
        <v>One Eyed Brown Girl 02/09/2020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IFERROR(__xludf.DUMMYFUNCTION("""COMPUTED_VALUE"""),43876.0242386458)</f>
        <v>43876.02424</v>
      </c>
      <c r="D216" s="23">
        <f>IFERROR(__xludf.DUMMYFUNCTION("""COMPUTED_VALUE"""),1.019)</f>
        <v>1.019</v>
      </c>
      <c r="E216" s="24">
        <f>IFERROR(__xludf.DUMMYFUNCTION("""COMPUTED_VALUE"""),67.0)</f>
        <v>67</v>
      </c>
      <c r="F216" s="27" t="str">
        <f>IFERROR(__xludf.DUMMYFUNCTION("""COMPUTED_VALUE"""),"BLACK")</f>
        <v>BLACK</v>
      </c>
      <c r="G216" s="28" t="str">
        <f>IFERROR(__xludf.DUMMYFUNCTION("""COMPUTED_VALUE"""),"One Eyed Brown Girl 02/09/2020")</f>
        <v>One Eyed Brown Girl 02/09/2020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IFERROR(__xludf.DUMMYFUNCTION("""COMPUTED_VALUE"""),43876.0138188888)</f>
        <v>43876.01382</v>
      </c>
      <c r="D217" s="23">
        <f>IFERROR(__xludf.DUMMYFUNCTION("""COMPUTED_VALUE"""),1.019)</f>
        <v>1.019</v>
      </c>
      <c r="E217" s="24">
        <f>IFERROR(__xludf.DUMMYFUNCTION("""COMPUTED_VALUE"""),67.0)</f>
        <v>67</v>
      </c>
      <c r="F217" s="27" t="str">
        <f>IFERROR(__xludf.DUMMYFUNCTION("""COMPUTED_VALUE"""),"BLACK")</f>
        <v>BLACK</v>
      </c>
      <c r="G217" s="28" t="str">
        <f>IFERROR(__xludf.DUMMYFUNCTION("""COMPUTED_VALUE"""),"One Eyed Brown Girl 02/09/2020")</f>
        <v>One Eyed Brown Girl 02/09/2020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IFERROR(__xludf.DUMMYFUNCTION("""COMPUTED_VALUE"""),43876.0033968171)</f>
        <v>43876.0034</v>
      </c>
      <c r="D218" s="23">
        <f>IFERROR(__xludf.DUMMYFUNCTION("""COMPUTED_VALUE"""),1.019)</f>
        <v>1.019</v>
      </c>
      <c r="E218" s="24">
        <f>IFERROR(__xludf.DUMMYFUNCTION("""COMPUTED_VALUE"""),67.0)</f>
        <v>67</v>
      </c>
      <c r="F218" s="27" t="str">
        <f>IFERROR(__xludf.DUMMYFUNCTION("""COMPUTED_VALUE"""),"BLACK")</f>
        <v>BLACK</v>
      </c>
      <c r="G218" s="28" t="str">
        <f>IFERROR(__xludf.DUMMYFUNCTION("""COMPUTED_VALUE"""),"One Eyed Brown Girl 02/09/2020")</f>
        <v>One Eyed Brown Girl 02/09/2020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IFERROR(__xludf.DUMMYFUNCTION("""COMPUTED_VALUE"""),43875.9929766087)</f>
        <v>43875.99298</v>
      </c>
      <c r="D219" s="23">
        <f>IFERROR(__xludf.DUMMYFUNCTION("""COMPUTED_VALUE"""),1.019)</f>
        <v>1.019</v>
      </c>
      <c r="E219" s="24">
        <f>IFERROR(__xludf.DUMMYFUNCTION("""COMPUTED_VALUE"""),67.0)</f>
        <v>67</v>
      </c>
      <c r="F219" s="27" t="str">
        <f>IFERROR(__xludf.DUMMYFUNCTION("""COMPUTED_VALUE"""),"BLACK")</f>
        <v>BLACK</v>
      </c>
      <c r="G219" s="28" t="str">
        <f>IFERROR(__xludf.DUMMYFUNCTION("""COMPUTED_VALUE"""),"One Eyed Brown Girl 02/09/2020")</f>
        <v>One Eyed Brown Girl 02/09/2020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IFERROR(__xludf.DUMMYFUNCTION("""COMPUTED_VALUE"""),43875.9825561689)</f>
        <v>43875.98256</v>
      </c>
      <c r="D220" s="23">
        <f>IFERROR(__xludf.DUMMYFUNCTION("""COMPUTED_VALUE"""),1.019)</f>
        <v>1.019</v>
      </c>
      <c r="E220" s="24">
        <f>IFERROR(__xludf.DUMMYFUNCTION("""COMPUTED_VALUE"""),67.0)</f>
        <v>67</v>
      </c>
      <c r="F220" s="27" t="str">
        <f>IFERROR(__xludf.DUMMYFUNCTION("""COMPUTED_VALUE"""),"BLACK")</f>
        <v>BLACK</v>
      </c>
      <c r="G220" s="28" t="str">
        <f>IFERROR(__xludf.DUMMYFUNCTION("""COMPUTED_VALUE"""),"One Eyed Brown Girl 02/09/2020")</f>
        <v>One Eyed Brown Girl 02/09/2020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IFERROR(__xludf.DUMMYFUNCTION("""COMPUTED_VALUE"""),43875.9721335185)</f>
        <v>43875.97213</v>
      </c>
      <c r="D221" s="23">
        <f>IFERROR(__xludf.DUMMYFUNCTION("""COMPUTED_VALUE"""),1.019)</f>
        <v>1.019</v>
      </c>
      <c r="E221" s="24">
        <f>IFERROR(__xludf.DUMMYFUNCTION("""COMPUTED_VALUE"""),67.0)</f>
        <v>67</v>
      </c>
      <c r="F221" s="27" t="str">
        <f>IFERROR(__xludf.DUMMYFUNCTION("""COMPUTED_VALUE"""),"BLACK")</f>
        <v>BLACK</v>
      </c>
      <c r="G221" s="28" t="str">
        <f>IFERROR(__xludf.DUMMYFUNCTION("""COMPUTED_VALUE"""),"One Eyed Brown Girl 02/09/2020")</f>
        <v>One Eyed Brown Girl 02/09/2020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IFERROR(__xludf.DUMMYFUNCTION("""COMPUTED_VALUE"""),43875.9617122106)</f>
        <v>43875.96171</v>
      </c>
      <c r="D222" s="23">
        <f>IFERROR(__xludf.DUMMYFUNCTION("""COMPUTED_VALUE"""),1.019)</f>
        <v>1.019</v>
      </c>
      <c r="E222" s="24">
        <f>IFERROR(__xludf.DUMMYFUNCTION("""COMPUTED_VALUE"""),67.0)</f>
        <v>67</v>
      </c>
      <c r="F222" s="27" t="str">
        <f>IFERROR(__xludf.DUMMYFUNCTION("""COMPUTED_VALUE"""),"BLACK")</f>
        <v>BLACK</v>
      </c>
      <c r="G222" s="28" t="str">
        <f>IFERROR(__xludf.DUMMYFUNCTION("""COMPUTED_VALUE"""),"One Eyed Brown Girl 02/09/2020")</f>
        <v>One Eyed Brown Girl 02/09/2020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IFERROR(__xludf.DUMMYFUNCTION("""COMPUTED_VALUE"""),43875.951278206)</f>
        <v>43875.95128</v>
      </c>
      <c r="D223" s="23">
        <f>IFERROR(__xludf.DUMMYFUNCTION("""COMPUTED_VALUE"""),1.018)</f>
        <v>1.018</v>
      </c>
      <c r="E223" s="24">
        <f>IFERROR(__xludf.DUMMYFUNCTION("""COMPUTED_VALUE"""),67.0)</f>
        <v>67</v>
      </c>
      <c r="F223" s="27" t="str">
        <f>IFERROR(__xludf.DUMMYFUNCTION("""COMPUTED_VALUE"""),"BLACK")</f>
        <v>BLACK</v>
      </c>
      <c r="G223" s="28" t="str">
        <f>IFERROR(__xludf.DUMMYFUNCTION("""COMPUTED_VALUE"""),"One Eyed Brown Girl 02/09/2020")</f>
        <v>One Eyed Brown Girl 02/09/2020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IFERROR(__xludf.DUMMYFUNCTION("""COMPUTED_VALUE"""),43875.9408565625)</f>
        <v>43875.94086</v>
      </c>
      <c r="D224" s="23">
        <f>IFERROR(__xludf.DUMMYFUNCTION("""COMPUTED_VALUE"""),1.019)</f>
        <v>1.019</v>
      </c>
      <c r="E224" s="24">
        <f>IFERROR(__xludf.DUMMYFUNCTION("""COMPUTED_VALUE"""),67.0)</f>
        <v>67</v>
      </c>
      <c r="F224" s="27" t="str">
        <f>IFERROR(__xludf.DUMMYFUNCTION("""COMPUTED_VALUE"""),"BLACK")</f>
        <v>BLACK</v>
      </c>
      <c r="G224" s="28" t="str">
        <f>IFERROR(__xludf.DUMMYFUNCTION("""COMPUTED_VALUE"""),"One Eyed Brown Girl 02/09/2020")</f>
        <v>One Eyed Brown Girl 02/09/2020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IFERROR(__xludf.DUMMYFUNCTION("""COMPUTED_VALUE"""),43875.9304251851)</f>
        <v>43875.93043</v>
      </c>
      <c r="D225" s="23">
        <f>IFERROR(__xludf.DUMMYFUNCTION("""COMPUTED_VALUE"""),1.019)</f>
        <v>1.019</v>
      </c>
      <c r="E225" s="24">
        <f>IFERROR(__xludf.DUMMYFUNCTION("""COMPUTED_VALUE"""),67.0)</f>
        <v>67</v>
      </c>
      <c r="F225" s="27" t="str">
        <f>IFERROR(__xludf.DUMMYFUNCTION("""COMPUTED_VALUE"""),"BLACK")</f>
        <v>BLACK</v>
      </c>
      <c r="G225" s="28" t="str">
        <f>IFERROR(__xludf.DUMMYFUNCTION("""COMPUTED_VALUE"""),"One Eyed Brown Girl 02/09/2020")</f>
        <v>One Eyed Brown Girl 02/09/2020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IFERROR(__xludf.DUMMYFUNCTION("""COMPUTED_VALUE"""),43875.9200053935)</f>
        <v>43875.92001</v>
      </c>
      <c r="D226" s="23">
        <f>IFERROR(__xludf.DUMMYFUNCTION("""COMPUTED_VALUE"""),1.019)</f>
        <v>1.019</v>
      </c>
      <c r="E226" s="24">
        <f>IFERROR(__xludf.DUMMYFUNCTION("""COMPUTED_VALUE"""),67.0)</f>
        <v>67</v>
      </c>
      <c r="F226" s="27" t="str">
        <f>IFERROR(__xludf.DUMMYFUNCTION("""COMPUTED_VALUE"""),"BLACK")</f>
        <v>BLACK</v>
      </c>
      <c r="G226" s="28" t="str">
        <f>IFERROR(__xludf.DUMMYFUNCTION("""COMPUTED_VALUE"""),"One Eyed Brown Girl 02/09/2020")</f>
        <v>One Eyed Brown Girl 02/09/2020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IFERROR(__xludf.DUMMYFUNCTION("""COMPUTED_VALUE"""),43875.9095843402)</f>
        <v>43875.90958</v>
      </c>
      <c r="D227" s="23">
        <f>IFERROR(__xludf.DUMMYFUNCTION("""COMPUTED_VALUE"""),1.02)</f>
        <v>1.02</v>
      </c>
      <c r="E227" s="24">
        <f>IFERROR(__xludf.DUMMYFUNCTION("""COMPUTED_VALUE"""),67.0)</f>
        <v>67</v>
      </c>
      <c r="F227" s="27" t="str">
        <f>IFERROR(__xludf.DUMMYFUNCTION("""COMPUTED_VALUE"""),"BLACK")</f>
        <v>BLACK</v>
      </c>
      <c r="G227" s="28" t="str">
        <f>IFERROR(__xludf.DUMMYFUNCTION("""COMPUTED_VALUE"""),"One Eyed Brown Girl 02/09/2020")</f>
        <v>One Eyed Brown Girl 02/09/2020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IFERROR(__xludf.DUMMYFUNCTION("""COMPUTED_VALUE"""),43875.8991523726)</f>
        <v>43875.89915</v>
      </c>
      <c r="D228" s="23">
        <f>IFERROR(__xludf.DUMMYFUNCTION("""COMPUTED_VALUE"""),1.018)</f>
        <v>1.018</v>
      </c>
      <c r="E228" s="24">
        <f>IFERROR(__xludf.DUMMYFUNCTION("""COMPUTED_VALUE"""),67.0)</f>
        <v>67</v>
      </c>
      <c r="F228" s="27" t="str">
        <f>IFERROR(__xludf.DUMMYFUNCTION("""COMPUTED_VALUE"""),"BLACK")</f>
        <v>BLACK</v>
      </c>
      <c r="G228" s="28" t="str">
        <f>IFERROR(__xludf.DUMMYFUNCTION("""COMPUTED_VALUE"""),"One Eyed Brown Girl 02/09/2020")</f>
        <v>One Eyed Brown Girl 02/09/2020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IFERROR(__xludf.DUMMYFUNCTION("""COMPUTED_VALUE"""),43875.8887070254)</f>
        <v>43875.88871</v>
      </c>
      <c r="D229" s="23">
        <f>IFERROR(__xludf.DUMMYFUNCTION("""COMPUTED_VALUE"""),1.019)</f>
        <v>1.019</v>
      </c>
      <c r="E229" s="24">
        <f>IFERROR(__xludf.DUMMYFUNCTION("""COMPUTED_VALUE"""),67.0)</f>
        <v>67</v>
      </c>
      <c r="F229" s="27" t="str">
        <f>IFERROR(__xludf.DUMMYFUNCTION("""COMPUTED_VALUE"""),"BLACK")</f>
        <v>BLACK</v>
      </c>
      <c r="G229" s="28" t="str">
        <f>IFERROR(__xludf.DUMMYFUNCTION("""COMPUTED_VALUE"""),"One Eyed Brown Girl 02/09/2020")</f>
        <v>One Eyed Brown Girl 02/09/2020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IFERROR(__xludf.DUMMYFUNCTION("""COMPUTED_VALUE"""),43875.8782731018)</f>
        <v>43875.87827</v>
      </c>
      <c r="D230" s="23">
        <f>IFERROR(__xludf.DUMMYFUNCTION("""COMPUTED_VALUE"""),1.019)</f>
        <v>1.019</v>
      </c>
      <c r="E230" s="24">
        <f>IFERROR(__xludf.DUMMYFUNCTION("""COMPUTED_VALUE"""),67.0)</f>
        <v>67</v>
      </c>
      <c r="F230" s="27" t="str">
        <f>IFERROR(__xludf.DUMMYFUNCTION("""COMPUTED_VALUE"""),"BLACK")</f>
        <v>BLACK</v>
      </c>
      <c r="G230" s="28" t="str">
        <f>IFERROR(__xludf.DUMMYFUNCTION("""COMPUTED_VALUE"""),"One Eyed Brown Girl 02/09/2020")</f>
        <v>One Eyed Brown Girl 02/09/2020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IFERROR(__xludf.DUMMYFUNCTION("""COMPUTED_VALUE"""),43875.8678298148)</f>
        <v>43875.86783</v>
      </c>
      <c r="D231" s="23">
        <f>IFERROR(__xludf.DUMMYFUNCTION("""COMPUTED_VALUE"""),1.018)</f>
        <v>1.018</v>
      </c>
      <c r="E231" s="24">
        <f>IFERROR(__xludf.DUMMYFUNCTION("""COMPUTED_VALUE"""),67.0)</f>
        <v>67</v>
      </c>
      <c r="F231" s="27" t="str">
        <f>IFERROR(__xludf.DUMMYFUNCTION("""COMPUTED_VALUE"""),"BLACK")</f>
        <v>BLACK</v>
      </c>
      <c r="G231" s="28" t="str">
        <f>IFERROR(__xludf.DUMMYFUNCTION("""COMPUTED_VALUE"""),"One Eyed Brown Girl 02/09/2020")</f>
        <v>One Eyed Brown Girl 02/09/2020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IFERROR(__xludf.DUMMYFUNCTION("""COMPUTED_VALUE"""),43875.8574089583)</f>
        <v>43875.85741</v>
      </c>
      <c r="D232" s="23">
        <f>IFERROR(__xludf.DUMMYFUNCTION("""COMPUTED_VALUE"""),1.019)</f>
        <v>1.019</v>
      </c>
      <c r="E232" s="24">
        <f>IFERROR(__xludf.DUMMYFUNCTION("""COMPUTED_VALUE"""),67.0)</f>
        <v>67</v>
      </c>
      <c r="F232" s="27" t="str">
        <f>IFERROR(__xludf.DUMMYFUNCTION("""COMPUTED_VALUE"""),"BLACK")</f>
        <v>BLACK</v>
      </c>
      <c r="G232" s="28" t="str">
        <f>IFERROR(__xludf.DUMMYFUNCTION("""COMPUTED_VALUE"""),"One Eyed Brown Girl 02/09/2020")</f>
        <v>One Eyed Brown Girl 02/09/2020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IFERROR(__xludf.DUMMYFUNCTION("""COMPUTED_VALUE"""),43875.846988831)</f>
        <v>43875.84699</v>
      </c>
      <c r="D233" s="23">
        <f>IFERROR(__xludf.DUMMYFUNCTION("""COMPUTED_VALUE"""),1.019)</f>
        <v>1.019</v>
      </c>
      <c r="E233" s="24">
        <f>IFERROR(__xludf.DUMMYFUNCTION("""COMPUTED_VALUE"""),67.0)</f>
        <v>67</v>
      </c>
      <c r="F233" s="27" t="str">
        <f>IFERROR(__xludf.DUMMYFUNCTION("""COMPUTED_VALUE"""),"BLACK")</f>
        <v>BLACK</v>
      </c>
      <c r="G233" s="28" t="str">
        <f>IFERROR(__xludf.DUMMYFUNCTION("""COMPUTED_VALUE"""),"One Eyed Brown Girl 02/09/2020")</f>
        <v>One Eyed Brown Girl 02/09/2020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IFERROR(__xludf.DUMMYFUNCTION("""COMPUTED_VALUE"""),43875.8365563773)</f>
        <v>43875.83656</v>
      </c>
      <c r="D234" s="23">
        <f>IFERROR(__xludf.DUMMYFUNCTION("""COMPUTED_VALUE"""),1.019)</f>
        <v>1.019</v>
      </c>
      <c r="E234" s="24">
        <f>IFERROR(__xludf.DUMMYFUNCTION("""COMPUTED_VALUE"""),67.0)</f>
        <v>67</v>
      </c>
      <c r="F234" s="27" t="str">
        <f>IFERROR(__xludf.DUMMYFUNCTION("""COMPUTED_VALUE"""),"BLACK")</f>
        <v>BLACK</v>
      </c>
      <c r="G234" s="28" t="str">
        <f>IFERROR(__xludf.DUMMYFUNCTION("""COMPUTED_VALUE"""),"One Eyed Brown Girl 02/09/2020")</f>
        <v>One Eyed Brown Girl 02/09/2020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IFERROR(__xludf.DUMMYFUNCTION("""COMPUTED_VALUE"""),43875.8261343402)</f>
        <v>43875.82613</v>
      </c>
      <c r="D235" s="23">
        <f>IFERROR(__xludf.DUMMYFUNCTION("""COMPUTED_VALUE"""),1.018)</f>
        <v>1.018</v>
      </c>
      <c r="E235" s="24">
        <f>IFERROR(__xludf.DUMMYFUNCTION("""COMPUTED_VALUE"""),67.0)</f>
        <v>67</v>
      </c>
      <c r="F235" s="27" t="str">
        <f>IFERROR(__xludf.DUMMYFUNCTION("""COMPUTED_VALUE"""),"BLACK")</f>
        <v>BLACK</v>
      </c>
      <c r="G235" s="28" t="str">
        <f>IFERROR(__xludf.DUMMYFUNCTION("""COMPUTED_VALUE"""),"One Eyed Brown Girl 02/09/2020")</f>
        <v>One Eyed Brown Girl 02/09/2020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IFERROR(__xludf.DUMMYFUNCTION("""COMPUTED_VALUE"""),43875.8157151041)</f>
        <v>43875.81572</v>
      </c>
      <c r="D236" s="23">
        <f>IFERROR(__xludf.DUMMYFUNCTION("""COMPUTED_VALUE"""),1.019)</f>
        <v>1.019</v>
      </c>
      <c r="E236" s="24">
        <f>IFERROR(__xludf.DUMMYFUNCTION("""COMPUTED_VALUE"""),67.0)</f>
        <v>67</v>
      </c>
      <c r="F236" s="27" t="str">
        <f>IFERROR(__xludf.DUMMYFUNCTION("""COMPUTED_VALUE"""),"BLACK")</f>
        <v>BLACK</v>
      </c>
      <c r="G236" s="28" t="str">
        <f>IFERROR(__xludf.DUMMYFUNCTION("""COMPUTED_VALUE"""),"One Eyed Brown Girl 02/09/2020")</f>
        <v>One Eyed Brown Girl 02/09/2020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IFERROR(__xludf.DUMMYFUNCTION("""COMPUTED_VALUE"""),43875.8052940277)</f>
        <v>43875.80529</v>
      </c>
      <c r="D237" s="23">
        <f>IFERROR(__xludf.DUMMYFUNCTION("""COMPUTED_VALUE"""),1.019)</f>
        <v>1.019</v>
      </c>
      <c r="E237" s="24">
        <f>IFERROR(__xludf.DUMMYFUNCTION("""COMPUTED_VALUE"""),67.0)</f>
        <v>67</v>
      </c>
      <c r="F237" s="27" t="str">
        <f>IFERROR(__xludf.DUMMYFUNCTION("""COMPUTED_VALUE"""),"BLACK")</f>
        <v>BLACK</v>
      </c>
      <c r="G237" s="28" t="str">
        <f>IFERROR(__xludf.DUMMYFUNCTION("""COMPUTED_VALUE"""),"One Eyed Brown Girl 02/09/2020")</f>
        <v>One Eyed Brown Girl 02/09/2020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IFERROR(__xludf.DUMMYFUNCTION("""COMPUTED_VALUE"""),43875.7948726273)</f>
        <v>43875.79487</v>
      </c>
      <c r="D238" s="23">
        <f>IFERROR(__xludf.DUMMYFUNCTION("""COMPUTED_VALUE"""),1.019)</f>
        <v>1.019</v>
      </c>
      <c r="E238" s="24">
        <f>IFERROR(__xludf.DUMMYFUNCTION("""COMPUTED_VALUE"""),67.0)</f>
        <v>67</v>
      </c>
      <c r="F238" s="27" t="str">
        <f>IFERROR(__xludf.DUMMYFUNCTION("""COMPUTED_VALUE"""),"BLACK")</f>
        <v>BLACK</v>
      </c>
      <c r="G238" s="28" t="str">
        <f>IFERROR(__xludf.DUMMYFUNCTION("""COMPUTED_VALUE"""),"One Eyed Brown Girl 02/09/2020")</f>
        <v>One Eyed Brown Girl 02/09/2020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IFERROR(__xludf.DUMMYFUNCTION("""COMPUTED_VALUE"""),43875.7844507754)</f>
        <v>43875.78445</v>
      </c>
      <c r="D239" s="23">
        <f>IFERROR(__xludf.DUMMYFUNCTION("""COMPUTED_VALUE"""),1.019)</f>
        <v>1.019</v>
      </c>
      <c r="E239" s="24">
        <f>IFERROR(__xludf.DUMMYFUNCTION("""COMPUTED_VALUE"""),67.0)</f>
        <v>67</v>
      </c>
      <c r="F239" s="27" t="str">
        <f>IFERROR(__xludf.DUMMYFUNCTION("""COMPUTED_VALUE"""),"BLACK")</f>
        <v>BLACK</v>
      </c>
      <c r="G239" s="28" t="str">
        <f>IFERROR(__xludf.DUMMYFUNCTION("""COMPUTED_VALUE"""),"One Eyed Brown Girl 02/09/2020")</f>
        <v>One Eyed Brown Girl 02/09/2020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IFERROR(__xludf.DUMMYFUNCTION("""COMPUTED_VALUE"""),43875.774016574)</f>
        <v>43875.77402</v>
      </c>
      <c r="D240" s="23">
        <f>IFERROR(__xludf.DUMMYFUNCTION("""COMPUTED_VALUE"""),1.019)</f>
        <v>1.019</v>
      </c>
      <c r="E240" s="24">
        <f>IFERROR(__xludf.DUMMYFUNCTION("""COMPUTED_VALUE"""),67.0)</f>
        <v>67</v>
      </c>
      <c r="F240" s="27" t="str">
        <f>IFERROR(__xludf.DUMMYFUNCTION("""COMPUTED_VALUE"""),"BLACK")</f>
        <v>BLACK</v>
      </c>
      <c r="G240" s="28" t="str">
        <f>IFERROR(__xludf.DUMMYFUNCTION("""COMPUTED_VALUE"""),"One Eyed Brown Girl 02/09/2020")</f>
        <v>One Eyed Brown Girl 02/09/2020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IFERROR(__xludf.DUMMYFUNCTION("""COMPUTED_VALUE"""),43875.7635837615)</f>
        <v>43875.76358</v>
      </c>
      <c r="D241" s="23">
        <f>IFERROR(__xludf.DUMMYFUNCTION("""COMPUTED_VALUE"""),1.019)</f>
        <v>1.019</v>
      </c>
      <c r="E241" s="24">
        <f>IFERROR(__xludf.DUMMYFUNCTION("""COMPUTED_VALUE"""),67.0)</f>
        <v>67</v>
      </c>
      <c r="F241" s="27" t="str">
        <f>IFERROR(__xludf.DUMMYFUNCTION("""COMPUTED_VALUE"""),"BLACK")</f>
        <v>BLACK</v>
      </c>
      <c r="G241" s="28" t="str">
        <f>IFERROR(__xludf.DUMMYFUNCTION("""COMPUTED_VALUE"""),"One Eyed Brown Girl 02/09/2020")</f>
        <v>One Eyed Brown Girl 02/09/2020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IFERROR(__xludf.DUMMYFUNCTION("""COMPUTED_VALUE"""),43875.7531629398)</f>
        <v>43875.75316</v>
      </c>
      <c r="D242" s="23">
        <f>IFERROR(__xludf.DUMMYFUNCTION("""COMPUTED_VALUE"""),1.019)</f>
        <v>1.019</v>
      </c>
      <c r="E242" s="24">
        <f>IFERROR(__xludf.DUMMYFUNCTION("""COMPUTED_VALUE"""),67.0)</f>
        <v>67</v>
      </c>
      <c r="F242" s="27" t="str">
        <f>IFERROR(__xludf.DUMMYFUNCTION("""COMPUTED_VALUE"""),"BLACK")</f>
        <v>BLACK</v>
      </c>
      <c r="G242" s="28" t="str">
        <f>IFERROR(__xludf.DUMMYFUNCTION("""COMPUTED_VALUE"""),"One Eyed Brown Girl 02/09/2020")</f>
        <v>One Eyed Brown Girl 02/09/2020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IFERROR(__xludf.DUMMYFUNCTION("""COMPUTED_VALUE"""),43875.7427314814)</f>
        <v>43875.74273</v>
      </c>
      <c r="D243" s="23">
        <f>IFERROR(__xludf.DUMMYFUNCTION("""COMPUTED_VALUE"""),1.02)</f>
        <v>1.02</v>
      </c>
      <c r="E243" s="24">
        <f>IFERROR(__xludf.DUMMYFUNCTION("""COMPUTED_VALUE"""),67.0)</f>
        <v>67</v>
      </c>
      <c r="F243" s="27" t="str">
        <f>IFERROR(__xludf.DUMMYFUNCTION("""COMPUTED_VALUE"""),"BLACK")</f>
        <v>BLACK</v>
      </c>
      <c r="G243" s="28" t="str">
        <f>IFERROR(__xludf.DUMMYFUNCTION("""COMPUTED_VALUE"""),"One Eyed Brown Girl 02/09/2020")</f>
        <v>One Eyed Brown Girl 02/09/2020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IFERROR(__xludf.DUMMYFUNCTION("""COMPUTED_VALUE"""),43875.7323093171)</f>
        <v>43875.73231</v>
      </c>
      <c r="D244" s="23">
        <f>IFERROR(__xludf.DUMMYFUNCTION("""COMPUTED_VALUE"""),1.02)</f>
        <v>1.02</v>
      </c>
      <c r="E244" s="24">
        <f>IFERROR(__xludf.DUMMYFUNCTION("""COMPUTED_VALUE"""),67.0)</f>
        <v>67</v>
      </c>
      <c r="F244" s="27" t="str">
        <f>IFERROR(__xludf.DUMMYFUNCTION("""COMPUTED_VALUE"""),"BLACK")</f>
        <v>BLACK</v>
      </c>
      <c r="G244" s="28" t="str">
        <f>IFERROR(__xludf.DUMMYFUNCTION("""COMPUTED_VALUE"""),"One Eyed Brown Girl 02/09/2020")</f>
        <v>One Eyed Brown Girl 02/09/2020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IFERROR(__xludf.DUMMYFUNCTION("""COMPUTED_VALUE"""),43875.7218776273)</f>
        <v>43875.72188</v>
      </c>
      <c r="D245" s="23">
        <f>IFERROR(__xludf.DUMMYFUNCTION("""COMPUTED_VALUE"""),1.018)</f>
        <v>1.018</v>
      </c>
      <c r="E245" s="24">
        <f>IFERROR(__xludf.DUMMYFUNCTION("""COMPUTED_VALUE"""),67.0)</f>
        <v>67</v>
      </c>
      <c r="F245" s="27" t="str">
        <f>IFERROR(__xludf.DUMMYFUNCTION("""COMPUTED_VALUE"""),"BLACK")</f>
        <v>BLACK</v>
      </c>
      <c r="G245" s="28" t="str">
        <f>IFERROR(__xludf.DUMMYFUNCTION("""COMPUTED_VALUE"""),"One Eyed Brown Girl 02/09/2020")</f>
        <v>One Eyed Brown Girl 02/09/2020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IFERROR(__xludf.DUMMYFUNCTION("""COMPUTED_VALUE"""),43875.7114562384)</f>
        <v>43875.71146</v>
      </c>
      <c r="D246" s="23">
        <f>IFERROR(__xludf.DUMMYFUNCTION("""COMPUTED_VALUE"""),1.02)</f>
        <v>1.02</v>
      </c>
      <c r="E246" s="24">
        <f>IFERROR(__xludf.DUMMYFUNCTION("""COMPUTED_VALUE"""),67.0)</f>
        <v>67</v>
      </c>
      <c r="F246" s="27" t="str">
        <f>IFERROR(__xludf.DUMMYFUNCTION("""COMPUTED_VALUE"""),"BLACK")</f>
        <v>BLACK</v>
      </c>
      <c r="G246" s="28" t="str">
        <f>IFERROR(__xludf.DUMMYFUNCTION("""COMPUTED_VALUE"""),"One Eyed Brown Girl 02/09/2020")</f>
        <v>One Eyed Brown Girl 02/09/2020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IFERROR(__xludf.DUMMYFUNCTION("""COMPUTED_VALUE"""),43875.701035324)</f>
        <v>43875.70104</v>
      </c>
      <c r="D247" s="23">
        <f>IFERROR(__xludf.DUMMYFUNCTION("""COMPUTED_VALUE"""),1.02)</f>
        <v>1.02</v>
      </c>
      <c r="E247" s="24">
        <f>IFERROR(__xludf.DUMMYFUNCTION("""COMPUTED_VALUE"""),67.0)</f>
        <v>67</v>
      </c>
      <c r="F247" s="27" t="str">
        <f>IFERROR(__xludf.DUMMYFUNCTION("""COMPUTED_VALUE"""),"BLACK")</f>
        <v>BLACK</v>
      </c>
      <c r="G247" s="28" t="str">
        <f>IFERROR(__xludf.DUMMYFUNCTION("""COMPUTED_VALUE"""),"One Eyed Brown Girl 02/09/2020")</f>
        <v>One Eyed Brown Girl 02/09/2020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IFERROR(__xludf.DUMMYFUNCTION("""COMPUTED_VALUE"""),43875.69059125)</f>
        <v>43875.69059</v>
      </c>
      <c r="D248" s="23">
        <f>IFERROR(__xludf.DUMMYFUNCTION("""COMPUTED_VALUE"""),1.02)</f>
        <v>1.02</v>
      </c>
      <c r="E248" s="24">
        <f>IFERROR(__xludf.DUMMYFUNCTION("""COMPUTED_VALUE"""),67.0)</f>
        <v>67</v>
      </c>
      <c r="F248" s="27" t="str">
        <f>IFERROR(__xludf.DUMMYFUNCTION("""COMPUTED_VALUE"""),"BLACK")</f>
        <v>BLACK</v>
      </c>
      <c r="G248" s="28" t="str">
        <f>IFERROR(__xludf.DUMMYFUNCTION("""COMPUTED_VALUE"""),"One Eyed Brown Girl 02/09/2020")</f>
        <v>One Eyed Brown Girl 02/09/2020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IFERROR(__xludf.DUMMYFUNCTION("""COMPUTED_VALUE"""),43875.6801685763)</f>
        <v>43875.68017</v>
      </c>
      <c r="D249" s="23">
        <f>IFERROR(__xludf.DUMMYFUNCTION("""COMPUTED_VALUE"""),1.02)</f>
        <v>1.02</v>
      </c>
      <c r="E249" s="24">
        <f>IFERROR(__xludf.DUMMYFUNCTION("""COMPUTED_VALUE"""),67.0)</f>
        <v>67</v>
      </c>
      <c r="F249" s="27" t="str">
        <f>IFERROR(__xludf.DUMMYFUNCTION("""COMPUTED_VALUE"""),"BLACK")</f>
        <v>BLACK</v>
      </c>
      <c r="G249" s="28" t="str">
        <f>IFERROR(__xludf.DUMMYFUNCTION("""COMPUTED_VALUE"""),"One Eyed Brown Girl 02/09/2020")</f>
        <v>One Eyed Brown Girl 02/09/2020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IFERROR(__xludf.DUMMYFUNCTION("""COMPUTED_VALUE"""),43875.6697483564)</f>
        <v>43875.66975</v>
      </c>
      <c r="D250" s="23">
        <f>IFERROR(__xludf.DUMMYFUNCTION("""COMPUTED_VALUE"""),1.02)</f>
        <v>1.02</v>
      </c>
      <c r="E250" s="24">
        <f>IFERROR(__xludf.DUMMYFUNCTION("""COMPUTED_VALUE"""),67.0)</f>
        <v>67</v>
      </c>
      <c r="F250" s="27" t="str">
        <f>IFERROR(__xludf.DUMMYFUNCTION("""COMPUTED_VALUE"""),"BLACK")</f>
        <v>BLACK</v>
      </c>
      <c r="G250" s="28" t="str">
        <f>IFERROR(__xludf.DUMMYFUNCTION("""COMPUTED_VALUE"""),"One Eyed Brown Girl 02/09/2020")</f>
        <v>One Eyed Brown Girl 02/09/2020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IFERROR(__xludf.DUMMYFUNCTION("""COMPUTED_VALUE"""),43875.6593274421)</f>
        <v>43875.65933</v>
      </c>
      <c r="D251" s="23">
        <f>IFERROR(__xludf.DUMMYFUNCTION("""COMPUTED_VALUE"""),1.02)</f>
        <v>1.02</v>
      </c>
      <c r="E251" s="24">
        <f>IFERROR(__xludf.DUMMYFUNCTION("""COMPUTED_VALUE"""),67.0)</f>
        <v>67</v>
      </c>
      <c r="F251" s="27" t="str">
        <f>IFERROR(__xludf.DUMMYFUNCTION("""COMPUTED_VALUE"""),"BLACK")</f>
        <v>BLACK</v>
      </c>
      <c r="G251" s="28" t="str">
        <f>IFERROR(__xludf.DUMMYFUNCTION("""COMPUTED_VALUE"""),"One Eyed Brown Girl 02/09/2020")</f>
        <v>One Eyed Brown Girl 02/09/2020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IFERROR(__xludf.DUMMYFUNCTION("""COMPUTED_VALUE"""),43875.6489051157)</f>
        <v>43875.64891</v>
      </c>
      <c r="D252" s="23">
        <f>IFERROR(__xludf.DUMMYFUNCTION("""COMPUTED_VALUE"""),1.02)</f>
        <v>1.02</v>
      </c>
      <c r="E252" s="24">
        <f>IFERROR(__xludf.DUMMYFUNCTION("""COMPUTED_VALUE"""),67.0)</f>
        <v>67</v>
      </c>
      <c r="F252" s="27" t="str">
        <f>IFERROR(__xludf.DUMMYFUNCTION("""COMPUTED_VALUE"""),"BLACK")</f>
        <v>BLACK</v>
      </c>
      <c r="G252" s="28" t="str">
        <f>IFERROR(__xludf.DUMMYFUNCTION("""COMPUTED_VALUE"""),"One Eyed Brown Girl 02/09/2020")</f>
        <v>One Eyed Brown Girl 02/09/2020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IFERROR(__xludf.DUMMYFUNCTION("""COMPUTED_VALUE"""),43875.6384827777)</f>
        <v>43875.63848</v>
      </c>
      <c r="D253" s="23">
        <f>IFERROR(__xludf.DUMMYFUNCTION("""COMPUTED_VALUE"""),1.02)</f>
        <v>1.02</v>
      </c>
      <c r="E253" s="24">
        <f>IFERROR(__xludf.DUMMYFUNCTION("""COMPUTED_VALUE"""),67.0)</f>
        <v>67</v>
      </c>
      <c r="F253" s="27" t="str">
        <f>IFERROR(__xludf.DUMMYFUNCTION("""COMPUTED_VALUE"""),"BLACK")</f>
        <v>BLACK</v>
      </c>
      <c r="G253" s="28" t="str">
        <f>IFERROR(__xludf.DUMMYFUNCTION("""COMPUTED_VALUE"""),"One Eyed Brown Girl 02/09/2020")</f>
        <v>One Eyed Brown Girl 02/09/2020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IFERROR(__xludf.DUMMYFUNCTION("""COMPUTED_VALUE"""),43875.6280256944)</f>
        <v>43875.62803</v>
      </c>
      <c r="D254" s="23">
        <f>IFERROR(__xludf.DUMMYFUNCTION("""COMPUTED_VALUE"""),1.02)</f>
        <v>1.02</v>
      </c>
      <c r="E254" s="24">
        <f>IFERROR(__xludf.DUMMYFUNCTION("""COMPUTED_VALUE"""),67.0)</f>
        <v>67</v>
      </c>
      <c r="F254" s="27" t="str">
        <f>IFERROR(__xludf.DUMMYFUNCTION("""COMPUTED_VALUE"""),"BLACK")</f>
        <v>BLACK</v>
      </c>
      <c r="G254" s="28" t="str">
        <f>IFERROR(__xludf.DUMMYFUNCTION("""COMPUTED_VALUE"""),"One Eyed Brown Girl 02/09/2020")</f>
        <v>One Eyed Brown Girl 02/09/2020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IFERROR(__xludf.DUMMYFUNCTION("""COMPUTED_VALUE"""),43875.6175790972)</f>
        <v>43875.61758</v>
      </c>
      <c r="D255" s="23">
        <f>IFERROR(__xludf.DUMMYFUNCTION("""COMPUTED_VALUE"""),1.02)</f>
        <v>1.02</v>
      </c>
      <c r="E255" s="24">
        <f>IFERROR(__xludf.DUMMYFUNCTION("""COMPUTED_VALUE"""),67.0)</f>
        <v>67</v>
      </c>
      <c r="F255" s="27" t="str">
        <f>IFERROR(__xludf.DUMMYFUNCTION("""COMPUTED_VALUE"""),"BLACK")</f>
        <v>BLACK</v>
      </c>
      <c r="G255" s="28" t="str">
        <f>IFERROR(__xludf.DUMMYFUNCTION("""COMPUTED_VALUE"""),"One Eyed Brown Girl 02/09/2020")</f>
        <v>One Eyed Brown Girl 02/09/2020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IFERROR(__xludf.DUMMYFUNCTION("""COMPUTED_VALUE"""),43875.6071256018)</f>
        <v>43875.60713</v>
      </c>
      <c r="D256" s="23">
        <f>IFERROR(__xludf.DUMMYFUNCTION("""COMPUTED_VALUE"""),1.02)</f>
        <v>1.02</v>
      </c>
      <c r="E256" s="24">
        <f>IFERROR(__xludf.DUMMYFUNCTION("""COMPUTED_VALUE"""),67.0)</f>
        <v>67</v>
      </c>
      <c r="F256" s="27" t="str">
        <f>IFERROR(__xludf.DUMMYFUNCTION("""COMPUTED_VALUE"""),"BLACK")</f>
        <v>BLACK</v>
      </c>
      <c r="G256" s="28" t="str">
        <f>IFERROR(__xludf.DUMMYFUNCTION("""COMPUTED_VALUE"""),"One Eyed Brown Girl 02/09/2020")</f>
        <v>One Eyed Brown Girl 02/09/2020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IFERROR(__xludf.DUMMYFUNCTION("""COMPUTED_VALUE"""),43875.5966946064)</f>
        <v>43875.59669</v>
      </c>
      <c r="D257" s="23">
        <f>IFERROR(__xludf.DUMMYFUNCTION("""COMPUTED_VALUE"""),1.02)</f>
        <v>1.02</v>
      </c>
      <c r="E257" s="24">
        <f>IFERROR(__xludf.DUMMYFUNCTION("""COMPUTED_VALUE"""),67.0)</f>
        <v>67</v>
      </c>
      <c r="F257" s="27" t="str">
        <f>IFERROR(__xludf.DUMMYFUNCTION("""COMPUTED_VALUE"""),"BLACK")</f>
        <v>BLACK</v>
      </c>
      <c r="G257" s="28" t="str">
        <f>IFERROR(__xludf.DUMMYFUNCTION("""COMPUTED_VALUE"""),"One Eyed Brown Girl 02/09/2020")</f>
        <v>One Eyed Brown Girl 02/09/2020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IFERROR(__xludf.DUMMYFUNCTION("""COMPUTED_VALUE"""),43875.5862638888)</f>
        <v>43875.58626</v>
      </c>
      <c r="D258" s="23">
        <f>IFERROR(__xludf.DUMMYFUNCTION("""COMPUTED_VALUE"""),1.021)</f>
        <v>1.021</v>
      </c>
      <c r="E258" s="24">
        <f>IFERROR(__xludf.DUMMYFUNCTION("""COMPUTED_VALUE"""),67.0)</f>
        <v>67</v>
      </c>
      <c r="F258" s="27" t="str">
        <f>IFERROR(__xludf.DUMMYFUNCTION("""COMPUTED_VALUE"""),"BLACK")</f>
        <v>BLACK</v>
      </c>
      <c r="G258" s="28" t="str">
        <f>IFERROR(__xludf.DUMMYFUNCTION("""COMPUTED_VALUE"""),"One Eyed Brown Girl 02/09/2020")</f>
        <v>One Eyed Brown Girl 02/09/2020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IFERROR(__xludf.DUMMYFUNCTION("""COMPUTED_VALUE"""),43875.5758305787)</f>
        <v>43875.57583</v>
      </c>
      <c r="D259" s="23">
        <f>IFERROR(__xludf.DUMMYFUNCTION("""COMPUTED_VALUE"""),1.021)</f>
        <v>1.021</v>
      </c>
      <c r="E259" s="24">
        <f>IFERROR(__xludf.DUMMYFUNCTION("""COMPUTED_VALUE"""),67.0)</f>
        <v>67</v>
      </c>
      <c r="F259" s="27" t="str">
        <f>IFERROR(__xludf.DUMMYFUNCTION("""COMPUTED_VALUE"""),"BLACK")</f>
        <v>BLACK</v>
      </c>
      <c r="G259" s="28" t="str">
        <f>IFERROR(__xludf.DUMMYFUNCTION("""COMPUTED_VALUE"""),"One Eyed Brown Girl 02/09/2020")</f>
        <v>One Eyed Brown Girl 02/09/2020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IFERROR(__xludf.DUMMYFUNCTION("""COMPUTED_VALUE"""),43875.5653974421)</f>
        <v>43875.5654</v>
      </c>
      <c r="D260" s="23">
        <f>IFERROR(__xludf.DUMMYFUNCTION("""COMPUTED_VALUE"""),1.021)</f>
        <v>1.021</v>
      </c>
      <c r="E260" s="24">
        <f>IFERROR(__xludf.DUMMYFUNCTION("""COMPUTED_VALUE"""),67.0)</f>
        <v>67</v>
      </c>
      <c r="F260" s="27" t="str">
        <f>IFERROR(__xludf.DUMMYFUNCTION("""COMPUTED_VALUE"""),"BLACK")</f>
        <v>BLACK</v>
      </c>
      <c r="G260" s="28" t="str">
        <f>IFERROR(__xludf.DUMMYFUNCTION("""COMPUTED_VALUE"""),"One Eyed Brown Girl 02/09/2020")</f>
        <v>One Eyed Brown Girl 02/09/2020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IFERROR(__xludf.DUMMYFUNCTION("""COMPUTED_VALUE"""),43875.5549404398)</f>
        <v>43875.55494</v>
      </c>
      <c r="D261" s="23">
        <f>IFERROR(__xludf.DUMMYFUNCTION("""COMPUTED_VALUE"""),1.02)</f>
        <v>1.02</v>
      </c>
      <c r="E261" s="24">
        <f>IFERROR(__xludf.DUMMYFUNCTION("""COMPUTED_VALUE"""),67.0)</f>
        <v>67</v>
      </c>
      <c r="F261" s="27" t="str">
        <f>IFERROR(__xludf.DUMMYFUNCTION("""COMPUTED_VALUE"""),"BLACK")</f>
        <v>BLACK</v>
      </c>
      <c r="G261" s="28" t="str">
        <f>IFERROR(__xludf.DUMMYFUNCTION("""COMPUTED_VALUE"""),"One Eyed Brown Girl 02/09/2020")</f>
        <v>One Eyed Brown Girl 02/09/2020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IFERROR(__xludf.DUMMYFUNCTION("""COMPUTED_VALUE"""),43875.5445187037)</f>
        <v>43875.54452</v>
      </c>
      <c r="D262" s="23">
        <f>IFERROR(__xludf.DUMMYFUNCTION("""COMPUTED_VALUE"""),1.02)</f>
        <v>1.02</v>
      </c>
      <c r="E262" s="24">
        <f>IFERROR(__xludf.DUMMYFUNCTION("""COMPUTED_VALUE"""),67.0)</f>
        <v>67</v>
      </c>
      <c r="F262" s="27" t="str">
        <f>IFERROR(__xludf.DUMMYFUNCTION("""COMPUTED_VALUE"""),"BLACK")</f>
        <v>BLACK</v>
      </c>
      <c r="G262" s="28" t="str">
        <f>IFERROR(__xludf.DUMMYFUNCTION("""COMPUTED_VALUE"""),"One Eyed Brown Girl 02/09/2020")</f>
        <v>One Eyed Brown Girl 02/09/2020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IFERROR(__xludf.DUMMYFUNCTION("""COMPUTED_VALUE"""),43875.5340988194)</f>
        <v>43875.5341</v>
      </c>
      <c r="D263" s="23">
        <f>IFERROR(__xludf.DUMMYFUNCTION("""COMPUTED_VALUE"""),1.02)</f>
        <v>1.02</v>
      </c>
      <c r="E263" s="24">
        <f>IFERROR(__xludf.DUMMYFUNCTION("""COMPUTED_VALUE"""),67.0)</f>
        <v>67</v>
      </c>
      <c r="F263" s="27" t="str">
        <f>IFERROR(__xludf.DUMMYFUNCTION("""COMPUTED_VALUE"""),"BLACK")</f>
        <v>BLACK</v>
      </c>
      <c r="G263" s="28" t="str">
        <f>IFERROR(__xludf.DUMMYFUNCTION("""COMPUTED_VALUE"""),"One Eyed Brown Girl 02/09/2020")</f>
        <v>One Eyed Brown Girl 02/09/2020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IFERROR(__xludf.DUMMYFUNCTION("""COMPUTED_VALUE"""),43875.5236650462)</f>
        <v>43875.52367</v>
      </c>
      <c r="D264" s="23">
        <f>IFERROR(__xludf.DUMMYFUNCTION("""COMPUTED_VALUE"""),1.02)</f>
        <v>1.02</v>
      </c>
      <c r="E264" s="24">
        <f>IFERROR(__xludf.DUMMYFUNCTION("""COMPUTED_VALUE"""),67.0)</f>
        <v>67</v>
      </c>
      <c r="F264" s="27" t="str">
        <f>IFERROR(__xludf.DUMMYFUNCTION("""COMPUTED_VALUE"""),"BLACK")</f>
        <v>BLACK</v>
      </c>
      <c r="G264" s="28" t="str">
        <f>IFERROR(__xludf.DUMMYFUNCTION("""COMPUTED_VALUE"""),"One Eyed Brown Girl 02/09/2020")</f>
        <v>One Eyed Brown Girl 02/09/2020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IFERROR(__xludf.DUMMYFUNCTION("""COMPUTED_VALUE"""),43875.513242824)</f>
        <v>43875.51324</v>
      </c>
      <c r="D265" s="23">
        <f>IFERROR(__xludf.DUMMYFUNCTION("""COMPUTED_VALUE"""),1.021)</f>
        <v>1.021</v>
      </c>
      <c r="E265" s="24">
        <f>IFERROR(__xludf.DUMMYFUNCTION("""COMPUTED_VALUE"""),67.0)</f>
        <v>67</v>
      </c>
      <c r="F265" s="27" t="str">
        <f>IFERROR(__xludf.DUMMYFUNCTION("""COMPUTED_VALUE"""),"BLACK")</f>
        <v>BLACK</v>
      </c>
      <c r="G265" s="28" t="str">
        <f>IFERROR(__xludf.DUMMYFUNCTION("""COMPUTED_VALUE"""),"One Eyed Brown Girl 02/09/2020")</f>
        <v>One Eyed Brown Girl 02/09/2020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IFERROR(__xludf.DUMMYFUNCTION("""COMPUTED_VALUE"""),43875.5028208796)</f>
        <v>43875.50282</v>
      </c>
      <c r="D266" s="23">
        <f>IFERROR(__xludf.DUMMYFUNCTION("""COMPUTED_VALUE"""),1.021)</f>
        <v>1.021</v>
      </c>
      <c r="E266" s="24">
        <f>IFERROR(__xludf.DUMMYFUNCTION("""COMPUTED_VALUE"""),67.0)</f>
        <v>67</v>
      </c>
      <c r="F266" s="27" t="str">
        <f>IFERROR(__xludf.DUMMYFUNCTION("""COMPUTED_VALUE"""),"BLACK")</f>
        <v>BLACK</v>
      </c>
      <c r="G266" s="28" t="str">
        <f>IFERROR(__xludf.DUMMYFUNCTION("""COMPUTED_VALUE"""),"One Eyed Brown Girl 02/09/2020")</f>
        <v>One Eyed Brown Girl 02/09/2020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IFERROR(__xludf.DUMMYFUNCTION("""COMPUTED_VALUE"""),43875.4923996064)</f>
        <v>43875.4924</v>
      </c>
      <c r="D267" s="23">
        <f>IFERROR(__xludf.DUMMYFUNCTION("""COMPUTED_VALUE"""),1.021)</f>
        <v>1.021</v>
      </c>
      <c r="E267" s="24">
        <f>IFERROR(__xludf.DUMMYFUNCTION("""COMPUTED_VALUE"""),67.0)</f>
        <v>67</v>
      </c>
      <c r="F267" s="27" t="str">
        <f>IFERROR(__xludf.DUMMYFUNCTION("""COMPUTED_VALUE"""),"BLACK")</f>
        <v>BLACK</v>
      </c>
      <c r="G267" s="28" t="str">
        <f>IFERROR(__xludf.DUMMYFUNCTION("""COMPUTED_VALUE"""),"One Eyed Brown Girl 02/09/2020")</f>
        <v>One Eyed Brown Girl 02/09/2020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IFERROR(__xludf.DUMMYFUNCTION("""COMPUTED_VALUE"""),43875.4819679282)</f>
        <v>43875.48197</v>
      </c>
      <c r="D268" s="23">
        <f>IFERROR(__xludf.DUMMYFUNCTION("""COMPUTED_VALUE"""),1.021)</f>
        <v>1.021</v>
      </c>
      <c r="E268" s="24">
        <f>IFERROR(__xludf.DUMMYFUNCTION("""COMPUTED_VALUE"""),67.0)</f>
        <v>67</v>
      </c>
      <c r="F268" s="27" t="str">
        <f>IFERROR(__xludf.DUMMYFUNCTION("""COMPUTED_VALUE"""),"BLACK")</f>
        <v>BLACK</v>
      </c>
      <c r="G268" s="28" t="str">
        <f>IFERROR(__xludf.DUMMYFUNCTION("""COMPUTED_VALUE"""),"One Eyed Brown Girl 02/09/2020")</f>
        <v>One Eyed Brown Girl 02/09/2020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IFERROR(__xludf.DUMMYFUNCTION("""COMPUTED_VALUE"""),43875.471533449)</f>
        <v>43875.47153</v>
      </c>
      <c r="D269" s="23">
        <f>IFERROR(__xludf.DUMMYFUNCTION("""COMPUTED_VALUE"""),1.02)</f>
        <v>1.02</v>
      </c>
      <c r="E269" s="24">
        <f>IFERROR(__xludf.DUMMYFUNCTION("""COMPUTED_VALUE"""),67.0)</f>
        <v>67</v>
      </c>
      <c r="F269" s="27" t="str">
        <f>IFERROR(__xludf.DUMMYFUNCTION("""COMPUTED_VALUE"""),"BLACK")</f>
        <v>BLACK</v>
      </c>
      <c r="G269" s="28" t="str">
        <f>IFERROR(__xludf.DUMMYFUNCTION("""COMPUTED_VALUE"""),"One Eyed Brown Girl 02/09/2020")</f>
        <v>One Eyed Brown Girl 02/09/2020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IFERROR(__xludf.DUMMYFUNCTION("""COMPUTED_VALUE"""),43875.4611129398)</f>
        <v>43875.46111</v>
      </c>
      <c r="D270" s="23">
        <f>IFERROR(__xludf.DUMMYFUNCTION("""COMPUTED_VALUE"""),1.021)</f>
        <v>1.021</v>
      </c>
      <c r="E270" s="24">
        <f>IFERROR(__xludf.DUMMYFUNCTION("""COMPUTED_VALUE"""),67.0)</f>
        <v>67</v>
      </c>
      <c r="F270" s="27" t="str">
        <f>IFERROR(__xludf.DUMMYFUNCTION("""COMPUTED_VALUE"""),"BLACK")</f>
        <v>BLACK</v>
      </c>
      <c r="G270" s="28" t="str">
        <f>IFERROR(__xludf.DUMMYFUNCTION("""COMPUTED_VALUE"""),"One Eyed Brown Girl 02/09/2020")</f>
        <v>One Eyed Brown Girl 02/09/2020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IFERROR(__xludf.DUMMYFUNCTION("""COMPUTED_VALUE"""),43875.4506806365)</f>
        <v>43875.45068</v>
      </c>
      <c r="D271" s="23">
        <f>IFERROR(__xludf.DUMMYFUNCTION("""COMPUTED_VALUE"""),1.021)</f>
        <v>1.021</v>
      </c>
      <c r="E271" s="24">
        <f>IFERROR(__xludf.DUMMYFUNCTION("""COMPUTED_VALUE"""),67.0)</f>
        <v>67</v>
      </c>
      <c r="F271" s="27" t="str">
        <f>IFERROR(__xludf.DUMMYFUNCTION("""COMPUTED_VALUE"""),"BLACK")</f>
        <v>BLACK</v>
      </c>
      <c r="G271" s="28" t="str">
        <f>IFERROR(__xludf.DUMMYFUNCTION("""COMPUTED_VALUE"""),"One Eyed Brown Girl 02/09/2020")</f>
        <v>One Eyed Brown Girl 02/09/2020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IFERROR(__xludf.DUMMYFUNCTION("""COMPUTED_VALUE"""),43875.4402478472)</f>
        <v>43875.44025</v>
      </c>
      <c r="D272" s="23">
        <f>IFERROR(__xludf.DUMMYFUNCTION("""COMPUTED_VALUE"""),1.021)</f>
        <v>1.021</v>
      </c>
      <c r="E272" s="24">
        <f>IFERROR(__xludf.DUMMYFUNCTION("""COMPUTED_VALUE"""),67.0)</f>
        <v>67</v>
      </c>
      <c r="F272" s="27" t="str">
        <f>IFERROR(__xludf.DUMMYFUNCTION("""COMPUTED_VALUE"""),"BLACK")</f>
        <v>BLACK</v>
      </c>
      <c r="G272" s="28" t="str">
        <f>IFERROR(__xludf.DUMMYFUNCTION("""COMPUTED_VALUE"""),"One Eyed Brown Girl 02/09/2020")</f>
        <v>One Eyed Brown Girl 02/09/2020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IFERROR(__xludf.DUMMYFUNCTION("""COMPUTED_VALUE"""),43875.4298146527)</f>
        <v>43875.42981</v>
      </c>
      <c r="D273" s="23">
        <f>IFERROR(__xludf.DUMMYFUNCTION("""COMPUTED_VALUE"""),1.021)</f>
        <v>1.021</v>
      </c>
      <c r="E273" s="24">
        <f>IFERROR(__xludf.DUMMYFUNCTION("""COMPUTED_VALUE"""),67.0)</f>
        <v>67</v>
      </c>
      <c r="F273" s="27" t="str">
        <f>IFERROR(__xludf.DUMMYFUNCTION("""COMPUTED_VALUE"""),"BLACK")</f>
        <v>BLACK</v>
      </c>
      <c r="G273" s="28" t="str">
        <f>IFERROR(__xludf.DUMMYFUNCTION("""COMPUTED_VALUE"""),"One Eyed Brown Girl 02/09/2020")</f>
        <v>One Eyed Brown Girl 02/09/2020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IFERROR(__xludf.DUMMYFUNCTION("""COMPUTED_VALUE"""),43875.4193940162)</f>
        <v>43875.41939</v>
      </c>
      <c r="D274" s="23">
        <f>IFERROR(__xludf.DUMMYFUNCTION("""COMPUTED_VALUE"""),1.02)</f>
        <v>1.02</v>
      </c>
      <c r="E274" s="24">
        <f>IFERROR(__xludf.DUMMYFUNCTION("""COMPUTED_VALUE"""),67.0)</f>
        <v>67</v>
      </c>
      <c r="F274" s="27" t="str">
        <f>IFERROR(__xludf.DUMMYFUNCTION("""COMPUTED_VALUE"""),"BLACK")</f>
        <v>BLACK</v>
      </c>
      <c r="G274" s="28" t="str">
        <f>IFERROR(__xludf.DUMMYFUNCTION("""COMPUTED_VALUE"""),"One Eyed Brown Girl 02/09/2020")</f>
        <v>One Eyed Brown Girl 02/09/2020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IFERROR(__xludf.DUMMYFUNCTION("""COMPUTED_VALUE"""),43875.408972118)</f>
        <v>43875.40897</v>
      </c>
      <c r="D275" s="23">
        <f>IFERROR(__xludf.DUMMYFUNCTION("""COMPUTED_VALUE"""),1.021)</f>
        <v>1.021</v>
      </c>
      <c r="E275" s="24">
        <f>IFERROR(__xludf.DUMMYFUNCTION("""COMPUTED_VALUE"""),67.0)</f>
        <v>67</v>
      </c>
      <c r="F275" s="27" t="str">
        <f>IFERROR(__xludf.DUMMYFUNCTION("""COMPUTED_VALUE"""),"BLACK")</f>
        <v>BLACK</v>
      </c>
      <c r="G275" s="28" t="str">
        <f>IFERROR(__xludf.DUMMYFUNCTION("""COMPUTED_VALUE"""),"One Eyed Brown Girl 02/09/2020")</f>
        <v>One Eyed Brown Girl 02/09/2020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IFERROR(__xludf.DUMMYFUNCTION("""COMPUTED_VALUE"""),43875.3985385648)</f>
        <v>43875.39854</v>
      </c>
      <c r="D276" s="23">
        <f>IFERROR(__xludf.DUMMYFUNCTION("""COMPUTED_VALUE"""),1.022)</f>
        <v>1.022</v>
      </c>
      <c r="E276" s="24">
        <f>IFERROR(__xludf.DUMMYFUNCTION("""COMPUTED_VALUE"""),67.0)</f>
        <v>67</v>
      </c>
      <c r="F276" s="27" t="str">
        <f>IFERROR(__xludf.DUMMYFUNCTION("""COMPUTED_VALUE"""),"BLACK")</f>
        <v>BLACK</v>
      </c>
      <c r="G276" s="28" t="str">
        <f>IFERROR(__xludf.DUMMYFUNCTION("""COMPUTED_VALUE"""),"One Eyed Brown Girl 02/09/2020")</f>
        <v>One Eyed Brown Girl 02/09/2020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IFERROR(__xludf.DUMMYFUNCTION("""COMPUTED_VALUE"""),43875.3881164699)</f>
        <v>43875.38812</v>
      </c>
      <c r="D277" s="23">
        <f>IFERROR(__xludf.DUMMYFUNCTION("""COMPUTED_VALUE"""),1.021)</f>
        <v>1.021</v>
      </c>
      <c r="E277" s="24">
        <f>IFERROR(__xludf.DUMMYFUNCTION("""COMPUTED_VALUE"""),67.0)</f>
        <v>67</v>
      </c>
      <c r="F277" s="27" t="str">
        <f>IFERROR(__xludf.DUMMYFUNCTION("""COMPUTED_VALUE"""),"BLACK")</f>
        <v>BLACK</v>
      </c>
      <c r="G277" s="28" t="str">
        <f>IFERROR(__xludf.DUMMYFUNCTION("""COMPUTED_VALUE"""),"One Eyed Brown Girl 02/09/2020")</f>
        <v>One Eyed Brown Girl 02/09/2020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IFERROR(__xludf.DUMMYFUNCTION("""COMPUTED_VALUE"""),43875.3776835763)</f>
        <v>43875.37768</v>
      </c>
      <c r="D278" s="23">
        <f>IFERROR(__xludf.DUMMYFUNCTION("""COMPUTED_VALUE"""),1.022)</f>
        <v>1.022</v>
      </c>
      <c r="E278" s="24">
        <f>IFERROR(__xludf.DUMMYFUNCTION("""COMPUTED_VALUE"""),67.0)</f>
        <v>67</v>
      </c>
      <c r="F278" s="27" t="str">
        <f>IFERROR(__xludf.DUMMYFUNCTION("""COMPUTED_VALUE"""),"BLACK")</f>
        <v>BLACK</v>
      </c>
      <c r="G278" s="28" t="str">
        <f>IFERROR(__xludf.DUMMYFUNCTION("""COMPUTED_VALUE"""),"One Eyed Brown Girl 02/09/2020")</f>
        <v>One Eyed Brown Girl 02/09/2020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IFERROR(__xludf.DUMMYFUNCTION("""COMPUTED_VALUE"""),43875.3672637268)</f>
        <v>43875.36726</v>
      </c>
      <c r="D279" s="23">
        <f>IFERROR(__xludf.DUMMYFUNCTION("""COMPUTED_VALUE"""),1.022)</f>
        <v>1.022</v>
      </c>
      <c r="E279" s="24">
        <f>IFERROR(__xludf.DUMMYFUNCTION("""COMPUTED_VALUE"""),67.0)</f>
        <v>67</v>
      </c>
      <c r="F279" s="27" t="str">
        <f>IFERROR(__xludf.DUMMYFUNCTION("""COMPUTED_VALUE"""),"BLACK")</f>
        <v>BLACK</v>
      </c>
      <c r="G279" s="28" t="str">
        <f>IFERROR(__xludf.DUMMYFUNCTION("""COMPUTED_VALUE"""),"One Eyed Brown Girl 02/09/2020")</f>
        <v>One Eyed Brown Girl 02/09/2020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IFERROR(__xludf.DUMMYFUNCTION("""COMPUTED_VALUE"""),43875.3568306018)</f>
        <v>43875.35683</v>
      </c>
      <c r="D280" s="23">
        <f>IFERROR(__xludf.DUMMYFUNCTION("""COMPUTED_VALUE"""),1.022)</f>
        <v>1.022</v>
      </c>
      <c r="E280" s="24">
        <f>IFERROR(__xludf.DUMMYFUNCTION("""COMPUTED_VALUE"""),67.0)</f>
        <v>67</v>
      </c>
      <c r="F280" s="27" t="str">
        <f>IFERROR(__xludf.DUMMYFUNCTION("""COMPUTED_VALUE"""),"BLACK")</f>
        <v>BLACK</v>
      </c>
      <c r="G280" s="28" t="str">
        <f>IFERROR(__xludf.DUMMYFUNCTION("""COMPUTED_VALUE"""),"One Eyed Brown Girl 02/09/2020")</f>
        <v>One Eyed Brown Girl 02/09/2020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IFERROR(__xludf.DUMMYFUNCTION("""COMPUTED_VALUE"""),43875.3464106944)</f>
        <v>43875.34641</v>
      </c>
      <c r="D281" s="23">
        <f>IFERROR(__xludf.DUMMYFUNCTION("""COMPUTED_VALUE"""),1.022)</f>
        <v>1.022</v>
      </c>
      <c r="E281" s="24">
        <f>IFERROR(__xludf.DUMMYFUNCTION("""COMPUTED_VALUE"""),67.0)</f>
        <v>67</v>
      </c>
      <c r="F281" s="27" t="str">
        <f>IFERROR(__xludf.DUMMYFUNCTION("""COMPUTED_VALUE"""),"BLACK")</f>
        <v>BLACK</v>
      </c>
      <c r="G281" s="28" t="str">
        <f>IFERROR(__xludf.DUMMYFUNCTION("""COMPUTED_VALUE"""),"One Eyed Brown Girl 02/09/2020")</f>
        <v>One Eyed Brown Girl 02/09/2020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IFERROR(__xludf.DUMMYFUNCTION("""COMPUTED_VALUE"""),43875.3359787615)</f>
        <v>43875.33598</v>
      </c>
      <c r="D282" s="23">
        <f>IFERROR(__xludf.DUMMYFUNCTION("""COMPUTED_VALUE"""),1.022)</f>
        <v>1.022</v>
      </c>
      <c r="E282" s="24">
        <f>IFERROR(__xludf.DUMMYFUNCTION("""COMPUTED_VALUE"""),67.0)</f>
        <v>67</v>
      </c>
      <c r="F282" s="27" t="str">
        <f>IFERROR(__xludf.DUMMYFUNCTION("""COMPUTED_VALUE"""),"BLACK")</f>
        <v>BLACK</v>
      </c>
      <c r="G282" s="28" t="str">
        <f>IFERROR(__xludf.DUMMYFUNCTION("""COMPUTED_VALUE"""),"One Eyed Brown Girl 02/09/2020")</f>
        <v>One Eyed Brown Girl 02/09/2020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IFERROR(__xludf.DUMMYFUNCTION("""COMPUTED_VALUE"""),43875.3255581481)</f>
        <v>43875.32556</v>
      </c>
      <c r="D283" s="23">
        <f>IFERROR(__xludf.DUMMYFUNCTION("""COMPUTED_VALUE"""),1.021)</f>
        <v>1.021</v>
      </c>
      <c r="E283" s="24">
        <f>IFERROR(__xludf.DUMMYFUNCTION("""COMPUTED_VALUE"""),67.0)</f>
        <v>67</v>
      </c>
      <c r="F283" s="27" t="str">
        <f>IFERROR(__xludf.DUMMYFUNCTION("""COMPUTED_VALUE"""),"BLACK")</f>
        <v>BLACK</v>
      </c>
      <c r="G283" s="28" t="str">
        <f>IFERROR(__xludf.DUMMYFUNCTION("""COMPUTED_VALUE"""),"One Eyed Brown Girl 02/09/2020")</f>
        <v>One Eyed Brown Girl 02/09/2020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IFERROR(__xludf.DUMMYFUNCTION("""COMPUTED_VALUE"""),43875.3151256365)</f>
        <v>43875.31513</v>
      </c>
      <c r="D284" s="23">
        <f>IFERROR(__xludf.DUMMYFUNCTION("""COMPUTED_VALUE"""),1.021)</f>
        <v>1.021</v>
      </c>
      <c r="E284" s="24">
        <f>IFERROR(__xludf.DUMMYFUNCTION("""COMPUTED_VALUE"""),68.0)</f>
        <v>68</v>
      </c>
      <c r="F284" s="27" t="str">
        <f>IFERROR(__xludf.DUMMYFUNCTION("""COMPUTED_VALUE"""),"BLACK")</f>
        <v>BLACK</v>
      </c>
      <c r="G284" s="28" t="str">
        <f>IFERROR(__xludf.DUMMYFUNCTION("""COMPUTED_VALUE"""),"One Eyed Brown Girl 02/09/2020")</f>
        <v>One Eyed Brown Girl 02/09/2020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IFERROR(__xludf.DUMMYFUNCTION("""COMPUTED_VALUE"""),43875.3047034837)</f>
        <v>43875.3047</v>
      </c>
      <c r="D285" s="23">
        <f>IFERROR(__xludf.DUMMYFUNCTION("""COMPUTED_VALUE"""),1.021)</f>
        <v>1.021</v>
      </c>
      <c r="E285" s="24">
        <f>IFERROR(__xludf.DUMMYFUNCTION("""COMPUTED_VALUE"""),67.0)</f>
        <v>67</v>
      </c>
      <c r="F285" s="27" t="str">
        <f>IFERROR(__xludf.DUMMYFUNCTION("""COMPUTED_VALUE"""),"BLACK")</f>
        <v>BLACK</v>
      </c>
      <c r="G285" s="28" t="str">
        <f>IFERROR(__xludf.DUMMYFUNCTION("""COMPUTED_VALUE"""),"One Eyed Brown Girl 02/09/2020")</f>
        <v>One Eyed Brown Girl 02/09/2020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IFERROR(__xludf.DUMMYFUNCTION("""COMPUTED_VALUE"""),43875.2942703009)</f>
        <v>43875.29427</v>
      </c>
      <c r="D286" s="23">
        <f>IFERROR(__xludf.DUMMYFUNCTION("""COMPUTED_VALUE"""),1.022)</f>
        <v>1.022</v>
      </c>
      <c r="E286" s="24">
        <f>IFERROR(__xludf.DUMMYFUNCTION("""COMPUTED_VALUE"""),67.0)</f>
        <v>67</v>
      </c>
      <c r="F286" s="27" t="str">
        <f>IFERROR(__xludf.DUMMYFUNCTION("""COMPUTED_VALUE"""),"BLACK")</f>
        <v>BLACK</v>
      </c>
      <c r="G286" s="28" t="str">
        <f>IFERROR(__xludf.DUMMYFUNCTION("""COMPUTED_VALUE"""),"One Eyed Brown Girl 02/09/2020")</f>
        <v>One Eyed Brown Girl 02/09/2020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IFERROR(__xludf.DUMMYFUNCTION("""COMPUTED_VALUE"""),43875.2838371296)</f>
        <v>43875.28384</v>
      </c>
      <c r="D287" s="23">
        <f>IFERROR(__xludf.DUMMYFUNCTION("""COMPUTED_VALUE"""),1.021)</f>
        <v>1.021</v>
      </c>
      <c r="E287" s="24">
        <f>IFERROR(__xludf.DUMMYFUNCTION("""COMPUTED_VALUE"""),67.0)</f>
        <v>67</v>
      </c>
      <c r="F287" s="27" t="str">
        <f>IFERROR(__xludf.DUMMYFUNCTION("""COMPUTED_VALUE"""),"BLACK")</f>
        <v>BLACK</v>
      </c>
      <c r="G287" s="28" t="str">
        <f>IFERROR(__xludf.DUMMYFUNCTION("""COMPUTED_VALUE"""),"One Eyed Brown Girl 02/09/2020")</f>
        <v>One Eyed Brown Girl 02/09/2020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IFERROR(__xludf.DUMMYFUNCTION("""COMPUTED_VALUE"""),43875.2734172916)</f>
        <v>43875.27342</v>
      </c>
      <c r="D288" s="23">
        <f>IFERROR(__xludf.DUMMYFUNCTION("""COMPUTED_VALUE"""),1.022)</f>
        <v>1.022</v>
      </c>
      <c r="E288" s="24">
        <f>IFERROR(__xludf.DUMMYFUNCTION("""COMPUTED_VALUE"""),68.0)</f>
        <v>68</v>
      </c>
      <c r="F288" s="27" t="str">
        <f>IFERROR(__xludf.DUMMYFUNCTION("""COMPUTED_VALUE"""),"BLACK")</f>
        <v>BLACK</v>
      </c>
      <c r="G288" s="28" t="str">
        <f>IFERROR(__xludf.DUMMYFUNCTION("""COMPUTED_VALUE"""),"One Eyed Brown Girl 02/09/2020")</f>
        <v>One Eyed Brown Girl 02/09/2020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IFERROR(__xludf.DUMMYFUNCTION("""COMPUTED_VALUE"""),43875.2629970254)</f>
        <v>43875.263</v>
      </c>
      <c r="D289" s="23">
        <f>IFERROR(__xludf.DUMMYFUNCTION("""COMPUTED_VALUE"""),1.022)</f>
        <v>1.022</v>
      </c>
      <c r="E289" s="24">
        <f>IFERROR(__xludf.DUMMYFUNCTION("""COMPUTED_VALUE"""),67.0)</f>
        <v>67</v>
      </c>
      <c r="F289" s="27" t="str">
        <f>IFERROR(__xludf.DUMMYFUNCTION("""COMPUTED_VALUE"""),"BLACK")</f>
        <v>BLACK</v>
      </c>
      <c r="G289" s="28" t="str">
        <f>IFERROR(__xludf.DUMMYFUNCTION("""COMPUTED_VALUE"""),"One Eyed Brown Girl 02/09/2020")</f>
        <v>One Eyed Brown Girl 02/09/2020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IFERROR(__xludf.DUMMYFUNCTION("""COMPUTED_VALUE"""),43875.2525741088)</f>
        <v>43875.25257</v>
      </c>
      <c r="D290" s="23">
        <f>IFERROR(__xludf.DUMMYFUNCTION("""COMPUTED_VALUE"""),1.022)</f>
        <v>1.022</v>
      </c>
      <c r="E290" s="24">
        <f>IFERROR(__xludf.DUMMYFUNCTION("""COMPUTED_VALUE"""),67.0)</f>
        <v>67</v>
      </c>
      <c r="F290" s="27" t="str">
        <f>IFERROR(__xludf.DUMMYFUNCTION("""COMPUTED_VALUE"""),"BLACK")</f>
        <v>BLACK</v>
      </c>
      <c r="G290" s="28" t="str">
        <f>IFERROR(__xludf.DUMMYFUNCTION("""COMPUTED_VALUE"""),"One Eyed Brown Girl 02/09/2020")</f>
        <v>One Eyed Brown Girl 02/09/2020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IFERROR(__xludf.DUMMYFUNCTION("""COMPUTED_VALUE"""),43875.242140405)</f>
        <v>43875.24214</v>
      </c>
      <c r="D291" s="23">
        <f>IFERROR(__xludf.DUMMYFUNCTION("""COMPUTED_VALUE"""),1.022)</f>
        <v>1.022</v>
      </c>
      <c r="E291" s="24">
        <f>IFERROR(__xludf.DUMMYFUNCTION("""COMPUTED_VALUE"""),67.0)</f>
        <v>67</v>
      </c>
      <c r="F291" s="27" t="str">
        <f>IFERROR(__xludf.DUMMYFUNCTION("""COMPUTED_VALUE"""),"BLACK")</f>
        <v>BLACK</v>
      </c>
      <c r="G291" s="28" t="str">
        <f>IFERROR(__xludf.DUMMYFUNCTION("""COMPUTED_VALUE"""),"One Eyed Brown Girl 02/09/2020")</f>
        <v>One Eyed Brown Girl 02/09/2020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IFERROR(__xludf.DUMMYFUNCTION("""COMPUTED_VALUE"""),43875.2317071759)</f>
        <v>43875.23171</v>
      </c>
      <c r="D292" s="23">
        <f>IFERROR(__xludf.DUMMYFUNCTION("""COMPUTED_VALUE"""),1.022)</f>
        <v>1.022</v>
      </c>
      <c r="E292" s="24">
        <f>IFERROR(__xludf.DUMMYFUNCTION("""COMPUTED_VALUE"""),67.0)</f>
        <v>67</v>
      </c>
      <c r="F292" s="27" t="str">
        <f>IFERROR(__xludf.DUMMYFUNCTION("""COMPUTED_VALUE"""),"BLACK")</f>
        <v>BLACK</v>
      </c>
      <c r="G292" s="28" t="str">
        <f>IFERROR(__xludf.DUMMYFUNCTION("""COMPUTED_VALUE"""),"One Eyed Brown Girl 02/09/2020")</f>
        <v>One Eyed Brown Girl 02/09/2020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IFERROR(__xludf.DUMMYFUNCTION("""COMPUTED_VALUE"""),43875.2212865393)</f>
        <v>43875.22129</v>
      </c>
      <c r="D293" s="23">
        <f>IFERROR(__xludf.DUMMYFUNCTION("""COMPUTED_VALUE"""),1.022)</f>
        <v>1.022</v>
      </c>
      <c r="E293" s="24">
        <f>IFERROR(__xludf.DUMMYFUNCTION("""COMPUTED_VALUE"""),67.0)</f>
        <v>67</v>
      </c>
      <c r="F293" s="27" t="str">
        <f>IFERROR(__xludf.DUMMYFUNCTION("""COMPUTED_VALUE"""),"BLACK")</f>
        <v>BLACK</v>
      </c>
      <c r="G293" s="28" t="str">
        <f>IFERROR(__xludf.DUMMYFUNCTION("""COMPUTED_VALUE"""),"One Eyed Brown Girl 02/09/2020")</f>
        <v>One Eyed Brown Girl 02/09/2020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IFERROR(__xludf.DUMMYFUNCTION("""COMPUTED_VALUE"""),43875.2108648611)</f>
        <v>43875.21086</v>
      </c>
      <c r="D294" s="23">
        <f>IFERROR(__xludf.DUMMYFUNCTION("""COMPUTED_VALUE"""),1.023)</f>
        <v>1.023</v>
      </c>
      <c r="E294" s="24">
        <f>IFERROR(__xludf.DUMMYFUNCTION("""COMPUTED_VALUE"""),67.0)</f>
        <v>67</v>
      </c>
      <c r="F294" s="27" t="str">
        <f>IFERROR(__xludf.DUMMYFUNCTION("""COMPUTED_VALUE"""),"BLACK")</f>
        <v>BLACK</v>
      </c>
      <c r="G294" s="28" t="str">
        <f>IFERROR(__xludf.DUMMYFUNCTION("""COMPUTED_VALUE"""),"One Eyed Brown Girl 02/09/2020")</f>
        <v>One Eyed Brown Girl 02/09/2020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IFERROR(__xludf.DUMMYFUNCTION("""COMPUTED_VALUE"""),43875.2004441666)</f>
        <v>43875.20044</v>
      </c>
      <c r="D295" s="23">
        <f>IFERROR(__xludf.DUMMYFUNCTION("""COMPUTED_VALUE"""),1.022)</f>
        <v>1.022</v>
      </c>
      <c r="E295" s="24">
        <f>IFERROR(__xludf.DUMMYFUNCTION("""COMPUTED_VALUE"""),67.0)</f>
        <v>67</v>
      </c>
      <c r="F295" s="27" t="str">
        <f>IFERROR(__xludf.DUMMYFUNCTION("""COMPUTED_VALUE"""),"BLACK")</f>
        <v>BLACK</v>
      </c>
      <c r="G295" s="28" t="str">
        <f>IFERROR(__xludf.DUMMYFUNCTION("""COMPUTED_VALUE"""),"One Eyed Brown Girl 02/09/2020")</f>
        <v>One Eyed Brown Girl 02/09/2020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IFERROR(__xludf.DUMMYFUNCTION("""COMPUTED_VALUE"""),43875.1900225115)</f>
        <v>43875.19002</v>
      </c>
      <c r="D296" s="23">
        <f>IFERROR(__xludf.DUMMYFUNCTION("""COMPUTED_VALUE"""),1.022)</f>
        <v>1.022</v>
      </c>
      <c r="E296" s="24">
        <f>IFERROR(__xludf.DUMMYFUNCTION("""COMPUTED_VALUE"""),67.0)</f>
        <v>67</v>
      </c>
      <c r="F296" s="27" t="str">
        <f>IFERROR(__xludf.DUMMYFUNCTION("""COMPUTED_VALUE"""),"BLACK")</f>
        <v>BLACK</v>
      </c>
      <c r="G296" s="28" t="str">
        <f>IFERROR(__xludf.DUMMYFUNCTION("""COMPUTED_VALUE"""),"One Eyed Brown Girl 02/09/2020")</f>
        <v>One Eyed Brown Girl 02/09/2020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IFERROR(__xludf.DUMMYFUNCTION("""COMPUTED_VALUE"""),43875.1795908564)</f>
        <v>43875.17959</v>
      </c>
      <c r="D297" s="23">
        <f>IFERROR(__xludf.DUMMYFUNCTION("""COMPUTED_VALUE"""),1.022)</f>
        <v>1.022</v>
      </c>
      <c r="E297" s="24">
        <f>IFERROR(__xludf.DUMMYFUNCTION("""COMPUTED_VALUE"""),68.0)</f>
        <v>68</v>
      </c>
      <c r="F297" s="27" t="str">
        <f>IFERROR(__xludf.DUMMYFUNCTION("""COMPUTED_VALUE"""),"BLACK")</f>
        <v>BLACK</v>
      </c>
      <c r="G297" s="28" t="str">
        <f>IFERROR(__xludf.DUMMYFUNCTION("""COMPUTED_VALUE"""),"One Eyed Brown Girl 02/09/2020")</f>
        <v>One Eyed Brown Girl 02/09/2020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IFERROR(__xludf.DUMMYFUNCTION("""COMPUTED_VALUE"""),43875.1691692245)</f>
        <v>43875.16917</v>
      </c>
      <c r="D298" s="23">
        <f>IFERROR(__xludf.DUMMYFUNCTION("""COMPUTED_VALUE"""),1.022)</f>
        <v>1.022</v>
      </c>
      <c r="E298" s="24">
        <f>IFERROR(__xludf.DUMMYFUNCTION("""COMPUTED_VALUE"""),67.0)</f>
        <v>67</v>
      </c>
      <c r="F298" s="27" t="str">
        <f>IFERROR(__xludf.DUMMYFUNCTION("""COMPUTED_VALUE"""),"BLACK")</f>
        <v>BLACK</v>
      </c>
      <c r="G298" s="28" t="str">
        <f>IFERROR(__xludf.DUMMYFUNCTION("""COMPUTED_VALUE"""),"One Eyed Brown Girl 02/09/2020")</f>
        <v>One Eyed Brown Girl 02/09/2020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IFERROR(__xludf.DUMMYFUNCTION("""COMPUTED_VALUE"""),43875.15874875)</f>
        <v>43875.15875</v>
      </c>
      <c r="D299" s="23">
        <f>IFERROR(__xludf.DUMMYFUNCTION("""COMPUTED_VALUE"""),1.023)</f>
        <v>1.023</v>
      </c>
      <c r="E299" s="24">
        <f>IFERROR(__xludf.DUMMYFUNCTION("""COMPUTED_VALUE"""),68.0)</f>
        <v>68</v>
      </c>
      <c r="F299" s="27" t="str">
        <f>IFERROR(__xludf.DUMMYFUNCTION("""COMPUTED_VALUE"""),"BLACK")</f>
        <v>BLACK</v>
      </c>
      <c r="G299" s="28" t="str">
        <f>IFERROR(__xludf.DUMMYFUNCTION("""COMPUTED_VALUE"""),"One Eyed Brown Girl 02/09/2020")</f>
        <v>One Eyed Brown Girl 02/09/2020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IFERROR(__xludf.DUMMYFUNCTION("""COMPUTED_VALUE"""),43875.1483159953)</f>
        <v>43875.14832</v>
      </c>
      <c r="D300" s="23">
        <f>IFERROR(__xludf.DUMMYFUNCTION("""COMPUTED_VALUE"""),1.023)</f>
        <v>1.023</v>
      </c>
      <c r="E300" s="24">
        <f>IFERROR(__xludf.DUMMYFUNCTION("""COMPUTED_VALUE"""),67.0)</f>
        <v>67</v>
      </c>
      <c r="F300" s="27" t="str">
        <f>IFERROR(__xludf.DUMMYFUNCTION("""COMPUTED_VALUE"""),"BLACK")</f>
        <v>BLACK</v>
      </c>
      <c r="G300" s="28" t="str">
        <f>IFERROR(__xludf.DUMMYFUNCTION("""COMPUTED_VALUE"""),"One Eyed Brown Girl 02/09/2020")</f>
        <v>One Eyed Brown Girl 02/09/2020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IFERROR(__xludf.DUMMYFUNCTION("""COMPUTED_VALUE"""),43875.1378828819)</f>
        <v>43875.13788</v>
      </c>
      <c r="D301" s="23">
        <f>IFERROR(__xludf.DUMMYFUNCTION("""COMPUTED_VALUE"""),1.022)</f>
        <v>1.022</v>
      </c>
      <c r="E301" s="24">
        <f>IFERROR(__xludf.DUMMYFUNCTION("""COMPUTED_VALUE"""),67.0)</f>
        <v>67</v>
      </c>
      <c r="F301" s="27" t="str">
        <f>IFERROR(__xludf.DUMMYFUNCTION("""COMPUTED_VALUE"""),"BLACK")</f>
        <v>BLACK</v>
      </c>
      <c r="G301" s="28" t="str">
        <f>IFERROR(__xludf.DUMMYFUNCTION("""COMPUTED_VALUE"""),"One Eyed Brown Girl 02/09/2020")</f>
        <v>One Eyed Brown Girl 02/09/2020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IFERROR(__xludf.DUMMYFUNCTION("""COMPUTED_VALUE"""),43875.1274630787)</f>
        <v>43875.12746</v>
      </c>
      <c r="D302" s="23">
        <f>IFERROR(__xludf.DUMMYFUNCTION("""COMPUTED_VALUE"""),1.024)</f>
        <v>1.024</v>
      </c>
      <c r="E302" s="24">
        <f>IFERROR(__xludf.DUMMYFUNCTION("""COMPUTED_VALUE"""),67.0)</f>
        <v>67</v>
      </c>
      <c r="F302" s="27" t="str">
        <f>IFERROR(__xludf.DUMMYFUNCTION("""COMPUTED_VALUE"""),"BLACK")</f>
        <v>BLACK</v>
      </c>
      <c r="G302" s="28" t="str">
        <f>IFERROR(__xludf.DUMMYFUNCTION("""COMPUTED_VALUE"""),"One Eyed Brown Girl 02/09/2020")</f>
        <v>One Eyed Brown Girl 02/09/2020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IFERROR(__xludf.DUMMYFUNCTION("""COMPUTED_VALUE"""),43875.1170289583)</f>
        <v>43875.11703</v>
      </c>
      <c r="D303" s="23">
        <f>IFERROR(__xludf.DUMMYFUNCTION("""COMPUTED_VALUE"""),1.024)</f>
        <v>1.024</v>
      </c>
      <c r="E303" s="24">
        <f>IFERROR(__xludf.DUMMYFUNCTION("""COMPUTED_VALUE"""),68.0)</f>
        <v>68</v>
      </c>
      <c r="F303" s="27" t="str">
        <f>IFERROR(__xludf.DUMMYFUNCTION("""COMPUTED_VALUE"""),"BLACK")</f>
        <v>BLACK</v>
      </c>
      <c r="G303" s="28" t="str">
        <f>IFERROR(__xludf.DUMMYFUNCTION("""COMPUTED_VALUE"""),"One Eyed Brown Girl 02/09/2020")</f>
        <v>One Eyed Brown Girl 02/09/2020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IFERROR(__xludf.DUMMYFUNCTION("""COMPUTED_VALUE"""),43875.10660978)</f>
        <v>43875.10661</v>
      </c>
      <c r="D304" s="23">
        <f>IFERROR(__xludf.DUMMYFUNCTION("""COMPUTED_VALUE"""),1.024)</f>
        <v>1.024</v>
      </c>
      <c r="E304" s="24">
        <f>IFERROR(__xludf.DUMMYFUNCTION("""COMPUTED_VALUE"""),67.0)</f>
        <v>67</v>
      </c>
      <c r="F304" s="27" t="str">
        <f>IFERROR(__xludf.DUMMYFUNCTION("""COMPUTED_VALUE"""),"BLACK")</f>
        <v>BLACK</v>
      </c>
      <c r="G304" s="28" t="str">
        <f>IFERROR(__xludf.DUMMYFUNCTION("""COMPUTED_VALUE"""),"One Eyed Brown Girl 02/09/2020")</f>
        <v>One Eyed Brown Girl 02/09/2020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IFERROR(__xludf.DUMMYFUNCTION("""COMPUTED_VALUE"""),43875.0961891782)</f>
        <v>43875.09619</v>
      </c>
      <c r="D305" s="23">
        <f>IFERROR(__xludf.DUMMYFUNCTION("""COMPUTED_VALUE"""),1.023)</f>
        <v>1.023</v>
      </c>
      <c r="E305" s="24">
        <f>IFERROR(__xludf.DUMMYFUNCTION("""COMPUTED_VALUE"""),67.0)</f>
        <v>67</v>
      </c>
      <c r="F305" s="27" t="str">
        <f>IFERROR(__xludf.DUMMYFUNCTION("""COMPUTED_VALUE"""),"BLACK")</f>
        <v>BLACK</v>
      </c>
      <c r="G305" s="28" t="str">
        <f>IFERROR(__xludf.DUMMYFUNCTION("""COMPUTED_VALUE"""),"One Eyed Brown Girl 02/09/2020")</f>
        <v>One Eyed Brown Girl 02/09/2020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IFERROR(__xludf.DUMMYFUNCTION("""COMPUTED_VALUE"""),43875.0857681481)</f>
        <v>43875.08577</v>
      </c>
      <c r="D306" s="23">
        <f>IFERROR(__xludf.DUMMYFUNCTION("""COMPUTED_VALUE"""),1.024)</f>
        <v>1.024</v>
      </c>
      <c r="E306" s="24">
        <f>IFERROR(__xludf.DUMMYFUNCTION("""COMPUTED_VALUE"""),67.0)</f>
        <v>67</v>
      </c>
      <c r="F306" s="27" t="str">
        <f>IFERROR(__xludf.DUMMYFUNCTION("""COMPUTED_VALUE"""),"BLACK")</f>
        <v>BLACK</v>
      </c>
      <c r="G306" s="28" t="str">
        <f>IFERROR(__xludf.DUMMYFUNCTION("""COMPUTED_VALUE"""),"One Eyed Brown Girl 02/09/2020")</f>
        <v>One Eyed Brown Girl 02/09/2020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IFERROR(__xludf.DUMMYFUNCTION("""COMPUTED_VALUE"""),43875.0753468865)</f>
        <v>43875.07535</v>
      </c>
      <c r="D307" s="23">
        <f>IFERROR(__xludf.DUMMYFUNCTION("""COMPUTED_VALUE"""),1.022)</f>
        <v>1.022</v>
      </c>
      <c r="E307" s="24">
        <f>IFERROR(__xludf.DUMMYFUNCTION("""COMPUTED_VALUE"""),67.0)</f>
        <v>67</v>
      </c>
      <c r="F307" s="27" t="str">
        <f>IFERROR(__xludf.DUMMYFUNCTION("""COMPUTED_VALUE"""),"BLACK")</f>
        <v>BLACK</v>
      </c>
      <c r="G307" s="28" t="str">
        <f>IFERROR(__xludf.DUMMYFUNCTION("""COMPUTED_VALUE"""),"One Eyed Brown Girl 02/09/2020")</f>
        <v>One Eyed Brown Girl 02/09/2020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IFERROR(__xludf.DUMMYFUNCTION("""COMPUTED_VALUE"""),43875.064902743)</f>
        <v>43875.0649</v>
      </c>
      <c r="D308" s="23">
        <f>IFERROR(__xludf.DUMMYFUNCTION("""COMPUTED_VALUE"""),1.024)</f>
        <v>1.024</v>
      </c>
      <c r="E308" s="24">
        <f>IFERROR(__xludf.DUMMYFUNCTION("""COMPUTED_VALUE"""),67.0)</f>
        <v>67</v>
      </c>
      <c r="F308" s="27" t="str">
        <f>IFERROR(__xludf.DUMMYFUNCTION("""COMPUTED_VALUE"""),"BLACK")</f>
        <v>BLACK</v>
      </c>
      <c r="G308" s="28" t="str">
        <f>IFERROR(__xludf.DUMMYFUNCTION("""COMPUTED_VALUE"""),"One Eyed Brown Girl 02/09/2020")</f>
        <v>One Eyed Brown Girl 02/09/2020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IFERROR(__xludf.DUMMYFUNCTION("""COMPUTED_VALUE"""),43875.0544814583)</f>
        <v>43875.05448</v>
      </c>
      <c r="D309" s="23">
        <f>IFERROR(__xludf.DUMMYFUNCTION("""COMPUTED_VALUE"""),1.024)</f>
        <v>1.024</v>
      </c>
      <c r="E309" s="24">
        <f>IFERROR(__xludf.DUMMYFUNCTION("""COMPUTED_VALUE"""),67.0)</f>
        <v>67</v>
      </c>
      <c r="F309" s="27" t="str">
        <f>IFERROR(__xludf.DUMMYFUNCTION("""COMPUTED_VALUE"""),"BLACK")</f>
        <v>BLACK</v>
      </c>
      <c r="G309" s="28" t="str">
        <f>IFERROR(__xludf.DUMMYFUNCTION("""COMPUTED_VALUE"""),"One Eyed Brown Girl 02/09/2020")</f>
        <v>One Eyed Brown Girl 02/09/2020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IFERROR(__xludf.DUMMYFUNCTION("""COMPUTED_VALUE"""),43875.0440587268)</f>
        <v>43875.04406</v>
      </c>
      <c r="D310" s="23">
        <f>IFERROR(__xludf.DUMMYFUNCTION("""COMPUTED_VALUE"""),1.023)</f>
        <v>1.023</v>
      </c>
      <c r="E310" s="24">
        <f>IFERROR(__xludf.DUMMYFUNCTION("""COMPUTED_VALUE"""),67.0)</f>
        <v>67</v>
      </c>
      <c r="F310" s="27" t="str">
        <f>IFERROR(__xludf.DUMMYFUNCTION("""COMPUTED_VALUE"""),"BLACK")</f>
        <v>BLACK</v>
      </c>
      <c r="G310" s="28" t="str">
        <f>IFERROR(__xludf.DUMMYFUNCTION("""COMPUTED_VALUE"""),"One Eyed Brown Girl 02/09/2020")</f>
        <v>One Eyed Brown Girl 02/09/2020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IFERROR(__xludf.DUMMYFUNCTION("""COMPUTED_VALUE"""),43875.033638125)</f>
        <v>43875.03364</v>
      </c>
      <c r="D311" s="23">
        <f>IFERROR(__xludf.DUMMYFUNCTION("""COMPUTED_VALUE"""),1.024)</f>
        <v>1.024</v>
      </c>
      <c r="E311" s="24">
        <f>IFERROR(__xludf.DUMMYFUNCTION("""COMPUTED_VALUE"""),67.0)</f>
        <v>67</v>
      </c>
      <c r="F311" s="27" t="str">
        <f>IFERROR(__xludf.DUMMYFUNCTION("""COMPUTED_VALUE"""),"BLACK")</f>
        <v>BLACK</v>
      </c>
      <c r="G311" s="28" t="str">
        <f>IFERROR(__xludf.DUMMYFUNCTION("""COMPUTED_VALUE"""),"One Eyed Brown Girl 02/09/2020")</f>
        <v>One Eyed Brown Girl 02/09/2020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IFERROR(__xludf.DUMMYFUNCTION("""COMPUTED_VALUE"""),43875.0232055092)</f>
        <v>43875.02321</v>
      </c>
      <c r="D312" s="23">
        <f>IFERROR(__xludf.DUMMYFUNCTION("""COMPUTED_VALUE"""),1.024)</f>
        <v>1.024</v>
      </c>
      <c r="E312" s="24">
        <f>IFERROR(__xludf.DUMMYFUNCTION("""COMPUTED_VALUE"""),67.0)</f>
        <v>67</v>
      </c>
      <c r="F312" s="27" t="str">
        <f>IFERROR(__xludf.DUMMYFUNCTION("""COMPUTED_VALUE"""),"BLACK")</f>
        <v>BLACK</v>
      </c>
      <c r="G312" s="28" t="str">
        <f>IFERROR(__xludf.DUMMYFUNCTION("""COMPUTED_VALUE"""),"One Eyed Brown Girl 02/09/2020")</f>
        <v>One Eyed Brown Girl 02/09/2020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IFERROR(__xludf.DUMMYFUNCTION("""COMPUTED_VALUE"""),43875.0127716782)</f>
        <v>43875.01277</v>
      </c>
      <c r="D313" s="23">
        <f>IFERROR(__xludf.DUMMYFUNCTION("""COMPUTED_VALUE"""),1.023)</f>
        <v>1.023</v>
      </c>
      <c r="E313" s="24">
        <f>IFERROR(__xludf.DUMMYFUNCTION("""COMPUTED_VALUE"""),67.0)</f>
        <v>67</v>
      </c>
      <c r="F313" s="27" t="str">
        <f>IFERROR(__xludf.DUMMYFUNCTION("""COMPUTED_VALUE"""),"BLACK")</f>
        <v>BLACK</v>
      </c>
      <c r="G313" s="28" t="str">
        <f>IFERROR(__xludf.DUMMYFUNCTION("""COMPUTED_VALUE"""),"One Eyed Brown Girl 02/09/2020")</f>
        <v>One Eyed Brown Girl 02/09/2020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IFERROR(__xludf.DUMMYFUNCTION("""COMPUTED_VALUE"""),43875.0023497453)</f>
        <v>43875.00235</v>
      </c>
      <c r="D314" s="23">
        <f>IFERROR(__xludf.DUMMYFUNCTION("""COMPUTED_VALUE"""),1.023)</f>
        <v>1.023</v>
      </c>
      <c r="E314" s="24">
        <f>IFERROR(__xludf.DUMMYFUNCTION("""COMPUTED_VALUE"""),67.0)</f>
        <v>67</v>
      </c>
      <c r="F314" s="27" t="str">
        <f>IFERROR(__xludf.DUMMYFUNCTION("""COMPUTED_VALUE"""),"BLACK")</f>
        <v>BLACK</v>
      </c>
      <c r="G314" s="28" t="str">
        <f>IFERROR(__xludf.DUMMYFUNCTION("""COMPUTED_VALUE"""),"One Eyed Brown Girl 02/09/2020")</f>
        <v>One Eyed Brown Girl 02/09/2020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IFERROR(__xludf.DUMMYFUNCTION("""COMPUTED_VALUE"""),43874.9814819675)</f>
        <v>43874.98148</v>
      </c>
      <c r="D315" s="23">
        <f>IFERROR(__xludf.DUMMYFUNCTION("""COMPUTED_VALUE"""),1.024)</f>
        <v>1.024</v>
      </c>
      <c r="E315" s="24">
        <f>IFERROR(__xludf.DUMMYFUNCTION("""COMPUTED_VALUE"""),67.0)</f>
        <v>67</v>
      </c>
      <c r="F315" s="27" t="str">
        <f>IFERROR(__xludf.DUMMYFUNCTION("""COMPUTED_VALUE"""),"BLACK")</f>
        <v>BLACK</v>
      </c>
      <c r="G315" s="28" t="str">
        <f>IFERROR(__xludf.DUMMYFUNCTION("""COMPUTED_VALUE"""),"One Eyed Brown Girl 02/09/2020")</f>
        <v>One Eyed Brown Girl 02/09/2020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IFERROR(__xludf.DUMMYFUNCTION("""COMPUTED_VALUE"""),43874.9710502662)</f>
        <v>43874.97105</v>
      </c>
      <c r="D316" s="23">
        <f>IFERROR(__xludf.DUMMYFUNCTION("""COMPUTED_VALUE"""),1.023)</f>
        <v>1.023</v>
      </c>
      <c r="E316" s="24">
        <f>IFERROR(__xludf.DUMMYFUNCTION("""COMPUTED_VALUE"""),67.0)</f>
        <v>67</v>
      </c>
      <c r="F316" s="27" t="str">
        <f>IFERROR(__xludf.DUMMYFUNCTION("""COMPUTED_VALUE"""),"BLACK")</f>
        <v>BLACK</v>
      </c>
      <c r="G316" s="28" t="str">
        <f>IFERROR(__xludf.DUMMYFUNCTION("""COMPUTED_VALUE"""),"One Eyed Brown Girl 02/09/2020")</f>
        <v>One Eyed Brown Girl 02/09/2020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IFERROR(__xludf.DUMMYFUNCTION("""COMPUTED_VALUE"""),43874.9606175347)</f>
        <v>43874.96062</v>
      </c>
      <c r="D317" s="23">
        <f>IFERROR(__xludf.DUMMYFUNCTION("""COMPUTED_VALUE"""),1.024)</f>
        <v>1.024</v>
      </c>
      <c r="E317" s="24">
        <f>IFERROR(__xludf.DUMMYFUNCTION("""COMPUTED_VALUE"""),67.0)</f>
        <v>67</v>
      </c>
      <c r="F317" s="27" t="str">
        <f>IFERROR(__xludf.DUMMYFUNCTION("""COMPUTED_VALUE"""),"BLACK")</f>
        <v>BLACK</v>
      </c>
      <c r="G317" s="28" t="str">
        <f>IFERROR(__xludf.DUMMYFUNCTION("""COMPUTED_VALUE"""),"One Eyed Brown Girl 02/09/2020")</f>
        <v>One Eyed Brown Girl 02/09/2020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IFERROR(__xludf.DUMMYFUNCTION("""COMPUTED_VALUE"""),43874.9501858564)</f>
        <v>43874.95019</v>
      </c>
      <c r="D318" s="23">
        <f>IFERROR(__xludf.DUMMYFUNCTION("""COMPUTED_VALUE"""),1.024)</f>
        <v>1.024</v>
      </c>
      <c r="E318" s="24">
        <f>IFERROR(__xludf.DUMMYFUNCTION("""COMPUTED_VALUE"""),67.0)</f>
        <v>67</v>
      </c>
      <c r="F318" s="27" t="str">
        <f>IFERROR(__xludf.DUMMYFUNCTION("""COMPUTED_VALUE"""),"BLACK")</f>
        <v>BLACK</v>
      </c>
      <c r="G318" s="28" t="str">
        <f>IFERROR(__xludf.DUMMYFUNCTION("""COMPUTED_VALUE"""),"One Eyed Brown Girl 02/09/2020")</f>
        <v>One Eyed Brown Girl 02/09/2020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IFERROR(__xludf.DUMMYFUNCTION("""COMPUTED_VALUE"""),43874.9397524537)</f>
        <v>43874.93975</v>
      </c>
      <c r="D319" s="23">
        <f>IFERROR(__xludf.DUMMYFUNCTION("""COMPUTED_VALUE"""),1.025)</f>
        <v>1.025</v>
      </c>
      <c r="E319" s="24">
        <f>IFERROR(__xludf.DUMMYFUNCTION("""COMPUTED_VALUE"""),68.0)</f>
        <v>68</v>
      </c>
      <c r="F319" s="27" t="str">
        <f>IFERROR(__xludf.DUMMYFUNCTION("""COMPUTED_VALUE"""),"BLACK")</f>
        <v>BLACK</v>
      </c>
      <c r="G319" s="28" t="str">
        <f>IFERROR(__xludf.DUMMYFUNCTION("""COMPUTED_VALUE"""),"One Eyed Brown Girl 02/09/2020")</f>
        <v>One Eyed Brown Girl 02/09/2020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IFERROR(__xludf.DUMMYFUNCTION("""COMPUTED_VALUE"""),43874.9293081828)</f>
        <v>43874.92931</v>
      </c>
      <c r="D320" s="23">
        <f>IFERROR(__xludf.DUMMYFUNCTION("""COMPUTED_VALUE"""),1.025)</f>
        <v>1.025</v>
      </c>
      <c r="E320" s="24">
        <f>IFERROR(__xludf.DUMMYFUNCTION("""COMPUTED_VALUE"""),67.0)</f>
        <v>67</v>
      </c>
      <c r="F320" s="27" t="str">
        <f>IFERROR(__xludf.DUMMYFUNCTION("""COMPUTED_VALUE"""),"BLACK")</f>
        <v>BLACK</v>
      </c>
      <c r="G320" s="28" t="str">
        <f>IFERROR(__xludf.DUMMYFUNCTION("""COMPUTED_VALUE"""),"One Eyed Brown Girl 02/09/2020")</f>
        <v>One Eyed Brown Girl 02/09/2020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IFERROR(__xludf.DUMMYFUNCTION("""COMPUTED_VALUE"""),43874.9188760648)</f>
        <v>43874.91888</v>
      </c>
      <c r="D321" s="23">
        <f>IFERROR(__xludf.DUMMYFUNCTION("""COMPUTED_VALUE"""),1.025)</f>
        <v>1.025</v>
      </c>
      <c r="E321" s="24">
        <f>IFERROR(__xludf.DUMMYFUNCTION("""COMPUTED_VALUE"""),67.0)</f>
        <v>67</v>
      </c>
      <c r="F321" s="27" t="str">
        <f>IFERROR(__xludf.DUMMYFUNCTION("""COMPUTED_VALUE"""),"BLACK")</f>
        <v>BLACK</v>
      </c>
      <c r="G321" s="28" t="str">
        <f>IFERROR(__xludf.DUMMYFUNCTION("""COMPUTED_VALUE"""),"One Eyed Brown Girl 02/09/2020")</f>
        <v>One Eyed Brown Girl 02/09/2020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IFERROR(__xludf.DUMMYFUNCTION("""COMPUTED_VALUE"""),43874.9084440277)</f>
        <v>43874.90844</v>
      </c>
      <c r="D322" s="23">
        <f>IFERROR(__xludf.DUMMYFUNCTION("""COMPUTED_VALUE"""),1.025)</f>
        <v>1.025</v>
      </c>
      <c r="E322" s="24">
        <f>IFERROR(__xludf.DUMMYFUNCTION("""COMPUTED_VALUE"""),67.0)</f>
        <v>67</v>
      </c>
      <c r="F322" s="27" t="str">
        <f>IFERROR(__xludf.DUMMYFUNCTION("""COMPUTED_VALUE"""),"BLACK")</f>
        <v>BLACK</v>
      </c>
      <c r="G322" s="28" t="str">
        <f>IFERROR(__xludf.DUMMYFUNCTION("""COMPUTED_VALUE"""),"One Eyed Brown Girl 02/09/2020")</f>
        <v>One Eyed Brown Girl 02/09/2020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IFERROR(__xludf.DUMMYFUNCTION("""COMPUTED_VALUE"""),43874.8980110185)</f>
        <v>43874.89801</v>
      </c>
      <c r="D323" s="23">
        <f>IFERROR(__xludf.DUMMYFUNCTION("""COMPUTED_VALUE"""),1.025)</f>
        <v>1.025</v>
      </c>
      <c r="E323" s="24">
        <f>IFERROR(__xludf.DUMMYFUNCTION("""COMPUTED_VALUE"""),67.0)</f>
        <v>67</v>
      </c>
      <c r="F323" s="27" t="str">
        <f>IFERROR(__xludf.DUMMYFUNCTION("""COMPUTED_VALUE"""),"BLACK")</f>
        <v>BLACK</v>
      </c>
      <c r="G323" s="28" t="str">
        <f>IFERROR(__xludf.DUMMYFUNCTION("""COMPUTED_VALUE"""),"One Eyed Brown Girl 02/09/2020")</f>
        <v>One Eyed Brown Girl 02/09/2020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IFERROR(__xludf.DUMMYFUNCTION("""COMPUTED_VALUE"""),43874.8875783912)</f>
        <v>43874.88758</v>
      </c>
      <c r="D324" s="23">
        <f>IFERROR(__xludf.DUMMYFUNCTION("""COMPUTED_VALUE"""),1.025)</f>
        <v>1.025</v>
      </c>
      <c r="E324" s="24">
        <f>IFERROR(__xludf.DUMMYFUNCTION("""COMPUTED_VALUE"""),67.0)</f>
        <v>67</v>
      </c>
      <c r="F324" s="27" t="str">
        <f>IFERROR(__xludf.DUMMYFUNCTION("""COMPUTED_VALUE"""),"BLACK")</f>
        <v>BLACK</v>
      </c>
      <c r="G324" s="28" t="str">
        <f>IFERROR(__xludf.DUMMYFUNCTION("""COMPUTED_VALUE"""),"One Eyed Brown Girl 02/09/2020")</f>
        <v>One Eyed Brown Girl 02/09/2020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IFERROR(__xludf.DUMMYFUNCTION("""COMPUTED_VALUE"""),43874.8771444791)</f>
        <v>43874.87714</v>
      </c>
      <c r="D325" s="23">
        <f>IFERROR(__xludf.DUMMYFUNCTION("""COMPUTED_VALUE"""),1.025)</f>
        <v>1.025</v>
      </c>
      <c r="E325" s="24">
        <f>IFERROR(__xludf.DUMMYFUNCTION("""COMPUTED_VALUE"""),67.0)</f>
        <v>67</v>
      </c>
      <c r="F325" s="27" t="str">
        <f>IFERROR(__xludf.DUMMYFUNCTION("""COMPUTED_VALUE"""),"BLACK")</f>
        <v>BLACK</v>
      </c>
      <c r="G325" s="28" t="str">
        <f>IFERROR(__xludf.DUMMYFUNCTION("""COMPUTED_VALUE"""),"One Eyed Brown Girl 02/09/2020")</f>
        <v>One Eyed Brown Girl 02/09/2020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IFERROR(__xludf.DUMMYFUNCTION("""COMPUTED_VALUE"""),43874.8666888888)</f>
        <v>43874.86669</v>
      </c>
      <c r="D326" s="23">
        <f>IFERROR(__xludf.DUMMYFUNCTION("""COMPUTED_VALUE"""),1.025)</f>
        <v>1.025</v>
      </c>
      <c r="E326" s="24">
        <f>IFERROR(__xludf.DUMMYFUNCTION("""COMPUTED_VALUE"""),67.0)</f>
        <v>67</v>
      </c>
      <c r="F326" s="27" t="str">
        <f>IFERROR(__xludf.DUMMYFUNCTION("""COMPUTED_VALUE"""),"BLACK")</f>
        <v>BLACK</v>
      </c>
      <c r="G326" s="28" t="str">
        <f>IFERROR(__xludf.DUMMYFUNCTION("""COMPUTED_VALUE"""),"One Eyed Brown Girl 02/09/2020")</f>
        <v>One Eyed Brown Girl 02/09/2020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IFERROR(__xludf.DUMMYFUNCTION("""COMPUTED_VALUE"""),43874.8562550578)</f>
        <v>43874.85626</v>
      </c>
      <c r="D327" s="23">
        <f>IFERROR(__xludf.DUMMYFUNCTION("""COMPUTED_VALUE"""),1.025)</f>
        <v>1.025</v>
      </c>
      <c r="E327" s="24">
        <f>IFERROR(__xludf.DUMMYFUNCTION("""COMPUTED_VALUE"""),67.0)</f>
        <v>67</v>
      </c>
      <c r="F327" s="27" t="str">
        <f>IFERROR(__xludf.DUMMYFUNCTION("""COMPUTED_VALUE"""),"BLACK")</f>
        <v>BLACK</v>
      </c>
      <c r="G327" s="28" t="str">
        <f>IFERROR(__xludf.DUMMYFUNCTION("""COMPUTED_VALUE"""),"One Eyed Brown Girl 02/09/2020")</f>
        <v>One Eyed Brown Girl 02/09/2020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IFERROR(__xludf.DUMMYFUNCTION("""COMPUTED_VALUE"""),43874.8458237384)</f>
        <v>43874.84582</v>
      </c>
      <c r="D328" s="23">
        <f>IFERROR(__xludf.DUMMYFUNCTION("""COMPUTED_VALUE"""),1.025)</f>
        <v>1.025</v>
      </c>
      <c r="E328" s="24">
        <f>IFERROR(__xludf.DUMMYFUNCTION("""COMPUTED_VALUE"""),67.0)</f>
        <v>67</v>
      </c>
      <c r="F328" s="27" t="str">
        <f>IFERROR(__xludf.DUMMYFUNCTION("""COMPUTED_VALUE"""),"BLACK")</f>
        <v>BLACK</v>
      </c>
      <c r="G328" s="28" t="str">
        <f>IFERROR(__xludf.DUMMYFUNCTION("""COMPUTED_VALUE"""),"One Eyed Brown Girl 02/09/2020")</f>
        <v>One Eyed Brown Girl 02/09/2020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IFERROR(__xludf.DUMMYFUNCTION("""COMPUTED_VALUE"""),43874.8354025)</f>
        <v>43874.8354</v>
      </c>
      <c r="D329" s="23">
        <f>IFERROR(__xludf.DUMMYFUNCTION("""COMPUTED_VALUE"""),1.024)</f>
        <v>1.024</v>
      </c>
      <c r="E329" s="24">
        <f>IFERROR(__xludf.DUMMYFUNCTION("""COMPUTED_VALUE"""),67.0)</f>
        <v>67</v>
      </c>
      <c r="F329" s="27" t="str">
        <f>IFERROR(__xludf.DUMMYFUNCTION("""COMPUTED_VALUE"""),"BLACK")</f>
        <v>BLACK</v>
      </c>
      <c r="G329" s="28" t="str">
        <f>IFERROR(__xludf.DUMMYFUNCTION("""COMPUTED_VALUE"""),"One Eyed Brown Girl 02/09/2020")</f>
        <v>One Eyed Brown Girl 02/09/2020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IFERROR(__xludf.DUMMYFUNCTION("""COMPUTED_VALUE"""),43874.8249697453)</f>
        <v>43874.82497</v>
      </c>
      <c r="D330" s="23">
        <f>IFERROR(__xludf.DUMMYFUNCTION("""COMPUTED_VALUE"""),1.025)</f>
        <v>1.025</v>
      </c>
      <c r="E330" s="24">
        <f>IFERROR(__xludf.DUMMYFUNCTION("""COMPUTED_VALUE"""),67.0)</f>
        <v>67</v>
      </c>
      <c r="F330" s="27" t="str">
        <f>IFERROR(__xludf.DUMMYFUNCTION("""COMPUTED_VALUE"""),"BLACK")</f>
        <v>BLACK</v>
      </c>
      <c r="G330" s="28" t="str">
        <f>IFERROR(__xludf.DUMMYFUNCTION("""COMPUTED_VALUE"""),"One Eyed Brown Girl 02/09/2020")</f>
        <v>One Eyed Brown Girl 02/09/2020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IFERROR(__xludf.DUMMYFUNCTION("""COMPUTED_VALUE"""),43874.8145484722)</f>
        <v>43874.81455</v>
      </c>
      <c r="D331" s="23">
        <f>IFERROR(__xludf.DUMMYFUNCTION("""COMPUTED_VALUE"""),1.025)</f>
        <v>1.025</v>
      </c>
      <c r="E331" s="24">
        <f>IFERROR(__xludf.DUMMYFUNCTION("""COMPUTED_VALUE"""),67.0)</f>
        <v>67</v>
      </c>
      <c r="F331" s="27" t="str">
        <f>IFERROR(__xludf.DUMMYFUNCTION("""COMPUTED_VALUE"""),"BLACK")</f>
        <v>BLACK</v>
      </c>
      <c r="G331" s="28" t="str">
        <f>IFERROR(__xludf.DUMMYFUNCTION("""COMPUTED_VALUE"""),"One Eyed Brown Girl 02/09/2020")</f>
        <v>One Eyed Brown Girl 02/09/2020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IFERROR(__xludf.DUMMYFUNCTION("""COMPUTED_VALUE"""),43874.8041165856)</f>
        <v>43874.80412</v>
      </c>
      <c r="D332" s="23">
        <f>IFERROR(__xludf.DUMMYFUNCTION("""COMPUTED_VALUE"""),1.026)</f>
        <v>1.026</v>
      </c>
      <c r="E332" s="24">
        <f>IFERROR(__xludf.DUMMYFUNCTION("""COMPUTED_VALUE"""),67.0)</f>
        <v>67</v>
      </c>
      <c r="F332" s="27" t="str">
        <f>IFERROR(__xludf.DUMMYFUNCTION("""COMPUTED_VALUE"""),"BLACK")</f>
        <v>BLACK</v>
      </c>
      <c r="G332" s="28" t="str">
        <f>IFERROR(__xludf.DUMMYFUNCTION("""COMPUTED_VALUE"""),"One Eyed Brown Girl 02/09/2020")</f>
        <v>One Eyed Brown Girl 02/09/2020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IFERROR(__xludf.DUMMYFUNCTION("""COMPUTED_VALUE"""),43874.79369603)</f>
        <v>43874.7937</v>
      </c>
      <c r="D333" s="23">
        <f>IFERROR(__xludf.DUMMYFUNCTION("""COMPUTED_VALUE"""),1.025)</f>
        <v>1.025</v>
      </c>
      <c r="E333" s="24">
        <f>IFERROR(__xludf.DUMMYFUNCTION("""COMPUTED_VALUE"""),67.0)</f>
        <v>67</v>
      </c>
      <c r="F333" s="27" t="str">
        <f>IFERROR(__xludf.DUMMYFUNCTION("""COMPUTED_VALUE"""),"BLACK")</f>
        <v>BLACK</v>
      </c>
      <c r="G333" s="28" t="str">
        <f>IFERROR(__xludf.DUMMYFUNCTION("""COMPUTED_VALUE"""),"One Eyed Brown Girl 02/09/2020")</f>
        <v>One Eyed Brown Girl 02/09/2020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IFERROR(__xludf.DUMMYFUNCTION("""COMPUTED_VALUE"""),43874.783273912)</f>
        <v>43874.78327</v>
      </c>
      <c r="D334" s="23">
        <f>IFERROR(__xludf.DUMMYFUNCTION("""COMPUTED_VALUE"""),1.025)</f>
        <v>1.025</v>
      </c>
      <c r="E334" s="24">
        <f>IFERROR(__xludf.DUMMYFUNCTION("""COMPUTED_VALUE"""),67.0)</f>
        <v>67</v>
      </c>
      <c r="F334" s="27" t="str">
        <f>IFERROR(__xludf.DUMMYFUNCTION("""COMPUTED_VALUE"""),"BLACK")</f>
        <v>BLACK</v>
      </c>
      <c r="G334" s="28" t="str">
        <f>IFERROR(__xludf.DUMMYFUNCTION("""COMPUTED_VALUE"""),"One Eyed Brown Girl 02/09/2020")</f>
        <v>One Eyed Brown Girl 02/09/2020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IFERROR(__xludf.DUMMYFUNCTION("""COMPUTED_VALUE"""),43874.7728519444)</f>
        <v>43874.77285</v>
      </c>
      <c r="D335" s="23">
        <f>IFERROR(__xludf.DUMMYFUNCTION("""COMPUTED_VALUE"""),1.026)</f>
        <v>1.026</v>
      </c>
      <c r="E335" s="24">
        <f>IFERROR(__xludf.DUMMYFUNCTION("""COMPUTED_VALUE"""),67.0)</f>
        <v>67</v>
      </c>
      <c r="F335" s="27" t="str">
        <f>IFERROR(__xludf.DUMMYFUNCTION("""COMPUTED_VALUE"""),"BLACK")</f>
        <v>BLACK</v>
      </c>
      <c r="G335" s="28" t="str">
        <f>IFERROR(__xludf.DUMMYFUNCTION("""COMPUTED_VALUE"""),"One Eyed Brown Girl 02/09/2020")</f>
        <v>One Eyed Brown Girl 02/09/2020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IFERROR(__xludf.DUMMYFUNCTION("""COMPUTED_VALUE"""),43874.7624309838)</f>
        <v>43874.76243</v>
      </c>
      <c r="D336" s="23">
        <f>IFERROR(__xludf.DUMMYFUNCTION("""COMPUTED_VALUE"""),1.026)</f>
        <v>1.026</v>
      </c>
      <c r="E336" s="24">
        <f>IFERROR(__xludf.DUMMYFUNCTION("""COMPUTED_VALUE"""),67.0)</f>
        <v>67</v>
      </c>
      <c r="F336" s="27" t="str">
        <f>IFERROR(__xludf.DUMMYFUNCTION("""COMPUTED_VALUE"""),"BLACK")</f>
        <v>BLACK</v>
      </c>
      <c r="G336" s="28" t="str">
        <f>IFERROR(__xludf.DUMMYFUNCTION("""COMPUTED_VALUE"""),"One Eyed Brown Girl 02/09/2020")</f>
        <v>One Eyed Brown Girl 02/09/2020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IFERROR(__xludf.DUMMYFUNCTION("""COMPUTED_VALUE"""),43874.7520110763)</f>
        <v>43874.75201</v>
      </c>
      <c r="D337" s="23">
        <f>IFERROR(__xludf.DUMMYFUNCTION("""COMPUTED_VALUE"""),1.024)</f>
        <v>1.024</v>
      </c>
      <c r="E337" s="24">
        <f>IFERROR(__xludf.DUMMYFUNCTION("""COMPUTED_VALUE"""),67.0)</f>
        <v>67</v>
      </c>
      <c r="F337" s="27" t="str">
        <f>IFERROR(__xludf.DUMMYFUNCTION("""COMPUTED_VALUE"""),"BLACK")</f>
        <v>BLACK</v>
      </c>
      <c r="G337" s="28" t="str">
        <f>IFERROR(__xludf.DUMMYFUNCTION("""COMPUTED_VALUE"""),"One Eyed Brown Girl 02/09/2020")</f>
        <v>One Eyed Brown Girl 02/09/2020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IFERROR(__xludf.DUMMYFUNCTION("""COMPUTED_VALUE"""),43874.7415919212)</f>
        <v>43874.74159</v>
      </c>
      <c r="D338" s="23">
        <f>IFERROR(__xludf.DUMMYFUNCTION("""COMPUTED_VALUE"""),1.026)</f>
        <v>1.026</v>
      </c>
      <c r="E338" s="24">
        <f>IFERROR(__xludf.DUMMYFUNCTION("""COMPUTED_VALUE"""),67.0)</f>
        <v>67</v>
      </c>
      <c r="F338" s="27" t="str">
        <f>IFERROR(__xludf.DUMMYFUNCTION("""COMPUTED_VALUE"""),"BLACK")</f>
        <v>BLACK</v>
      </c>
      <c r="G338" s="28" t="str">
        <f>IFERROR(__xludf.DUMMYFUNCTION("""COMPUTED_VALUE"""),"One Eyed Brown Girl 02/09/2020")</f>
        <v>One Eyed Brown Girl 02/09/2020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IFERROR(__xludf.DUMMYFUNCTION("""COMPUTED_VALUE"""),43874.7311697453)</f>
        <v>43874.73117</v>
      </c>
      <c r="D339" s="23">
        <f>IFERROR(__xludf.DUMMYFUNCTION("""COMPUTED_VALUE"""),1.026)</f>
        <v>1.026</v>
      </c>
      <c r="E339" s="24">
        <f>IFERROR(__xludf.DUMMYFUNCTION("""COMPUTED_VALUE"""),67.0)</f>
        <v>67</v>
      </c>
      <c r="F339" s="27" t="str">
        <f>IFERROR(__xludf.DUMMYFUNCTION("""COMPUTED_VALUE"""),"BLACK")</f>
        <v>BLACK</v>
      </c>
      <c r="G339" s="28" t="str">
        <f>IFERROR(__xludf.DUMMYFUNCTION("""COMPUTED_VALUE"""),"One Eyed Brown Girl 02/09/2020")</f>
        <v>One Eyed Brown Girl 02/09/2020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IFERROR(__xludf.DUMMYFUNCTION("""COMPUTED_VALUE"""),43874.7207498611)</f>
        <v>43874.72075</v>
      </c>
      <c r="D340" s="23">
        <f>IFERROR(__xludf.DUMMYFUNCTION("""COMPUTED_VALUE"""),1.025)</f>
        <v>1.025</v>
      </c>
      <c r="E340" s="24">
        <f>IFERROR(__xludf.DUMMYFUNCTION("""COMPUTED_VALUE"""),67.0)</f>
        <v>67</v>
      </c>
      <c r="F340" s="27" t="str">
        <f>IFERROR(__xludf.DUMMYFUNCTION("""COMPUTED_VALUE"""),"BLACK")</f>
        <v>BLACK</v>
      </c>
      <c r="G340" s="28" t="str">
        <f>IFERROR(__xludf.DUMMYFUNCTION("""COMPUTED_VALUE"""),"One Eyed Brown Girl 02/09/2020")</f>
        <v>One Eyed Brown Girl 02/09/2020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IFERROR(__xludf.DUMMYFUNCTION("""COMPUTED_VALUE"""),43874.7103264699)</f>
        <v>43874.71033</v>
      </c>
      <c r="D341" s="23">
        <f>IFERROR(__xludf.DUMMYFUNCTION("""COMPUTED_VALUE"""),1.026)</f>
        <v>1.026</v>
      </c>
      <c r="E341" s="24">
        <f>IFERROR(__xludf.DUMMYFUNCTION("""COMPUTED_VALUE"""),67.0)</f>
        <v>67</v>
      </c>
      <c r="F341" s="27" t="str">
        <f>IFERROR(__xludf.DUMMYFUNCTION("""COMPUTED_VALUE"""),"BLACK")</f>
        <v>BLACK</v>
      </c>
      <c r="G341" s="28" t="str">
        <f>IFERROR(__xludf.DUMMYFUNCTION("""COMPUTED_VALUE"""),"One Eyed Brown Girl 02/09/2020")</f>
        <v>One Eyed Brown Girl 02/09/2020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IFERROR(__xludf.DUMMYFUNCTION("""COMPUTED_VALUE"""),43874.6998801967)</f>
        <v>43874.69988</v>
      </c>
      <c r="D342" s="23">
        <f>IFERROR(__xludf.DUMMYFUNCTION("""COMPUTED_VALUE"""),1.026)</f>
        <v>1.026</v>
      </c>
      <c r="E342" s="24">
        <f>IFERROR(__xludf.DUMMYFUNCTION("""COMPUTED_VALUE"""),67.0)</f>
        <v>67</v>
      </c>
      <c r="F342" s="27" t="str">
        <f>IFERROR(__xludf.DUMMYFUNCTION("""COMPUTED_VALUE"""),"BLACK")</f>
        <v>BLACK</v>
      </c>
      <c r="G342" s="28" t="str">
        <f>IFERROR(__xludf.DUMMYFUNCTION("""COMPUTED_VALUE"""),"One Eyed Brown Girl 02/09/2020")</f>
        <v>One Eyed Brown Girl 02/09/2020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IFERROR(__xludf.DUMMYFUNCTION("""COMPUTED_VALUE"""),43874.6894238888)</f>
        <v>43874.68942</v>
      </c>
      <c r="D343" s="23">
        <f>IFERROR(__xludf.DUMMYFUNCTION("""COMPUTED_VALUE"""),1.026)</f>
        <v>1.026</v>
      </c>
      <c r="E343" s="24">
        <f>IFERROR(__xludf.DUMMYFUNCTION("""COMPUTED_VALUE"""),67.0)</f>
        <v>67</v>
      </c>
      <c r="F343" s="27" t="str">
        <f>IFERROR(__xludf.DUMMYFUNCTION("""COMPUTED_VALUE"""),"BLACK")</f>
        <v>BLACK</v>
      </c>
      <c r="G343" s="28" t="str">
        <f>IFERROR(__xludf.DUMMYFUNCTION("""COMPUTED_VALUE"""),"One Eyed Brown Girl 02/09/2020")</f>
        <v>One Eyed Brown Girl 02/09/2020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IFERROR(__xludf.DUMMYFUNCTION("""COMPUTED_VALUE"""),43874.6790025347)</f>
        <v>43874.679</v>
      </c>
      <c r="D344" s="23">
        <f>IFERROR(__xludf.DUMMYFUNCTION("""COMPUTED_VALUE"""),1.026)</f>
        <v>1.026</v>
      </c>
      <c r="E344" s="24">
        <f>IFERROR(__xludf.DUMMYFUNCTION("""COMPUTED_VALUE"""),67.0)</f>
        <v>67</v>
      </c>
      <c r="F344" s="27" t="str">
        <f>IFERROR(__xludf.DUMMYFUNCTION("""COMPUTED_VALUE"""),"BLACK")</f>
        <v>BLACK</v>
      </c>
      <c r="G344" s="28" t="str">
        <f>IFERROR(__xludf.DUMMYFUNCTION("""COMPUTED_VALUE"""),"One Eyed Brown Girl 02/09/2020")</f>
        <v>One Eyed Brown Girl 02/09/2020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IFERROR(__xludf.DUMMYFUNCTION("""COMPUTED_VALUE"""),43874.6685810995)</f>
        <v>43874.66858</v>
      </c>
      <c r="D345" s="23">
        <f>IFERROR(__xludf.DUMMYFUNCTION("""COMPUTED_VALUE"""),1.026)</f>
        <v>1.026</v>
      </c>
      <c r="E345" s="24">
        <f>IFERROR(__xludf.DUMMYFUNCTION("""COMPUTED_VALUE"""),67.0)</f>
        <v>67</v>
      </c>
      <c r="F345" s="27" t="str">
        <f>IFERROR(__xludf.DUMMYFUNCTION("""COMPUTED_VALUE"""),"BLACK")</f>
        <v>BLACK</v>
      </c>
      <c r="G345" s="28" t="str">
        <f>IFERROR(__xludf.DUMMYFUNCTION("""COMPUTED_VALUE"""),"One Eyed Brown Girl 02/09/2020")</f>
        <v>One Eyed Brown Girl 02/09/2020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IFERROR(__xludf.DUMMYFUNCTION("""COMPUTED_VALUE"""),43874.6581593055)</f>
        <v>43874.65816</v>
      </c>
      <c r="D346" s="23">
        <f>IFERROR(__xludf.DUMMYFUNCTION("""COMPUTED_VALUE"""),1.026)</f>
        <v>1.026</v>
      </c>
      <c r="E346" s="24">
        <f>IFERROR(__xludf.DUMMYFUNCTION("""COMPUTED_VALUE"""),67.0)</f>
        <v>67</v>
      </c>
      <c r="F346" s="27" t="str">
        <f>IFERROR(__xludf.DUMMYFUNCTION("""COMPUTED_VALUE"""),"BLACK")</f>
        <v>BLACK</v>
      </c>
      <c r="G346" s="28" t="str">
        <f>IFERROR(__xludf.DUMMYFUNCTION("""COMPUTED_VALUE"""),"One Eyed Brown Girl 02/09/2020")</f>
        <v>One Eyed Brown Girl 02/09/2020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IFERROR(__xludf.DUMMYFUNCTION("""COMPUTED_VALUE"""),43874.6477395486)</f>
        <v>43874.64774</v>
      </c>
      <c r="D347" s="23">
        <f>IFERROR(__xludf.DUMMYFUNCTION("""COMPUTED_VALUE"""),1.027)</f>
        <v>1.027</v>
      </c>
      <c r="E347" s="24">
        <f>IFERROR(__xludf.DUMMYFUNCTION("""COMPUTED_VALUE"""),67.0)</f>
        <v>67</v>
      </c>
      <c r="F347" s="27" t="str">
        <f>IFERROR(__xludf.DUMMYFUNCTION("""COMPUTED_VALUE"""),"BLACK")</f>
        <v>BLACK</v>
      </c>
      <c r="G347" s="28" t="str">
        <f>IFERROR(__xludf.DUMMYFUNCTION("""COMPUTED_VALUE"""),"One Eyed Brown Girl 02/09/2020")</f>
        <v>One Eyed Brown Girl 02/09/2020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IFERROR(__xludf.DUMMYFUNCTION("""COMPUTED_VALUE"""),43874.637307118)</f>
        <v>43874.63731</v>
      </c>
      <c r="D348" s="23">
        <f>IFERROR(__xludf.DUMMYFUNCTION("""COMPUTED_VALUE"""),1.026)</f>
        <v>1.026</v>
      </c>
      <c r="E348" s="24">
        <f>IFERROR(__xludf.DUMMYFUNCTION("""COMPUTED_VALUE"""),67.0)</f>
        <v>67</v>
      </c>
      <c r="F348" s="27" t="str">
        <f>IFERROR(__xludf.DUMMYFUNCTION("""COMPUTED_VALUE"""),"BLACK")</f>
        <v>BLACK</v>
      </c>
      <c r="G348" s="28" t="str">
        <f>IFERROR(__xludf.DUMMYFUNCTION("""COMPUTED_VALUE"""),"One Eyed Brown Girl 02/09/2020")</f>
        <v>One Eyed Brown Girl 02/09/2020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IFERROR(__xludf.DUMMYFUNCTION("""COMPUTED_VALUE"""),43874.6268854976)</f>
        <v>43874.62689</v>
      </c>
      <c r="D349" s="23">
        <f>IFERROR(__xludf.DUMMYFUNCTION("""COMPUTED_VALUE"""),1.026)</f>
        <v>1.026</v>
      </c>
      <c r="E349" s="24">
        <f>IFERROR(__xludf.DUMMYFUNCTION("""COMPUTED_VALUE"""),67.0)</f>
        <v>67</v>
      </c>
      <c r="F349" s="27" t="str">
        <f>IFERROR(__xludf.DUMMYFUNCTION("""COMPUTED_VALUE"""),"BLACK")</f>
        <v>BLACK</v>
      </c>
      <c r="G349" s="28" t="str">
        <f>IFERROR(__xludf.DUMMYFUNCTION("""COMPUTED_VALUE"""),"One Eyed Brown Girl 02/09/2020")</f>
        <v>One Eyed Brown Girl 02/09/2020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IFERROR(__xludf.DUMMYFUNCTION("""COMPUTED_VALUE"""),43874.6164518518)</f>
        <v>43874.61645</v>
      </c>
      <c r="D350" s="23">
        <f>IFERROR(__xludf.DUMMYFUNCTION("""COMPUTED_VALUE"""),1.026)</f>
        <v>1.026</v>
      </c>
      <c r="E350" s="24">
        <f>IFERROR(__xludf.DUMMYFUNCTION("""COMPUTED_VALUE"""),67.0)</f>
        <v>67</v>
      </c>
      <c r="F350" s="27" t="str">
        <f>IFERROR(__xludf.DUMMYFUNCTION("""COMPUTED_VALUE"""),"BLACK")</f>
        <v>BLACK</v>
      </c>
      <c r="G350" s="28" t="str">
        <f>IFERROR(__xludf.DUMMYFUNCTION("""COMPUTED_VALUE"""),"One Eyed Brown Girl 02/09/2020")</f>
        <v>One Eyed Brown Girl 02/09/2020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IFERROR(__xludf.DUMMYFUNCTION("""COMPUTED_VALUE"""),43874.6060292939)</f>
        <v>43874.60603</v>
      </c>
      <c r="D351" s="23">
        <f>IFERROR(__xludf.DUMMYFUNCTION("""COMPUTED_VALUE"""),1.026)</f>
        <v>1.026</v>
      </c>
      <c r="E351" s="24">
        <f>IFERROR(__xludf.DUMMYFUNCTION("""COMPUTED_VALUE"""),67.0)</f>
        <v>67</v>
      </c>
      <c r="F351" s="27" t="str">
        <f>IFERROR(__xludf.DUMMYFUNCTION("""COMPUTED_VALUE"""),"BLACK")</f>
        <v>BLACK</v>
      </c>
      <c r="G351" s="28" t="str">
        <f>IFERROR(__xludf.DUMMYFUNCTION("""COMPUTED_VALUE"""),"One Eyed Brown Girl 02/09/2020")</f>
        <v>One Eyed Brown Girl 02/09/2020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IFERROR(__xludf.DUMMYFUNCTION("""COMPUTED_VALUE"""),43874.5956074305)</f>
        <v>43874.59561</v>
      </c>
      <c r="D352" s="23">
        <f>IFERROR(__xludf.DUMMYFUNCTION("""COMPUTED_VALUE"""),1.027)</f>
        <v>1.027</v>
      </c>
      <c r="E352" s="24">
        <f>IFERROR(__xludf.DUMMYFUNCTION("""COMPUTED_VALUE"""),67.0)</f>
        <v>67</v>
      </c>
      <c r="F352" s="27" t="str">
        <f>IFERROR(__xludf.DUMMYFUNCTION("""COMPUTED_VALUE"""),"BLACK")</f>
        <v>BLACK</v>
      </c>
      <c r="G352" s="28" t="str">
        <f>IFERROR(__xludf.DUMMYFUNCTION("""COMPUTED_VALUE"""),"One Eyed Brown Girl 02/09/2020")</f>
        <v>One Eyed Brown Girl 02/09/2020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IFERROR(__xludf.DUMMYFUNCTION("""COMPUTED_VALUE"""),43874.5851753125)</f>
        <v>43874.58518</v>
      </c>
      <c r="D353" s="23">
        <f>IFERROR(__xludf.DUMMYFUNCTION("""COMPUTED_VALUE"""),1.026)</f>
        <v>1.026</v>
      </c>
      <c r="E353" s="24">
        <f>IFERROR(__xludf.DUMMYFUNCTION("""COMPUTED_VALUE"""),67.0)</f>
        <v>67</v>
      </c>
      <c r="F353" s="27" t="str">
        <f>IFERROR(__xludf.DUMMYFUNCTION("""COMPUTED_VALUE"""),"BLACK")</f>
        <v>BLACK</v>
      </c>
      <c r="G353" s="28" t="str">
        <f>IFERROR(__xludf.DUMMYFUNCTION("""COMPUTED_VALUE"""),"One Eyed Brown Girl 02/09/2020")</f>
        <v>One Eyed Brown Girl 02/09/2020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IFERROR(__xludf.DUMMYFUNCTION("""COMPUTED_VALUE"""),43874.5747530671)</f>
        <v>43874.57475</v>
      </c>
      <c r="D354" s="23">
        <f>IFERROR(__xludf.DUMMYFUNCTION("""COMPUTED_VALUE"""),1.026)</f>
        <v>1.026</v>
      </c>
      <c r="E354" s="24">
        <f>IFERROR(__xludf.DUMMYFUNCTION("""COMPUTED_VALUE"""),67.0)</f>
        <v>67</v>
      </c>
      <c r="F354" s="27" t="str">
        <f>IFERROR(__xludf.DUMMYFUNCTION("""COMPUTED_VALUE"""),"BLACK")</f>
        <v>BLACK</v>
      </c>
      <c r="G354" s="28" t="str">
        <f>IFERROR(__xludf.DUMMYFUNCTION("""COMPUTED_VALUE"""),"One Eyed Brown Girl 02/09/2020")</f>
        <v>One Eyed Brown Girl 02/09/2020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IFERROR(__xludf.DUMMYFUNCTION("""COMPUTED_VALUE"""),43874.5643322222)</f>
        <v>43874.56433</v>
      </c>
      <c r="D355" s="23">
        <f>IFERROR(__xludf.DUMMYFUNCTION("""COMPUTED_VALUE"""),1.026)</f>
        <v>1.026</v>
      </c>
      <c r="E355" s="24">
        <f>IFERROR(__xludf.DUMMYFUNCTION("""COMPUTED_VALUE"""),67.0)</f>
        <v>67</v>
      </c>
      <c r="F355" s="27" t="str">
        <f>IFERROR(__xludf.DUMMYFUNCTION("""COMPUTED_VALUE"""),"BLACK")</f>
        <v>BLACK</v>
      </c>
      <c r="G355" s="28" t="str">
        <f>IFERROR(__xludf.DUMMYFUNCTION("""COMPUTED_VALUE"""),"One Eyed Brown Girl 02/09/2020")</f>
        <v>One Eyed Brown Girl 02/09/2020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IFERROR(__xludf.DUMMYFUNCTION("""COMPUTED_VALUE"""),43874.5539115277)</f>
        <v>43874.55391</v>
      </c>
      <c r="D356" s="23">
        <f>IFERROR(__xludf.DUMMYFUNCTION("""COMPUTED_VALUE"""),1.026)</f>
        <v>1.026</v>
      </c>
      <c r="E356" s="24">
        <f>IFERROR(__xludf.DUMMYFUNCTION("""COMPUTED_VALUE"""),67.0)</f>
        <v>67</v>
      </c>
      <c r="F356" s="27" t="str">
        <f>IFERROR(__xludf.DUMMYFUNCTION("""COMPUTED_VALUE"""),"BLACK")</f>
        <v>BLACK</v>
      </c>
      <c r="G356" s="28" t="str">
        <f>IFERROR(__xludf.DUMMYFUNCTION("""COMPUTED_VALUE"""),"One Eyed Brown Girl 02/09/2020")</f>
        <v>One Eyed Brown Girl 02/09/2020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IFERROR(__xludf.DUMMYFUNCTION("""COMPUTED_VALUE"""),43874.5434780787)</f>
        <v>43874.54348</v>
      </c>
      <c r="D357" s="23">
        <f>IFERROR(__xludf.DUMMYFUNCTION("""COMPUTED_VALUE"""),1.026)</f>
        <v>1.026</v>
      </c>
      <c r="E357" s="24">
        <f>IFERROR(__xludf.DUMMYFUNCTION("""COMPUTED_VALUE"""),67.0)</f>
        <v>67</v>
      </c>
      <c r="F357" s="27" t="str">
        <f>IFERROR(__xludf.DUMMYFUNCTION("""COMPUTED_VALUE"""),"BLACK")</f>
        <v>BLACK</v>
      </c>
      <c r="G357" s="28" t="str">
        <f>IFERROR(__xludf.DUMMYFUNCTION("""COMPUTED_VALUE"""),"One Eyed Brown Girl 02/09/2020")</f>
        <v>One Eyed Brown Girl 02/09/2020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IFERROR(__xludf.DUMMYFUNCTION("""COMPUTED_VALUE"""),43874.5330562615)</f>
        <v>43874.53306</v>
      </c>
      <c r="D358" s="23">
        <f>IFERROR(__xludf.DUMMYFUNCTION("""COMPUTED_VALUE"""),1.027)</f>
        <v>1.027</v>
      </c>
      <c r="E358" s="24">
        <f>IFERROR(__xludf.DUMMYFUNCTION("""COMPUTED_VALUE"""),67.0)</f>
        <v>67</v>
      </c>
      <c r="F358" s="27" t="str">
        <f>IFERROR(__xludf.DUMMYFUNCTION("""COMPUTED_VALUE"""),"BLACK")</f>
        <v>BLACK</v>
      </c>
      <c r="G358" s="28" t="str">
        <f>IFERROR(__xludf.DUMMYFUNCTION("""COMPUTED_VALUE"""),"One Eyed Brown Girl 02/09/2020")</f>
        <v>One Eyed Brown Girl 02/09/2020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IFERROR(__xludf.DUMMYFUNCTION("""COMPUTED_VALUE"""),43874.5226349768)</f>
        <v>43874.52263</v>
      </c>
      <c r="D359" s="23">
        <f>IFERROR(__xludf.DUMMYFUNCTION("""COMPUTED_VALUE"""),1.026)</f>
        <v>1.026</v>
      </c>
      <c r="E359" s="24">
        <f>IFERROR(__xludf.DUMMYFUNCTION("""COMPUTED_VALUE"""),67.0)</f>
        <v>67</v>
      </c>
      <c r="F359" s="27" t="str">
        <f>IFERROR(__xludf.DUMMYFUNCTION("""COMPUTED_VALUE"""),"BLACK")</f>
        <v>BLACK</v>
      </c>
      <c r="G359" s="28" t="str">
        <f>IFERROR(__xludf.DUMMYFUNCTION("""COMPUTED_VALUE"""),"One Eyed Brown Girl 02/09/2020")</f>
        <v>One Eyed Brown Girl 02/09/2020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IFERROR(__xludf.DUMMYFUNCTION("""COMPUTED_VALUE"""),43874.5122025231)</f>
        <v>43874.5122</v>
      </c>
      <c r="D360" s="23">
        <f>IFERROR(__xludf.DUMMYFUNCTION("""COMPUTED_VALUE"""),1.027)</f>
        <v>1.027</v>
      </c>
      <c r="E360" s="24">
        <f>IFERROR(__xludf.DUMMYFUNCTION("""COMPUTED_VALUE"""),67.0)</f>
        <v>67</v>
      </c>
      <c r="F360" s="27" t="str">
        <f>IFERROR(__xludf.DUMMYFUNCTION("""COMPUTED_VALUE"""),"BLACK")</f>
        <v>BLACK</v>
      </c>
      <c r="G360" s="28" t="str">
        <f>IFERROR(__xludf.DUMMYFUNCTION("""COMPUTED_VALUE"""),"One Eyed Brown Girl 02/09/2020")</f>
        <v>One Eyed Brown Girl 02/09/2020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IFERROR(__xludf.DUMMYFUNCTION("""COMPUTED_VALUE"""),43874.5017717824)</f>
        <v>43874.50177</v>
      </c>
      <c r="D361" s="23">
        <f>IFERROR(__xludf.DUMMYFUNCTION("""COMPUTED_VALUE"""),1.027)</f>
        <v>1.027</v>
      </c>
      <c r="E361" s="24">
        <f>IFERROR(__xludf.DUMMYFUNCTION("""COMPUTED_VALUE"""),67.0)</f>
        <v>67</v>
      </c>
      <c r="F361" s="27" t="str">
        <f>IFERROR(__xludf.DUMMYFUNCTION("""COMPUTED_VALUE"""),"BLACK")</f>
        <v>BLACK</v>
      </c>
      <c r="G361" s="28" t="str">
        <f>IFERROR(__xludf.DUMMYFUNCTION("""COMPUTED_VALUE"""),"One Eyed Brown Girl 02/09/2020")</f>
        <v>One Eyed Brown Girl 02/09/2020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IFERROR(__xludf.DUMMYFUNCTION("""COMPUTED_VALUE"""),43874.4913509606)</f>
        <v>43874.49135</v>
      </c>
      <c r="D362" s="23">
        <f>IFERROR(__xludf.DUMMYFUNCTION("""COMPUTED_VALUE"""),1.027)</f>
        <v>1.027</v>
      </c>
      <c r="E362" s="24">
        <f>IFERROR(__xludf.DUMMYFUNCTION("""COMPUTED_VALUE"""),67.0)</f>
        <v>67</v>
      </c>
      <c r="F362" s="27" t="str">
        <f>IFERROR(__xludf.DUMMYFUNCTION("""COMPUTED_VALUE"""),"BLACK")</f>
        <v>BLACK</v>
      </c>
      <c r="G362" s="28" t="str">
        <f>IFERROR(__xludf.DUMMYFUNCTION("""COMPUTED_VALUE"""),"One Eyed Brown Girl 02/09/2020")</f>
        <v>One Eyed Brown Girl 02/09/2020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IFERROR(__xludf.DUMMYFUNCTION("""COMPUTED_VALUE"""),43874.4809299537)</f>
        <v>43874.48093</v>
      </c>
      <c r="D363" s="23">
        <f>IFERROR(__xludf.DUMMYFUNCTION("""COMPUTED_VALUE"""),1.027)</f>
        <v>1.027</v>
      </c>
      <c r="E363" s="24">
        <f>IFERROR(__xludf.DUMMYFUNCTION("""COMPUTED_VALUE"""),67.0)</f>
        <v>67</v>
      </c>
      <c r="F363" s="27" t="str">
        <f>IFERROR(__xludf.DUMMYFUNCTION("""COMPUTED_VALUE"""),"BLACK")</f>
        <v>BLACK</v>
      </c>
      <c r="G363" s="28" t="str">
        <f>IFERROR(__xludf.DUMMYFUNCTION("""COMPUTED_VALUE"""),"One Eyed Brown Girl 02/09/2020")</f>
        <v>One Eyed Brown Girl 02/09/2020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IFERROR(__xludf.DUMMYFUNCTION("""COMPUTED_VALUE"""),43874.4704969791)</f>
        <v>43874.4705</v>
      </c>
      <c r="D364" s="23">
        <f>IFERROR(__xludf.DUMMYFUNCTION("""COMPUTED_VALUE"""),1.026)</f>
        <v>1.026</v>
      </c>
      <c r="E364" s="24">
        <f>IFERROR(__xludf.DUMMYFUNCTION("""COMPUTED_VALUE"""),67.0)</f>
        <v>67</v>
      </c>
      <c r="F364" s="27" t="str">
        <f>IFERROR(__xludf.DUMMYFUNCTION("""COMPUTED_VALUE"""),"BLACK")</f>
        <v>BLACK</v>
      </c>
      <c r="G364" s="28" t="str">
        <f>IFERROR(__xludf.DUMMYFUNCTION("""COMPUTED_VALUE"""),"One Eyed Brown Girl 02/09/2020")</f>
        <v>One Eyed Brown Girl 02/09/2020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IFERROR(__xludf.DUMMYFUNCTION("""COMPUTED_VALUE"""),43874.4600752546)</f>
        <v>43874.46008</v>
      </c>
      <c r="D365" s="23">
        <f>IFERROR(__xludf.DUMMYFUNCTION("""COMPUTED_VALUE"""),1.027)</f>
        <v>1.027</v>
      </c>
      <c r="E365" s="24">
        <f>IFERROR(__xludf.DUMMYFUNCTION("""COMPUTED_VALUE"""),67.0)</f>
        <v>67</v>
      </c>
      <c r="F365" s="27" t="str">
        <f>IFERROR(__xludf.DUMMYFUNCTION("""COMPUTED_VALUE"""),"BLACK")</f>
        <v>BLACK</v>
      </c>
      <c r="G365" s="28" t="str">
        <f>IFERROR(__xludf.DUMMYFUNCTION("""COMPUTED_VALUE"""),"One Eyed Brown Girl 02/09/2020")</f>
        <v>One Eyed Brown Girl 02/09/2020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IFERROR(__xludf.DUMMYFUNCTION("""COMPUTED_VALUE"""),43874.4496429976)</f>
        <v>43874.44964</v>
      </c>
      <c r="D366" s="23">
        <f>IFERROR(__xludf.DUMMYFUNCTION("""COMPUTED_VALUE"""),1.027)</f>
        <v>1.027</v>
      </c>
      <c r="E366" s="24">
        <f>IFERROR(__xludf.DUMMYFUNCTION("""COMPUTED_VALUE"""),67.0)</f>
        <v>67</v>
      </c>
      <c r="F366" s="27" t="str">
        <f>IFERROR(__xludf.DUMMYFUNCTION("""COMPUTED_VALUE"""),"BLACK")</f>
        <v>BLACK</v>
      </c>
      <c r="G366" s="28" t="str">
        <f>IFERROR(__xludf.DUMMYFUNCTION("""COMPUTED_VALUE"""),"One Eyed Brown Girl 02/09/2020")</f>
        <v>One Eyed Brown Girl 02/09/2020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IFERROR(__xludf.DUMMYFUNCTION("""COMPUTED_VALUE"""),43874.4392084259)</f>
        <v>43874.43921</v>
      </c>
      <c r="D367" s="23">
        <f>IFERROR(__xludf.DUMMYFUNCTION("""COMPUTED_VALUE"""),1.026)</f>
        <v>1.026</v>
      </c>
      <c r="E367" s="24">
        <f>IFERROR(__xludf.DUMMYFUNCTION("""COMPUTED_VALUE"""),67.0)</f>
        <v>67</v>
      </c>
      <c r="F367" s="27" t="str">
        <f>IFERROR(__xludf.DUMMYFUNCTION("""COMPUTED_VALUE"""),"BLACK")</f>
        <v>BLACK</v>
      </c>
      <c r="G367" s="28" t="str">
        <f>IFERROR(__xludf.DUMMYFUNCTION("""COMPUTED_VALUE"""),"One Eyed Brown Girl 02/09/2020")</f>
        <v>One Eyed Brown Girl 02/09/2020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IFERROR(__xludf.DUMMYFUNCTION("""COMPUTED_VALUE"""),43874.428786412)</f>
        <v>43874.42879</v>
      </c>
      <c r="D368" s="23">
        <f>IFERROR(__xludf.DUMMYFUNCTION("""COMPUTED_VALUE"""),1.027)</f>
        <v>1.027</v>
      </c>
      <c r="E368" s="24">
        <f>IFERROR(__xludf.DUMMYFUNCTION("""COMPUTED_VALUE"""),67.0)</f>
        <v>67</v>
      </c>
      <c r="F368" s="27" t="str">
        <f>IFERROR(__xludf.DUMMYFUNCTION("""COMPUTED_VALUE"""),"BLACK")</f>
        <v>BLACK</v>
      </c>
      <c r="G368" s="28" t="str">
        <f>IFERROR(__xludf.DUMMYFUNCTION("""COMPUTED_VALUE"""),"One Eyed Brown Girl 02/09/2020")</f>
        <v>One Eyed Brown Girl 02/09/2020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IFERROR(__xludf.DUMMYFUNCTION("""COMPUTED_VALUE"""),43874.4183662847)</f>
        <v>43874.41837</v>
      </c>
      <c r="D369" s="23">
        <f>IFERROR(__xludf.DUMMYFUNCTION("""COMPUTED_VALUE"""),1.027)</f>
        <v>1.027</v>
      </c>
      <c r="E369" s="24">
        <f>IFERROR(__xludf.DUMMYFUNCTION("""COMPUTED_VALUE"""),67.0)</f>
        <v>67</v>
      </c>
      <c r="F369" s="27" t="str">
        <f>IFERROR(__xludf.DUMMYFUNCTION("""COMPUTED_VALUE"""),"BLACK")</f>
        <v>BLACK</v>
      </c>
      <c r="G369" s="28" t="str">
        <f>IFERROR(__xludf.DUMMYFUNCTION("""COMPUTED_VALUE"""),"One Eyed Brown Girl 02/09/2020")</f>
        <v>One Eyed Brown Girl 02/09/2020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IFERROR(__xludf.DUMMYFUNCTION("""COMPUTED_VALUE"""),43874.4079447222)</f>
        <v>43874.40794</v>
      </c>
      <c r="D370" s="23">
        <f>IFERROR(__xludf.DUMMYFUNCTION("""COMPUTED_VALUE"""),1.027)</f>
        <v>1.027</v>
      </c>
      <c r="E370" s="24">
        <f>IFERROR(__xludf.DUMMYFUNCTION("""COMPUTED_VALUE"""),67.0)</f>
        <v>67</v>
      </c>
      <c r="F370" s="27" t="str">
        <f>IFERROR(__xludf.DUMMYFUNCTION("""COMPUTED_VALUE"""),"BLACK")</f>
        <v>BLACK</v>
      </c>
      <c r="G370" s="28" t="str">
        <f>IFERROR(__xludf.DUMMYFUNCTION("""COMPUTED_VALUE"""),"One Eyed Brown Girl 02/09/2020")</f>
        <v>One Eyed Brown Girl 02/09/2020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IFERROR(__xludf.DUMMYFUNCTION("""COMPUTED_VALUE"""),43874.397524618)</f>
        <v>43874.39752</v>
      </c>
      <c r="D371" s="23">
        <f>IFERROR(__xludf.DUMMYFUNCTION("""COMPUTED_VALUE"""),1.027)</f>
        <v>1.027</v>
      </c>
      <c r="E371" s="24">
        <f>IFERROR(__xludf.DUMMYFUNCTION("""COMPUTED_VALUE"""),67.0)</f>
        <v>67</v>
      </c>
      <c r="F371" s="27" t="str">
        <f>IFERROR(__xludf.DUMMYFUNCTION("""COMPUTED_VALUE"""),"BLACK")</f>
        <v>BLACK</v>
      </c>
      <c r="G371" s="28" t="str">
        <f>IFERROR(__xludf.DUMMYFUNCTION("""COMPUTED_VALUE"""),"One Eyed Brown Girl 02/09/2020")</f>
        <v>One Eyed Brown Girl 02/09/2020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IFERROR(__xludf.DUMMYFUNCTION("""COMPUTED_VALUE"""),43874.3871034606)</f>
        <v>43874.3871</v>
      </c>
      <c r="D372" s="23">
        <f>IFERROR(__xludf.DUMMYFUNCTION("""COMPUTED_VALUE"""),1.027)</f>
        <v>1.027</v>
      </c>
      <c r="E372" s="24">
        <f>IFERROR(__xludf.DUMMYFUNCTION("""COMPUTED_VALUE"""),67.0)</f>
        <v>67</v>
      </c>
      <c r="F372" s="27" t="str">
        <f>IFERROR(__xludf.DUMMYFUNCTION("""COMPUTED_VALUE"""),"BLACK")</f>
        <v>BLACK</v>
      </c>
      <c r="G372" s="28" t="str">
        <f>IFERROR(__xludf.DUMMYFUNCTION("""COMPUTED_VALUE"""),"One Eyed Brown Girl 02/09/2020")</f>
        <v>One Eyed Brown Girl 02/09/2020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IFERROR(__xludf.DUMMYFUNCTION("""COMPUTED_VALUE"""),43874.3766723842)</f>
        <v>43874.37667</v>
      </c>
      <c r="D373" s="23">
        <f>IFERROR(__xludf.DUMMYFUNCTION("""COMPUTED_VALUE"""),1.027)</f>
        <v>1.027</v>
      </c>
      <c r="E373" s="24">
        <f>IFERROR(__xludf.DUMMYFUNCTION("""COMPUTED_VALUE"""),67.0)</f>
        <v>67</v>
      </c>
      <c r="F373" s="27" t="str">
        <f>IFERROR(__xludf.DUMMYFUNCTION("""COMPUTED_VALUE"""),"BLACK")</f>
        <v>BLACK</v>
      </c>
      <c r="G373" s="28" t="str">
        <f>IFERROR(__xludf.DUMMYFUNCTION("""COMPUTED_VALUE"""),"One Eyed Brown Girl 02/09/2020")</f>
        <v>One Eyed Brown Girl 02/09/2020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IFERROR(__xludf.DUMMYFUNCTION("""COMPUTED_VALUE"""),43874.3662524999)</f>
        <v>43874.36625</v>
      </c>
      <c r="D374" s="23">
        <f>IFERROR(__xludf.DUMMYFUNCTION("""COMPUTED_VALUE"""),1.028)</f>
        <v>1.028</v>
      </c>
      <c r="E374" s="24">
        <f>IFERROR(__xludf.DUMMYFUNCTION("""COMPUTED_VALUE"""),67.0)</f>
        <v>67</v>
      </c>
      <c r="F374" s="27" t="str">
        <f>IFERROR(__xludf.DUMMYFUNCTION("""COMPUTED_VALUE"""),"BLACK")</f>
        <v>BLACK</v>
      </c>
      <c r="G374" s="28" t="str">
        <f>IFERROR(__xludf.DUMMYFUNCTION("""COMPUTED_VALUE"""),"One Eyed Brown Girl 02/09/2020")</f>
        <v>One Eyed Brown Girl 02/09/2020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IFERROR(__xludf.DUMMYFUNCTION("""COMPUTED_VALUE"""),43874.3558312499)</f>
        <v>43874.35583</v>
      </c>
      <c r="D375" s="23">
        <f>IFERROR(__xludf.DUMMYFUNCTION("""COMPUTED_VALUE"""),1.027)</f>
        <v>1.027</v>
      </c>
      <c r="E375" s="24">
        <f>IFERROR(__xludf.DUMMYFUNCTION("""COMPUTED_VALUE"""),67.0)</f>
        <v>67</v>
      </c>
      <c r="F375" s="27" t="str">
        <f>IFERROR(__xludf.DUMMYFUNCTION("""COMPUTED_VALUE"""),"BLACK")</f>
        <v>BLACK</v>
      </c>
      <c r="G375" s="28" t="str">
        <f>IFERROR(__xludf.DUMMYFUNCTION("""COMPUTED_VALUE"""),"One Eyed Brown Girl 02/09/2020")</f>
        <v>One Eyed Brown Girl 02/09/2020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IFERROR(__xludf.DUMMYFUNCTION("""COMPUTED_VALUE"""),43874.3454109259)</f>
        <v>43874.34541</v>
      </c>
      <c r="D376" s="23">
        <f>IFERROR(__xludf.DUMMYFUNCTION("""COMPUTED_VALUE"""),1.027)</f>
        <v>1.027</v>
      </c>
      <c r="E376" s="24">
        <f>IFERROR(__xludf.DUMMYFUNCTION("""COMPUTED_VALUE"""),67.0)</f>
        <v>67</v>
      </c>
      <c r="F376" s="27" t="str">
        <f>IFERROR(__xludf.DUMMYFUNCTION("""COMPUTED_VALUE"""),"BLACK")</f>
        <v>BLACK</v>
      </c>
      <c r="G376" s="28" t="str">
        <f>IFERROR(__xludf.DUMMYFUNCTION("""COMPUTED_VALUE"""),"One Eyed Brown Girl 02/09/2020")</f>
        <v>One Eyed Brown Girl 02/09/2020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IFERROR(__xludf.DUMMYFUNCTION("""COMPUTED_VALUE"""),43874.3349668865)</f>
        <v>43874.33497</v>
      </c>
      <c r="D377" s="23">
        <f>IFERROR(__xludf.DUMMYFUNCTION("""COMPUTED_VALUE"""),1.027)</f>
        <v>1.027</v>
      </c>
      <c r="E377" s="24">
        <f>IFERROR(__xludf.DUMMYFUNCTION("""COMPUTED_VALUE"""),67.0)</f>
        <v>67</v>
      </c>
      <c r="F377" s="27" t="str">
        <f>IFERROR(__xludf.DUMMYFUNCTION("""COMPUTED_VALUE"""),"BLACK")</f>
        <v>BLACK</v>
      </c>
      <c r="G377" s="28" t="str">
        <f>IFERROR(__xludf.DUMMYFUNCTION("""COMPUTED_VALUE"""),"One Eyed Brown Girl 02/09/2020")</f>
        <v>One Eyed Brown Girl 02/09/2020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IFERROR(__xludf.DUMMYFUNCTION("""COMPUTED_VALUE"""),43874.3245463078)</f>
        <v>43874.32455</v>
      </c>
      <c r="D378" s="23">
        <f>IFERROR(__xludf.DUMMYFUNCTION("""COMPUTED_VALUE"""),1.029)</f>
        <v>1.029</v>
      </c>
      <c r="E378" s="24">
        <f>IFERROR(__xludf.DUMMYFUNCTION("""COMPUTED_VALUE"""),67.0)</f>
        <v>67</v>
      </c>
      <c r="F378" s="27" t="str">
        <f>IFERROR(__xludf.DUMMYFUNCTION("""COMPUTED_VALUE"""),"BLACK")</f>
        <v>BLACK</v>
      </c>
      <c r="G378" s="28" t="str">
        <f>IFERROR(__xludf.DUMMYFUNCTION("""COMPUTED_VALUE"""),"One Eyed Brown Girl 02/09/2020")</f>
        <v>One Eyed Brown Girl 02/09/2020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IFERROR(__xludf.DUMMYFUNCTION("""COMPUTED_VALUE"""),43874.3141246296)</f>
        <v>43874.31412</v>
      </c>
      <c r="D379" s="23">
        <f>IFERROR(__xludf.DUMMYFUNCTION("""COMPUTED_VALUE"""),1.027)</f>
        <v>1.027</v>
      </c>
      <c r="E379" s="24">
        <f>IFERROR(__xludf.DUMMYFUNCTION("""COMPUTED_VALUE"""),67.0)</f>
        <v>67</v>
      </c>
      <c r="F379" s="27" t="str">
        <f>IFERROR(__xludf.DUMMYFUNCTION("""COMPUTED_VALUE"""),"BLACK")</f>
        <v>BLACK</v>
      </c>
      <c r="G379" s="28" t="str">
        <f>IFERROR(__xludf.DUMMYFUNCTION("""COMPUTED_VALUE"""),"One Eyed Brown Girl 02/09/2020")</f>
        <v>One Eyed Brown Girl 02/09/2020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IFERROR(__xludf.DUMMYFUNCTION("""COMPUTED_VALUE"""),43874.3036922801)</f>
        <v>43874.30369</v>
      </c>
      <c r="D380" s="23">
        <f>IFERROR(__xludf.DUMMYFUNCTION("""COMPUTED_VALUE"""),1.028)</f>
        <v>1.028</v>
      </c>
      <c r="E380" s="24">
        <f>IFERROR(__xludf.DUMMYFUNCTION("""COMPUTED_VALUE"""),67.0)</f>
        <v>67</v>
      </c>
      <c r="F380" s="27" t="str">
        <f>IFERROR(__xludf.DUMMYFUNCTION("""COMPUTED_VALUE"""),"BLACK")</f>
        <v>BLACK</v>
      </c>
      <c r="G380" s="28" t="str">
        <f>IFERROR(__xludf.DUMMYFUNCTION("""COMPUTED_VALUE"""),"One Eyed Brown Girl 02/09/2020")</f>
        <v>One Eyed Brown Girl 02/09/2020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IFERROR(__xludf.DUMMYFUNCTION("""COMPUTED_VALUE"""),43874.2932717129)</f>
        <v>43874.29327</v>
      </c>
      <c r="D381" s="23">
        <f>IFERROR(__xludf.DUMMYFUNCTION("""COMPUTED_VALUE"""),1.027)</f>
        <v>1.027</v>
      </c>
      <c r="E381" s="24">
        <f>IFERROR(__xludf.DUMMYFUNCTION("""COMPUTED_VALUE"""),67.0)</f>
        <v>67</v>
      </c>
      <c r="F381" s="27" t="str">
        <f>IFERROR(__xludf.DUMMYFUNCTION("""COMPUTED_VALUE"""),"BLACK")</f>
        <v>BLACK</v>
      </c>
      <c r="G381" s="28" t="str">
        <f>IFERROR(__xludf.DUMMYFUNCTION("""COMPUTED_VALUE"""),"One Eyed Brown Girl 02/09/2020")</f>
        <v>One Eyed Brown Girl 02/09/2020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IFERROR(__xludf.DUMMYFUNCTION("""COMPUTED_VALUE"""),43874.2828500231)</f>
        <v>43874.28285</v>
      </c>
      <c r="D382" s="23">
        <f>IFERROR(__xludf.DUMMYFUNCTION("""COMPUTED_VALUE"""),1.028)</f>
        <v>1.028</v>
      </c>
      <c r="E382" s="24">
        <f>IFERROR(__xludf.DUMMYFUNCTION("""COMPUTED_VALUE"""),67.0)</f>
        <v>67</v>
      </c>
      <c r="F382" s="27" t="str">
        <f>IFERROR(__xludf.DUMMYFUNCTION("""COMPUTED_VALUE"""),"BLACK")</f>
        <v>BLACK</v>
      </c>
      <c r="G382" s="28" t="str">
        <f>IFERROR(__xludf.DUMMYFUNCTION("""COMPUTED_VALUE"""),"One Eyed Brown Girl 02/09/2020")</f>
        <v>One Eyed Brown Girl 02/09/2020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IFERROR(__xludf.DUMMYFUNCTION("""COMPUTED_VALUE"""),43874.2724299768)</f>
        <v>43874.27243</v>
      </c>
      <c r="D383" s="23">
        <f>IFERROR(__xludf.DUMMYFUNCTION("""COMPUTED_VALUE"""),1.028)</f>
        <v>1.028</v>
      </c>
      <c r="E383" s="24">
        <f>IFERROR(__xludf.DUMMYFUNCTION("""COMPUTED_VALUE"""),67.0)</f>
        <v>67</v>
      </c>
      <c r="F383" s="27" t="str">
        <f>IFERROR(__xludf.DUMMYFUNCTION("""COMPUTED_VALUE"""),"BLACK")</f>
        <v>BLACK</v>
      </c>
      <c r="G383" s="28" t="str">
        <f>IFERROR(__xludf.DUMMYFUNCTION("""COMPUTED_VALUE"""),"One Eyed Brown Girl 02/09/2020")</f>
        <v>One Eyed Brown Girl 02/09/2020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IFERROR(__xludf.DUMMYFUNCTION("""COMPUTED_VALUE"""),43874.2620085648)</f>
        <v>43874.26201</v>
      </c>
      <c r="D384" s="23">
        <f>IFERROR(__xludf.DUMMYFUNCTION("""COMPUTED_VALUE"""),1.028)</f>
        <v>1.028</v>
      </c>
      <c r="E384" s="24">
        <f>IFERROR(__xludf.DUMMYFUNCTION("""COMPUTED_VALUE"""),67.0)</f>
        <v>67</v>
      </c>
      <c r="F384" s="27" t="str">
        <f>IFERROR(__xludf.DUMMYFUNCTION("""COMPUTED_VALUE"""),"BLACK")</f>
        <v>BLACK</v>
      </c>
      <c r="G384" s="28" t="str">
        <f>IFERROR(__xludf.DUMMYFUNCTION("""COMPUTED_VALUE"""),"One Eyed Brown Girl 02/09/2020")</f>
        <v>One Eyed Brown Girl 02/09/2020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IFERROR(__xludf.DUMMYFUNCTION("""COMPUTED_VALUE"""),43874.2515869907)</f>
        <v>43874.25159</v>
      </c>
      <c r="D385" s="23">
        <f>IFERROR(__xludf.DUMMYFUNCTION("""COMPUTED_VALUE"""),1.028)</f>
        <v>1.028</v>
      </c>
      <c r="E385" s="24">
        <f>IFERROR(__xludf.DUMMYFUNCTION("""COMPUTED_VALUE"""),67.0)</f>
        <v>67</v>
      </c>
      <c r="F385" s="27" t="str">
        <f>IFERROR(__xludf.DUMMYFUNCTION("""COMPUTED_VALUE"""),"BLACK")</f>
        <v>BLACK</v>
      </c>
      <c r="G385" s="28" t="str">
        <f>IFERROR(__xludf.DUMMYFUNCTION("""COMPUTED_VALUE"""),"One Eyed Brown Girl 02/09/2020")</f>
        <v>One Eyed Brown Girl 02/09/2020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IFERROR(__xludf.DUMMYFUNCTION("""COMPUTED_VALUE"""),43874.2411525462)</f>
        <v>43874.24115</v>
      </c>
      <c r="D386" s="23">
        <f>IFERROR(__xludf.DUMMYFUNCTION("""COMPUTED_VALUE"""),1.028)</f>
        <v>1.028</v>
      </c>
      <c r="E386" s="24">
        <f>IFERROR(__xludf.DUMMYFUNCTION("""COMPUTED_VALUE"""),67.0)</f>
        <v>67</v>
      </c>
      <c r="F386" s="27" t="str">
        <f>IFERROR(__xludf.DUMMYFUNCTION("""COMPUTED_VALUE"""),"BLACK")</f>
        <v>BLACK</v>
      </c>
      <c r="G386" s="28" t="str">
        <f>IFERROR(__xludf.DUMMYFUNCTION("""COMPUTED_VALUE"""),"One Eyed Brown Girl 02/09/2020")</f>
        <v>One Eyed Brown Girl 02/09/2020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IFERROR(__xludf.DUMMYFUNCTION("""COMPUTED_VALUE"""),43874.2306975347)</f>
        <v>43874.2307</v>
      </c>
      <c r="D387" s="23">
        <f>IFERROR(__xludf.DUMMYFUNCTION("""COMPUTED_VALUE"""),1.028)</f>
        <v>1.028</v>
      </c>
      <c r="E387" s="24">
        <f>IFERROR(__xludf.DUMMYFUNCTION("""COMPUTED_VALUE"""),67.0)</f>
        <v>67</v>
      </c>
      <c r="F387" s="27" t="str">
        <f>IFERROR(__xludf.DUMMYFUNCTION("""COMPUTED_VALUE"""),"BLACK")</f>
        <v>BLACK</v>
      </c>
      <c r="G387" s="28" t="str">
        <f>IFERROR(__xludf.DUMMYFUNCTION("""COMPUTED_VALUE"""),"One Eyed Brown Girl 02/09/2020")</f>
        <v>One Eyed Brown Girl 02/09/2020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IFERROR(__xludf.DUMMYFUNCTION("""COMPUTED_VALUE"""),43874.2202645138)</f>
        <v>43874.22026</v>
      </c>
      <c r="D388" s="23">
        <f>IFERROR(__xludf.DUMMYFUNCTION("""COMPUTED_VALUE"""),1.028)</f>
        <v>1.028</v>
      </c>
      <c r="E388" s="24">
        <f>IFERROR(__xludf.DUMMYFUNCTION("""COMPUTED_VALUE"""),67.0)</f>
        <v>67</v>
      </c>
      <c r="F388" s="27" t="str">
        <f>IFERROR(__xludf.DUMMYFUNCTION("""COMPUTED_VALUE"""),"BLACK")</f>
        <v>BLACK</v>
      </c>
      <c r="G388" s="28" t="str">
        <f>IFERROR(__xludf.DUMMYFUNCTION("""COMPUTED_VALUE"""),"One Eyed Brown Girl 02/09/2020")</f>
        <v>One Eyed Brown Girl 02/09/2020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IFERROR(__xludf.DUMMYFUNCTION("""COMPUTED_VALUE"""),43874.2098317245)</f>
        <v>43874.20983</v>
      </c>
      <c r="D389" s="23">
        <f>IFERROR(__xludf.DUMMYFUNCTION("""COMPUTED_VALUE"""),1.028)</f>
        <v>1.028</v>
      </c>
      <c r="E389" s="24">
        <f>IFERROR(__xludf.DUMMYFUNCTION("""COMPUTED_VALUE"""),67.0)</f>
        <v>67</v>
      </c>
      <c r="F389" s="27" t="str">
        <f>IFERROR(__xludf.DUMMYFUNCTION("""COMPUTED_VALUE"""),"BLACK")</f>
        <v>BLACK</v>
      </c>
      <c r="G389" s="28" t="str">
        <f>IFERROR(__xludf.DUMMYFUNCTION("""COMPUTED_VALUE"""),"One Eyed Brown Girl 02/09/2020")</f>
        <v>One Eyed Brown Girl 02/09/2020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IFERROR(__xludf.DUMMYFUNCTION("""COMPUTED_VALUE"""),43874.1993967013)</f>
        <v>43874.1994</v>
      </c>
      <c r="D390" s="23">
        <f>IFERROR(__xludf.DUMMYFUNCTION("""COMPUTED_VALUE"""),1.028)</f>
        <v>1.028</v>
      </c>
      <c r="E390" s="24">
        <f>IFERROR(__xludf.DUMMYFUNCTION("""COMPUTED_VALUE"""),67.0)</f>
        <v>67</v>
      </c>
      <c r="F390" s="27" t="str">
        <f>IFERROR(__xludf.DUMMYFUNCTION("""COMPUTED_VALUE"""),"BLACK")</f>
        <v>BLACK</v>
      </c>
      <c r="G390" s="28" t="str">
        <f>IFERROR(__xludf.DUMMYFUNCTION("""COMPUTED_VALUE"""),"One Eyed Brown Girl 02/09/2020")</f>
        <v>One Eyed Brown Girl 02/09/2020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IFERROR(__xludf.DUMMYFUNCTION("""COMPUTED_VALUE"""),43874.1889774884)</f>
        <v>43874.18898</v>
      </c>
      <c r="D391" s="23">
        <f>IFERROR(__xludf.DUMMYFUNCTION("""COMPUTED_VALUE"""),1.028)</f>
        <v>1.028</v>
      </c>
      <c r="E391" s="24">
        <f>IFERROR(__xludf.DUMMYFUNCTION("""COMPUTED_VALUE"""),67.0)</f>
        <v>67</v>
      </c>
      <c r="F391" s="27" t="str">
        <f>IFERROR(__xludf.DUMMYFUNCTION("""COMPUTED_VALUE"""),"BLACK")</f>
        <v>BLACK</v>
      </c>
      <c r="G391" s="28" t="str">
        <f>IFERROR(__xludf.DUMMYFUNCTION("""COMPUTED_VALUE"""),"One Eyed Brown Girl 02/09/2020")</f>
        <v>One Eyed Brown Girl 02/09/2020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IFERROR(__xludf.DUMMYFUNCTION("""COMPUTED_VALUE"""),43874.1785578125)</f>
        <v>43874.17856</v>
      </c>
      <c r="D392" s="23">
        <f>IFERROR(__xludf.DUMMYFUNCTION("""COMPUTED_VALUE"""),1.029)</f>
        <v>1.029</v>
      </c>
      <c r="E392" s="24">
        <f>IFERROR(__xludf.DUMMYFUNCTION("""COMPUTED_VALUE"""),67.0)</f>
        <v>67</v>
      </c>
      <c r="F392" s="27" t="str">
        <f>IFERROR(__xludf.DUMMYFUNCTION("""COMPUTED_VALUE"""),"BLACK")</f>
        <v>BLACK</v>
      </c>
      <c r="G392" s="28" t="str">
        <f>IFERROR(__xludf.DUMMYFUNCTION("""COMPUTED_VALUE"""),"One Eyed Brown Girl 02/09/2020")</f>
        <v>One Eyed Brown Girl 02/09/2020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IFERROR(__xludf.DUMMYFUNCTION("""COMPUTED_VALUE"""),43874.1681373379)</f>
        <v>43874.16814</v>
      </c>
      <c r="D393" s="23">
        <f>IFERROR(__xludf.DUMMYFUNCTION("""COMPUTED_VALUE"""),1.029)</f>
        <v>1.029</v>
      </c>
      <c r="E393" s="24">
        <f>IFERROR(__xludf.DUMMYFUNCTION("""COMPUTED_VALUE"""),67.0)</f>
        <v>67</v>
      </c>
      <c r="F393" s="27" t="str">
        <f>IFERROR(__xludf.DUMMYFUNCTION("""COMPUTED_VALUE"""),"BLACK")</f>
        <v>BLACK</v>
      </c>
      <c r="G393" s="28" t="str">
        <f>IFERROR(__xludf.DUMMYFUNCTION("""COMPUTED_VALUE"""),"One Eyed Brown Girl 02/09/2020")</f>
        <v>One Eyed Brown Girl 02/09/2020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IFERROR(__xludf.DUMMYFUNCTION("""COMPUTED_VALUE"""),43874.1577154282)</f>
        <v>43874.15772</v>
      </c>
      <c r="D394" s="23">
        <f>IFERROR(__xludf.DUMMYFUNCTION("""COMPUTED_VALUE"""),1.029)</f>
        <v>1.029</v>
      </c>
      <c r="E394" s="24">
        <f>IFERROR(__xludf.DUMMYFUNCTION("""COMPUTED_VALUE"""),67.0)</f>
        <v>67</v>
      </c>
      <c r="F394" s="27" t="str">
        <f>IFERROR(__xludf.DUMMYFUNCTION("""COMPUTED_VALUE"""),"BLACK")</f>
        <v>BLACK</v>
      </c>
      <c r="G394" s="28" t="str">
        <f>IFERROR(__xludf.DUMMYFUNCTION("""COMPUTED_VALUE"""),"One Eyed Brown Girl 02/09/2020")</f>
        <v>One Eyed Brown Girl 02/09/2020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IFERROR(__xludf.DUMMYFUNCTION("""COMPUTED_VALUE"""),43874.1472818171)</f>
        <v>43874.14728</v>
      </c>
      <c r="D395" s="23">
        <f>IFERROR(__xludf.DUMMYFUNCTION("""COMPUTED_VALUE"""),1.029)</f>
        <v>1.029</v>
      </c>
      <c r="E395" s="24">
        <f>IFERROR(__xludf.DUMMYFUNCTION("""COMPUTED_VALUE"""),67.0)</f>
        <v>67</v>
      </c>
      <c r="F395" s="27" t="str">
        <f>IFERROR(__xludf.DUMMYFUNCTION("""COMPUTED_VALUE"""),"BLACK")</f>
        <v>BLACK</v>
      </c>
      <c r="G395" s="28" t="str">
        <f>IFERROR(__xludf.DUMMYFUNCTION("""COMPUTED_VALUE"""),"One Eyed Brown Girl 02/09/2020")</f>
        <v>One Eyed Brown Girl 02/09/2020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IFERROR(__xludf.DUMMYFUNCTION("""COMPUTED_VALUE"""),43874.1368616435)</f>
        <v>43874.13686</v>
      </c>
      <c r="D396" s="23">
        <f>IFERROR(__xludf.DUMMYFUNCTION("""COMPUTED_VALUE"""),1.029)</f>
        <v>1.029</v>
      </c>
      <c r="E396" s="24">
        <f>IFERROR(__xludf.DUMMYFUNCTION("""COMPUTED_VALUE"""),67.0)</f>
        <v>67</v>
      </c>
      <c r="F396" s="27" t="str">
        <f>IFERROR(__xludf.DUMMYFUNCTION("""COMPUTED_VALUE"""),"BLACK")</f>
        <v>BLACK</v>
      </c>
      <c r="G396" s="28" t="str">
        <f>IFERROR(__xludf.DUMMYFUNCTION("""COMPUTED_VALUE"""),"One Eyed Brown Girl 02/09/2020")</f>
        <v>One Eyed Brown Girl 02/09/2020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IFERROR(__xludf.DUMMYFUNCTION("""COMPUTED_VALUE"""),43874.1264310648)</f>
        <v>43874.12643</v>
      </c>
      <c r="D397" s="23">
        <f>IFERROR(__xludf.DUMMYFUNCTION("""COMPUTED_VALUE"""),1.03)</f>
        <v>1.03</v>
      </c>
      <c r="E397" s="24">
        <f>IFERROR(__xludf.DUMMYFUNCTION("""COMPUTED_VALUE"""),67.0)</f>
        <v>67</v>
      </c>
      <c r="F397" s="27" t="str">
        <f>IFERROR(__xludf.DUMMYFUNCTION("""COMPUTED_VALUE"""),"BLACK")</f>
        <v>BLACK</v>
      </c>
      <c r="G397" s="28" t="str">
        <f>IFERROR(__xludf.DUMMYFUNCTION("""COMPUTED_VALUE"""),"One Eyed Brown Girl 02/09/2020")</f>
        <v>One Eyed Brown Girl 02/09/2020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IFERROR(__xludf.DUMMYFUNCTION("""COMPUTED_VALUE"""),43874.1160101736)</f>
        <v>43874.11601</v>
      </c>
      <c r="D398" s="23">
        <f>IFERROR(__xludf.DUMMYFUNCTION("""COMPUTED_VALUE"""),1.03)</f>
        <v>1.03</v>
      </c>
      <c r="E398" s="24">
        <f>IFERROR(__xludf.DUMMYFUNCTION("""COMPUTED_VALUE"""),67.0)</f>
        <v>67</v>
      </c>
      <c r="F398" s="27" t="str">
        <f>IFERROR(__xludf.DUMMYFUNCTION("""COMPUTED_VALUE"""),"BLACK")</f>
        <v>BLACK</v>
      </c>
      <c r="G398" s="28" t="str">
        <f>IFERROR(__xludf.DUMMYFUNCTION("""COMPUTED_VALUE"""),"One Eyed Brown Girl 02/09/2020")</f>
        <v>One Eyed Brown Girl 02/09/2020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IFERROR(__xludf.DUMMYFUNCTION("""COMPUTED_VALUE"""),43874.1055879976)</f>
        <v>43874.10559</v>
      </c>
      <c r="D399" s="23">
        <f>IFERROR(__xludf.DUMMYFUNCTION("""COMPUTED_VALUE"""),1.03)</f>
        <v>1.03</v>
      </c>
      <c r="E399" s="24">
        <f>IFERROR(__xludf.DUMMYFUNCTION("""COMPUTED_VALUE"""),67.0)</f>
        <v>67</v>
      </c>
      <c r="F399" s="27" t="str">
        <f>IFERROR(__xludf.DUMMYFUNCTION("""COMPUTED_VALUE"""),"BLACK")</f>
        <v>BLACK</v>
      </c>
      <c r="G399" s="28" t="str">
        <f>IFERROR(__xludf.DUMMYFUNCTION("""COMPUTED_VALUE"""),"One Eyed Brown Girl 02/09/2020")</f>
        <v>One Eyed Brown Girl 02/09/2020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IFERROR(__xludf.DUMMYFUNCTION("""COMPUTED_VALUE"""),43874.0951682291)</f>
        <v>43874.09517</v>
      </c>
      <c r="D400" s="23">
        <f>IFERROR(__xludf.DUMMYFUNCTION("""COMPUTED_VALUE"""),1.029)</f>
        <v>1.029</v>
      </c>
      <c r="E400" s="24">
        <f>IFERROR(__xludf.DUMMYFUNCTION("""COMPUTED_VALUE"""),67.0)</f>
        <v>67</v>
      </c>
      <c r="F400" s="27" t="str">
        <f>IFERROR(__xludf.DUMMYFUNCTION("""COMPUTED_VALUE"""),"BLACK")</f>
        <v>BLACK</v>
      </c>
      <c r="G400" s="28" t="str">
        <f>IFERROR(__xludf.DUMMYFUNCTION("""COMPUTED_VALUE"""),"One Eyed Brown Girl 02/09/2020")</f>
        <v>One Eyed Brown Girl 02/09/2020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IFERROR(__xludf.DUMMYFUNCTION("""COMPUTED_VALUE"""),43874.0847336921)</f>
        <v>43874.08473</v>
      </c>
      <c r="D401" s="23">
        <f>IFERROR(__xludf.DUMMYFUNCTION("""COMPUTED_VALUE"""),1.029)</f>
        <v>1.029</v>
      </c>
      <c r="E401" s="24">
        <f>IFERROR(__xludf.DUMMYFUNCTION("""COMPUTED_VALUE"""),67.0)</f>
        <v>67</v>
      </c>
      <c r="F401" s="27" t="str">
        <f>IFERROR(__xludf.DUMMYFUNCTION("""COMPUTED_VALUE"""),"BLACK")</f>
        <v>BLACK</v>
      </c>
      <c r="G401" s="28" t="str">
        <f>IFERROR(__xludf.DUMMYFUNCTION("""COMPUTED_VALUE"""),"One Eyed Brown Girl 02/09/2020")</f>
        <v>One Eyed Brown Girl 02/09/2020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IFERROR(__xludf.DUMMYFUNCTION("""COMPUTED_VALUE"""),43874.0743134953)</f>
        <v>43874.07431</v>
      </c>
      <c r="D402" s="23">
        <f>IFERROR(__xludf.DUMMYFUNCTION("""COMPUTED_VALUE"""),1.03)</f>
        <v>1.03</v>
      </c>
      <c r="E402" s="24">
        <f>IFERROR(__xludf.DUMMYFUNCTION("""COMPUTED_VALUE"""),67.0)</f>
        <v>67</v>
      </c>
      <c r="F402" s="27" t="str">
        <f>IFERROR(__xludf.DUMMYFUNCTION("""COMPUTED_VALUE"""),"BLACK")</f>
        <v>BLACK</v>
      </c>
      <c r="G402" s="28" t="str">
        <f>IFERROR(__xludf.DUMMYFUNCTION("""COMPUTED_VALUE"""),"One Eyed Brown Girl 02/09/2020")</f>
        <v>One Eyed Brown Girl 02/09/2020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IFERROR(__xludf.DUMMYFUNCTION("""COMPUTED_VALUE"""),43874.0638929629)</f>
        <v>43874.06389</v>
      </c>
      <c r="D403" s="23">
        <f>IFERROR(__xludf.DUMMYFUNCTION("""COMPUTED_VALUE"""),1.03)</f>
        <v>1.03</v>
      </c>
      <c r="E403" s="24">
        <f>IFERROR(__xludf.DUMMYFUNCTION("""COMPUTED_VALUE"""),67.0)</f>
        <v>67</v>
      </c>
      <c r="F403" s="27" t="str">
        <f>IFERROR(__xludf.DUMMYFUNCTION("""COMPUTED_VALUE"""),"BLACK")</f>
        <v>BLACK</v>
      </c>
      <c r="G403" s="28" t="str">
        <f>IFERROR(__xludf.DUMMYFUNCTION("""COMPUTED_VALUE"""),"One Eyed Brown Girl 02/09/2020")</f>
        <v>One Eyed Brown Girl 02/09/2020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IFERROR(__xludf.DUMMYFUNCTION("""COMPUTED_VALUE"""),43874.0534703703)</f>
        <v>43874.05347</v>
      </c>
      <c r="D404" s="23">
        <f>IFERROR(__xludf.DUMMYFUNCTION("""COMPUTED_VALUE"""),1.029)</f>
        <v>1.029</v>
      </c>
      <c r="E404" s="24">
        <f>IFERROR(__xludf.DUMMYFUNCTION("""COMPUTED_VALUE"""),67.0)</f>
        <v>67</v>
      </c>
      <c r="F404" s="27" t="str">
        <f>IFERROR(__xludf.DUMMYFUNCTION("""COMPUTED_VALUE"""),"BLACK")</f>
        <v>BLACK</v>
      </c>
      <c r="G404" s="28" t="str">
        <f>IFERROR(__xludf.DUMMYFUNCTION("""COMPUTED_VALUE"""),"One Eyed Brown Girl 02/09/2020")</f>
        <v>One Eyed Brown Girl 02/09/2020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IFERROR(__xludf.DUMMYFUNCTION("""COMPUTED_VALUE"""),43874.0430508333)</f>
        <v>43874.04305</v>
      </c>
      <c r="D405" s="23">
        <f>IFERROR(__xludf.DUMMYFUNCTION("""COMPUTED_VALUE"""),1.029)</f>
        <v>1.029</v>
      </c>
      <c r="E405" s="24">
        <f>IFERROR(__xludf.DUMMYFUNCTION("""COMPUTED_VALUE"""),67.0)</f>
        <v>67</v>
      </c>
      <c r="F405" s="27" t="str">
        <f>IFERROR(__xludf.DUMMYFUNCTION("""COMPUTED_VALUE"""),"BLACK")</f>
        <v>BLACK</v>
      </c>
      <c r="G405" s="28" t="str">
        <f>IFERROR(__xludf.DUMMYFUNCTION("""COMPUTED_VALUE"""),"One Eyed Brown Girl 02/09/2020")</f>
        <v>One Eyed Brown Girl 02/09/2020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IFERROR(__xludf.DUMMYFUNCTION("""COMPUTED_VALUE"""),43874.0326284027)</f>
        <v>43874.03263</v>
      </c>
      <c r="D406" s="23">
        <f>IFERROR(__xludf.DUMMYFUNCTION("""COMPUTED_VALUE"""),1.029)</f>
        <v>1.029</v>
      </c>
      <c r="E406" s="24">
        <f>IFERROR(__xludf.DUMMYFUNCTION("""COMPUTED_VALUE"""),67.0)</f>
        <v>67</v>
      </c>
      <c r="F406" s="27" t="str">
        <f>IFERROR(__xludf.DUMMYFUNCTION("""COMPUTED_VALUE"""),"BLACK")</f>
        <v>BLACK</v>
      </c>
      <c r="G406" s="28" t="str">
        <f>IFERROR(__xludf.DUMMYFUNCTION("""COMPUTED_VALUE"""),"One Eyed Brown Girl 02/09/2020")</f>
        <v>One Eyed Brown Girl 02/09/2020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IFERROR(__xludf.DUMMYFUNCTION("""COMPUTED_VALUE"""),43874.0221846759)</f>
        <v>43874.02218</v>
      </c>
      <c r="D407" s="23">
        <f>IFERROR(__xludf.DUMMYFUNCTION("""COMPUTED_VALUE"""),1.029)</f>
        <v>1.029</v>
      </c>
      <c r="E407" s="24">
        <f>IFERROR(__xludf.DUMMYFUNCTION("""COMPUTED_VALUE"""),67.0)</f>
        <v>67</v>
      </c>
      <c r="F407" s="27" t="str">
        <f>IFERROR(__xludf.DUMMYFUNCTION("""COMPUTED_VALUE"""),"BLACK")</f>
        <v>BLACK</v>
      </c>
      <c r="G407" s="28" t="str">
        <f>IFERROR(__xludf.DUMMYFUNCTION("""COMPUTED_VALUE"""),"One Eyed Brown Girl 02/09/2020")</f>
        <v>One Eyed Brown Girl 02/09/2020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IFERROR(__xludf.DUMMYFUNCTION("""COMPUTED_VALUE"""),43874.0117501504)</f>
        <v>43874.01175</v>
      </c>
      <c r="D408" s="23">
        <f>IFERROR(__xludf.DUMMYFUNCTION("""COMPUTED_VALUE"""),1.029)</f>
        <v>1.029</v>
      </c>
      <c r="E408" s="24">
        <f>IFERROR(__xludf.DUMMYFUNCTION("""COMPUTED_VALUE"""),67.0)</f>
        <v>67</v>
      </c>
      <c r="F408" s="27" t="str">
        <f>IFERROR(__xludf.DUMMYFUNCTION("""COMPUTED_VALUE"""),"BLACK")</f>
        <v>BLACK</v>
      </c>
      <c r="G408" s="28" t="str">
        <f>IFERROR(__xludf.DUMMYFUNCTION("""COMPUTED_VALUE"""),"One Eyed Brown Girl 02/09/2020")</f>
        <v>One Eyed Brown Girl 02/09/2020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IFERROR(__xludf.DUMMYFUNCTION("""COMPUTED_VALUE"""),43874.0013160185)</f>
        <v>43874.00132</v>
      </c>
      <c r="D409" s="23">
        <f>IFERROR(__xludf.DUMMYFUNCTION("""COMPUTED_VALUE"""),1.03)</f>
        <v>1.03</v>
      </c>
      <c r="E409" s="24">
        <f>IFERROR(__xludf.DUMMYFUNCTION("""COMPUTED_VALUE"""),67.0)</f>
        <v>67</v>
      </c>
      <c r="F409" s="27" t="str">
        <f>IFERROR(__xludf.DUMMYFUNCTION("""COMPUTED_VALUE"""),"BLACK")</f>
        <v>BLACK</v>
      </c>
      <c r="G409" s="28" t="str">
        <f>IFERROR(__xludf.DUMMYFUNCTION("""COMPUTED_VALUE"""),"One Eyed Brown Girl 02/09/2020")</f>
        <v>One Eyed Brown Girl 02/09/2020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IFERROR(__xludf.DUMMYFUNCTION("""COMPUTED_VALUE"""),43873.9908833564)</f>
        <v>43873.99088</v>
      </c>
      <c r="D410" s="23">
        <f>IFERROR(__xludf.DUMMYFUNCTION("""COMPUTED_VALUE"""),1.03)</f>
        <v>1.03</v>
      </c>
      <c r="E410" s="24">
        <f>IFERROR(__xludf.DUMMYFUNCTION("""COMPUTED_VALUE"""),67.0)</f>
        <v>67</v>
      </c>
      <c r="F410" s="27" t="str">
        <f>IFERROR(__xludf.DUMMYFUNCTION("""COMPUTED_VALUE"""),"BLACK")</f>
        <v>BLACK</v>
      </c>
      <c r="G410" s="28" t="str">
        <f>IFERROR(__xludf.DUMMYFUNCTION("""COMPUTED_VALUE"""),"One Eyed Brown Girl 02/09/2020")</f>
        <v>One Eyed Brown Girl 02/09/2020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IFERROR(__xludf.DUMMYFUNCTION("""COMPUTED_VALUE"""),43873.9804621412)</f>
        <v>43873.98046</v>
      </c>
      <c r="D411" s="23">
        <f>IFERROR(__xludf.DUMMYFUNCTION("""COMPUTED_VALUE"""),1.029)</f>
        <v>1.029</v>
      </c>
      <c r="E411" s="24">
        <f>IFERROR(__xludf.DUMMYFUNCTION("""COMPUTED_VALUE"""),67.0)</f>
        <v>67</v>
      </c>
      <c r="F411" s="27" t="str">
        <f>IFERROR(__xludf.DUMMYFUNCTION("""COMPUTED_VALUE"""),"BLACK")</f>
        <v>BLACK</v>
      </c>
      <c r="G411" s="28" t="str">
        <f>IFERROR(__xludf.DUMMYFUNCTION("""COMPUTED_VALUE"""),"One Eyed Brown Girl 02/09/2020")</f>
        <v>One Eyed Brown Girl 02/09/2020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IFERROR(__xludf.DUMMYFUNCTION("""COMPUTED_VALUE"""),43873.9700405555)</f>
        <v>43873.97004</v>
      </c>
      <c r="D412" s="23">
        <f>IFERROR(__xludf.DUMMYFUNCTION("""COMPUTED_VALUE"""),1.03)</f>
        <v>1.03</v>
      </c>
      <c r="E412" s="24">
        <f>IFERROR(__xludf.DUMMYFUNCTION("""COMPUTED_VALUE"""),67.0)</f>
        <v>67</v>
      </c>
      <c r="F412" s="27" t="str">
        <f>IFERROR(__xludf.DUMMYFUNCTION("""COMPUTED_VALUE"""),"BLACK")</f>
        <v>BLACK</v>
      </c>
      <c r="G412" s="28" t="str">
        <f>IFERROR(__xludf.DUMMYFUNCTION("""COMPUTED_VALUE"""),"One Eyed Brown Girl 02/09/2020")</f>
        <v>One Eyed Brown Girl 02/09/2020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IFERROR(__xludf.DUMMYFUNCTION("""COMPUTED_VALUE"""),43873.9596180324)</f>
        <v>43873.95962</v>
      </c>
      <c r="D413" s="23">
        <f>IFERROR(__xludf.DUMMYFUNCTION("""COMPUTED_VALUE"""),1.03)</f>
        <v>1.03</v>
      </c>
      <c r="E413" s="24">
        <f>IFERROR(__xludf.DUMMYFUNCTION("""COMPUTED_VALUE"""),67.0)</f>
        <v>67</v>
      </c>
      <c r="F413" s="27" t="str">
        <f>IFERROR(__xludf.DUMMYFUNCTION("""COMPUTED_VALUE"""),"BLACK")</f>
        <v>BLACK</v>
      </c>
      <c r="G413" s="28" t="str">
        <f>IFERROR(__xludf.DUMMYFUNCTION("""COMPUTED_VALUE"""),"One Eyed Brown Girl 02/09/2020")</f>
        <v>One Eyed Brown Girl 02/09/2020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IFERROR(__xludf.DUMMYFUNCTION("""COMPUTED_VALUE"""),43873.9491858796)</f>
        <v>43873.94919</v>
      </c>
      <c r="D414" s="23">
        <f>IFERROR(__xludf.DUMMYFUNCTION("""COMPUTED_VALUE"""),1.03)</f>
        <v>1.03</v>
      </c>
      <c r="E414" s="24">
        <f>IFERROR(__xludf.DUMMYFUNCTION("""COMPUTED_VALUE"""),67.0)</f>
        <v>67</v>
      </c>
      <c r="F414" s="27" t="str">
        <f>IFERROR(__xludf.DUMMYFUNCTION("""COMPUTED_VALUE"""),"BLACK")</f>
        <v>BLACK</v>
      </c>
      <c r="G414" s="28" t="str">
        <f>IFERROR(__xludf.DUMMYFUNCTION("""COMPUTED_VALUE"""),"One Eyed Brown Girl 02/09/2020")</f>
        <v>One Eyed Brown Girl 02/09/2020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IFERROR(__xludf.DUMMYFUNCTION("""COMPUTED_VALUE"""),43873.9387659259)</f>
        <v>43873.93877</v>
      </c>
      <c r="D415" s="23">
        <f>IFERROR(__xludf.DUMMYFUNCTION("""COMPUTED_VALUE"""),1.03)</f>
        <v>1.03</v>
      </c>
      <c r="E415" s="24">
        <f>IFERROR(__xludf.DUMMYFUNCTION("""COMPUTED_VALUE"""),67.0)</f>
        <v>67</v>
      </c>
      <c r="F415" s="27" t="str">
        <f>IFERROR(__xludf.DUMMYFUNCTION("""COMPUTED_VALUE"""),"BLACK")</f>
        <v>BLACK</v>
      </c>
      <c r="G415" s="28" t="str">
        <f>IFERROR(__xludf.DUMMYFUNCTION("""COMPUTED_VALUE"""),"One Eyed Brown Girl 02/09/2020")</f>
        <v>One Eyed Brown Girl 02/09/2020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IFERROR(__xludf.DUMMYFUNCTION("""COMPUTED_VALUE"""),43873.9283427662)</f>
        <v>43873.92834</v>
      </c>
      <c r="D416" s="23">
        <f>IFERROR(__xludf.DUMMYFUNCTION("""COMPUTED_VALUE"""),1.03)</f>
        <v>1.03</v>
      </c>
      <c r="E416" s="24">
        <f>IFERROR(__xludf.DUMMYFUNCTION("""COMPUTED_VALUE"""),67.0)</f>
        <v>67</v>
      </c>
      <c r="F416" s="27" t="str">
        <f>IFERROR(__xludf.DUMMYFUNCTION("""COMPUTED_VALUE"""),"BLACK")</f>
        <v>BLACK</v>
      </c>
      <c r="G416" s="28" t="str">
        <f>IFERROR(__xludf.DUMMYFUNCTION("""COMPUTED_VALUE"""),"One Eyed Brown Girl 02/09/2020")</f>
        <v>One Eyed Brown Girl 02/09/2020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IFERROR(__xludf.DUMMYFUNCTION("""COMPUTED_VALUE"""),43873.9179217361)</f>
        <v>43873.91792</v>
      </c>
      <c r="D417" s="23">
        <f>IFERROR(__xludf.DUMMYFUNCTION("""COMPUTED_VALUE"""),1.03)</f>
        <v>1.03</v>
      </c>
      <c r="E417" s="24">
        <f>IFERROR(__xludf.DUMMYFUNCTION("""COMPUTED_VALUE"""),67.0)</f>
        <v>67</v>
      </c>
      <c r="F417" s="27" t="str">
        <f>IFERROR(__xludf.DUMMYFUNCTION("""COMPUTED_VALUE"""),"BLACK")</f>
        <v>BLACK</v>
      </c>
      <c r="G417" s="28" t="str">
        <f>IFERROR(__xludf.DUMMYFUNCTION("""COMPUTED_VALUE"""),"One Eyed Brown Girl 02/09/2020")</f>
        <v>One Eyed Brown Girl 02/09/2020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IFERROR(__xludf.DUMMYFUNCTION("""COMPUTED_VALUE"""),43873.907478368)</f>
        <v>43873.90748</v>
      </c>
      <c r="D418" s="23">
        <f>IFERROR(__xludf.DUMMYFUNCTION("""COMPUTED_VALUE"""),1.03)</f>
        <v>1.03</v>
      </c>
      <c r="E418" s="24">
        <f>IFERROR(__xludf.DUMMYFUNCTION("""COMPUTED_VALUE"""),67.0)</f>
        <v>67</v>
      </c>
      <c r="F418" s="27" t="str">
        <f>IFERROR(__xludf.DUMMYFUNCTION("""COMPUTED_VALUE"""),"BLACK")</f>
        <v>BLACK</v>
      </c>
      <c r="G418" s="28" t="str">
        <f>IFERROR(__xludf.DUMMYFUNCTION("""COMPUTED_VALUE"""),"One Eyed Brown Girl 02/09/2020")</f>
        <v>One Eyed Brown Girl 02/09/2020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IFERROR(__xludf.DUMMYFUNCTION("""COMPUTED_VALUE"""),43873.8970457175)</f>
        <v>43873.89705</v>
      </c>
      <c r="D419" s="23">
        <f>IFERROR(__xludf.DUMMYFUNCTION("""COMPUTED_VALUE"""),1.03)</f>
        <v>1.03</v>
      </c>
      <c r="E419" s="24">
        <f>IFERROR(__xludf.DUMMYFUNCTION("""COMPUTED_VALUE"""),67.0)</f>
        <v>67</v>
      </c>
      <c r="F419" s="27" t="str">
        <f>IFERROR(__xludf.DUMMYFUNCTION("""COMPUTED_VALUE"""),"BLACK")</f>
        <v>BLACK</v>
      </c>
      <c r="G419" s="28" t="str">
        <f>IFERROR(__xludf.DUMMYFUNCTION("""COMPUTED_VALUE"""),"One Eyed Brown Girl 02/09/2020")</f>
        <v>One Eyed Brown Girl 02/09/2020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IFERROR(__xludf.DUMMYFUNCTION("""COMPUTED_VALUE"""),43873.8866118287)</f>
        <v>43873.88661</v>
      </c>
      <c r="D420" s="23">
        <f>IFERROR(__xludf.DUMMYFUNCTION("""COMPUTED_VALUE"""),1.03)</f>
        <v>1.03</v>
      </c>
      <c r="E420" s="24">
        <f>IFERROR(__xludf.DUMMYFUNCTION("""COMPUTED_VALUE"""),67.0)</f>
        <v>67</v>
      </c>
      <c r="F420" s="27" t="str">
        <f>IFERROR(__xludf.DUMMYFUNCTION("""COMPUTED_VALUE"""),"BLACK")</f>
        <v>BLACK</v>
      </c>
      <c r="G420" s="28" t="str">
        <f>IFERROR(__xludf.DUMMYFUNCTION("""COMPUTED_VALUE"""),"One Eyed Brown Girl 02/09/2020")</f>
        <v>One Eyed Brown Girl 02/09/2020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IFERROR(__xludf.DUMMYFUNCTION("""COMPUTED_VALUE"""),43873.8761909953)</f>
        <v>43873.87619</v>
      </c>
      <c r="D421" s="23">
        <f>IFERROR(__xludf.DUMMYFUNCTION("""COMPUTED_VALUE"""),1.031)</f>
        <v>1.031</v>
      </c>
      <c r="E421" s="24">
        <f>IFERROR(__xludf.DUMMYFUNCTION("""COMPUTED_VALUE"""),67.0)</f>
        <v>67</v>
      </c>
      <c r="F421" s="27" t="str">
        <f>IFERROR(__xludf.DUMMYFUNCTION("""COMPUTED_VALUE"""),"BLACK")</f>
        <v>BLACK</v>
      </c>
      <c r="G421" s="28" t="str">
        <f>IFERROR(__xludf.DUMMYFUNCTION("""COMPUTED_VALUE"""),"One Eyed Brown Girl 02/09/2020")</f>
        <v>One Eyed Brown Girl 02/09/2020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IFERROR(__xludf.DUMMYFUNCTION("""COMPUTED_VALUE"""),43873.8657585069)</f>
        <v>43873.86576</v>
      </c>
      <c r="D422" s="23">
        <f>IFERROR(__xludf.DUMMYFUNCTION("""COMPUTED_VALUE"""),1.031)</f>
        <v>1.031</v>
      </c>
      <c r="E422" s="24">
        <f>IFERROR(__xludf.DUMMYFUNCTION("""COMPUTED_VALUE"""),67.0)</f>
        <v>67</v>
      </c>
      <c r="F422" s="27" t="str">
        <f>IFERROR(__xludf.DUMMYFUNCTION("""COMPUTED_VALUE"""),"BLACK")</f>
        <v>BLACK</v>
      </c>
      <c r="G422" s="28" t="str">
        <f>IFERROR(__xludf.DUMMYFUNCTION("""COMPUTED_VALUE"""),"One Eyed Brown Girl 02/09/2020")</f>
        <v>One Eyed Brown Girl 02/09/2020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IFERROR(__xludf.DUMMYFUNCTION("""COMPUTED_VALUE"""),43873.8553382638)</f>
        <v>43873.85534</v>
      </c>
      <c r="D423" s="23">
        <f>IFERROR(__xludf.DUMMYFUNCTION("""COMPUTED_VALUE"""),1.03)</f>
        <v>1.03</v>
      </c>
      <c r="E423" s="24">
        <f>IFERROR(__xludf.DUMMYFUNCTION("""COMPUTED_VALUE"""),67.0)</f>
        <v>67</v>
      </c>
      <c r="F423" s="27" t="str">
        <f>IFERROR(__xludf.DUMMYFUNCTION("""COMPUTED_VALUE"""),"BLACK")</f>
        <v>BLACK</v>
      </c>
      <c r="G423" s="28" t="str">
        <f>IFERROR(__xludf.DUMMYFUNCTION("""COMPUTED_VALUE"""),"One Eyed Brown Girl 02/09/2020")</f>
        <v>One Eyed Brown Girl 02/09/2020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IFERROR(__xludf.DUMMYFUNCTION("""COMPUTED_VALUE"""),43873.8449176504)</f>
        <v>43873.84492</v>
      </c>
      <c r="D424" s="23">
        <f>IFERROR(__xludf.DUMMYFUNCTION("""COMPUTED_VALUE"""),1.03)</f>
        <v>1.03</v>
      </c>
      <c r="E424" s="24">
        <f>IFERROR(__xludf.DUMMYFUNCTION("""COMPUTED_VALUE"""),67.0)</f>
        <v>67</v>
      </c>
      <c r="F424" s="27" t="str">
        <f>IFERROR(__xludf.DUMMYFUNCTION("""COMPUTED_VALUE"""),"BLACK")</f>
        <v>BLACK</v>
      </c>
      <c r="G424" s="28" t="str">
        <f>IFERROR(__xludf.DUMMYFUNCTION("""COMPUTED_VALUE"""),"One Eyed Brown Girl 02/09/2020")</f>
        <v>One Eyed Brown Girl 02/09/2020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IFERROR(__xludf.DUMMYFUNCTION("""COMPUTED_VALUE"""),43873.8344954629)</f>
        <v>43873.8345</v>
      </c>
      <c r="D425" s="23">
        <f>IFERROR(__xludf.DUMMYFUNCTION("""COMPUTED_VALUE"""),1.03)</f>
        <v>1.03</v>
      </c>
      <c r="E425" s="24">
        <f>IFERROR(__xludf.DUMMYFUNCTION("""COMPUTED_VALUE"""),67.0)</f>
        <v>67</v>
      </c>
      <c r="F425" s="27" t="str">
        <f>IFERROR(__xludf.DUMMYFUNCTION("""COMPUTED_VALUE"""),"BLACK")</f>
        <v>BLACK</v>
      </c>
      <c r="G425" s="28" t="str">
        <f>IFERROR(__xludf.DUMMYFUNCTION("""COMPUTED_VALUE"""),"One Eyed Brown Girl 02/09/2020")</f>
        <v>One Eyed Brown Girl 02/09/2020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IFERROR(__xludf.DUMMYFUNCTION("""COMPUTED_VALUE"""),43873.8240624421)</f>
        <v>43873.82406</v>
      </c>
      <c r="D426" s="23">
        <f>IFERROR(__xludf.DUMMYFUNCTION("""COMPUTED_VALUE"""),1.03)</f>
        <v>1.03</v>
      </c>
      <c r="E426" s="24">
        <f>IFERROR(__xludf.DUMMYFUNCTION("""COMPUTED_VALUE"""),67.0)</f>
        <v>67</v>
      </c>
      <c r="F426" s="27" t="str">
        <f>IFERROR(__xludf.DUMMYFUNCTION("""COMPUTED_VALUE"""),"BLACK")</f>
        <v>BLACK</v>
      </c>
      <c r="G426" s="28" t="str">
        <f>IFERROR(__xludf.DUMMYFUNCTION("""COMPUTED_VALUE"""),"One Eyed Brown Girl 02/09/2020")</f>
        <v>One Eyed Brown Girl 02/09/2020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IFERROR(__xludf.DUMMYFUNCTION("""COMPUTED_VALUE"""),43873.8136417361)</f>
        <v>43873.81364</v>
      </c>
      <c r="D427" s="23">
        <f>IFERROR(__xludf.DUMMYFUNCTION("""COMPUTED_VALUE"""),1.031)</f>
        <v>1.031</v>
      </c>
      <c r="E427" s="24">
        <f>IFERROR(__xludf.DUMMYFUNCTION("""COMPUTED_VALUE"""),67.0)</f>
        <v>67</v>
      </c>
      <c r="F427" s="27" t="str">
        <f>IFERROR(__xludf.DUMMYFUNCTION("""COMPUTED_VALUE"""),"BLACK")</f>
        <v>BLACK</v>
      </c>
      <c r="G427" s="28" t="str">
        <f>IFERROR(__xludf.DUMMYFUNCTION("""COMPUTED_VALUE"""),"One Eyed Brown Girl 02/09/2020")</f>
        <v>One Eyed Brown Girl 02/09/2020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IFERROR(__xludf.DUMMYFUNCTION("""COMPUTED_VALUE"""),43873.8032214467)</f>
        <v>43873.80322</v>
      </c>
      <c r="D428" s="23">
        <f>IFERROR(__xludf.DUMMYFUNCTION("""COMPUTED_VALUE"""),1.03)</f>
        <v>1.03</v>
      </c>
      <c r="E428" s="24">
        <f>IFERROR(__xludf.DUMMYFUNCTION("""COMPUTED_VALUE"""),67.0)</f>
        <v>67</v>
      </c>
      <c r="F428" s="27" t="str">
        <f>IFERROR(__xludf.DUMMYFUNCTION("""COMPUTED_VALUE"""),"BLACK")</f>
        <v>BLACK</v>
      </c>
      <c r="G428" s="28" t="str">
        <f>IFERROR(__xludf.DUMMYFUNCTION("""COMPUTED_VALUE"""),"One Eyed Brown Girl 02/09/2020")</f>
        <v>One Eyed Brown Girl 02/09/2020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IFERROR(__xludf.DUMMYFUNCTION("""COMPUTED_VALUE"""),43873.7927984606)</f>
        <v>43873.7928</v>
      </c>
      <c r="D429" s="23">
        <f>IFERROR(__xludf.DUMMYFUNCTION("""COMPUTED_VALUE"""),1.031)</f>
        <v>1.031</v>
      </c>
      <c r="E429" s="24">
        <f>IFERROR(__xludf.DUMMYFUNCTION("""COMPUTED_VALUE"""),67.0)</f>
        <v>67</v>
      </c>
      <c r="F429" s="27" t="str">
        <f>IFERROR(__xludf.DUMMYFUNCTION("""COMPUTED_VALUE"""),"BLACK")</f>
        <v>BLACK</v>
      </c>
      <c r="G429" s="28" t="str">
        <f>IFERROR(__xludf.DUMMYFUNCTION("""COMPUTED_VALUE"""),"One Eyed Brown Girl 02/09/2020")</f>
        <v>One Eyed Brown Girl 02/09/2020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IFERROR(__xludf.DUMMYFUNCTION("""COMPUTED_VALUE"""),43873.7823775925)</f>
        <v>43873.78238</v>
      </c>
      <c r="D430" s="23">
        <f>IFERROR(__xludf.DUMMYFUNCTION("""COMPUTED_VALUE"""),1.03)</f>
        <v>1.03</v>
      </c>
      <c r="E430" s="24">
        <f>IFERROR(__xludf.DUMMYFUNCTION("""COMPUTED_VALUE"""),67.0)</f>
        <v>67</v>
      </c>
      <c r="F430" s="27" t="str">
        <f>IFERROR(__xludf.DUMMYFUNCTION("""COMPUTED_VALUE"""),"BLACK")</f>
        <v>BLACK</v>
      </c>
      <c r="G430" s="28" t="str">
        <f>IFERROR(__xludf.DUMMYFUNCTION("""COMPUTED_VALUE"""),"One Eyed Brown Girl 02/09/2020")</f>
        <v>One Eyed Brown Girl 02/09/2020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IFERROR(__xludf.DUMMYFUNCTION("""COMPUTED_VALUE"""),43873.7719562731)</f>
        <v>43873.77196</v>
      </c>
      <c r="D431" s="23">
        <f>IFERROR(__xludf.DUMMYFUNCTION("""COMPUTED_VALUE"""),1.031)</f>
        <v>1.031</v>
      </c>
      <c r="E431" s="24">
        <f>IFERROR(__xludf.DUMMYFUNCTION("""COMPUTED_VALUE"""),67.0)</f>
        <v>67</v>
      </c>
      <c r="F431" s="27" t="str">
        <f>IFERROR(__xludf.DUMMYFUNCTION("""COMPUTED_VALUE"""),"BLACK")</f>
        <v>BLACK</v>
      </c>
      <c r="G431" s="28" t="str">
        <f>IFERROR(__xludf.DUMMYFUNCTION("""COMPUTED_VALUE"""),"One Eyed Brown Girl 02/09/2020")</f>
        <v>One Eyed Brown Girl 02/09/2020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IFERROR(__xludf.DUMMYFUNCTION("""COMPUTED_VALUE"""),43873.7615344675)</f>
        <v>43873.76153</v>
      </c>
      <c r="D432" s="23">
        <f>IFERROR(__xludf.DUMMYFUNCTION("""COMPUTED_VALUE"""),1.031)</f>
        <v>1.031</v>
      </c>
      <c r="E432" s="24">
        <f>IFERROR(__xludf.DUMMYFUNCTION("""COMPUTED_VALUE"""),67.0)</f>
        <v>67</v>
      </c>
      <c r="F432" s="27" t="str">
        <f>IFERROR(__xludf.DUMMYFUNCTION("""COMPUTED_VALUE"""),"BLACK")</f>
        <v>BLACK</v>
      </c>
      <c r="G432" s="28" t="str">
        <f>IFERROR(__xludf.DUMMYFUNCTION("""COMPUTED_VALUE"""),"One Eyed Brown Girl 02/09/2020")</f>
        <v>One Eyed Brown Girl 02/09/2020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IFERROR(__xludf.DUMMYFUNCTION("""COMPUTED_VALUE"""),43873.7511133217)</f>
        <v>43873.75111</v>
      </c>
      <c r="D433" s="23">
        <f>IFERROR(__xludf.DUMMYFUNCTION("""COMPUTED_VALUE"""),1.031)</f>
        <v>1.031</v>
      </c>
      <c r="E433" s="24">
        <f>IFERROR(__xludf.DUMMYFUNCTION("""COMPUTED_VALUE"""),67.0)</f>
        <v>67</v>
      </c>
      <c r="F433" s="27" t="str">
        <f>IFERROR(__xludf.DUMMYFUNCTION("""COMPUTED_VALUE"""),"BLACK")</f>
        <v>BLACK</v>
      </c>
      <c r="G433" s="28" t="str">
        <f>IFERROR(__xludf.DUMMYFUNCTION("""COMPUTED_VALUE"""),"One Eyed Brown Girl 02/09/2020")</f>
        <v>One Eyed Brown Girl 02/09/2020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IFERROR(__xludf.DUMMYFUNCTION("""COMPUTED_VALUE"""),43873.7406916203)</f>
        <v>43873.74069</v>
      </c>
      <c r="D434" s="23">
        <f>IFERROR(__xludf.DUMMYFUNCTION("""COMPUTED_VALUE"""),1.031)</f>
        <v>1.031</v>
      </c>
      <c r="E434" s="24">
        <f>IFERROR(__xludf.DUMMYFUNCTION("""COMPUTED_VALUE"""),67.0)</f>
        <v>67</v>
      </c>
      <c r="F434" s="27" t="str">
        <f>IFERROR(__xludf.DUMMYFUNCTION("""COMPUTED_VALUE"""),"BLACK")</f>
        <v>BLACK</v>
      </c>
      <c r="G434" s="28" t="str">
        <f>IFERROR(__xludf.DUMMYFUNCTION("""COMPUTED_VALUE"""),"One Eyed Brown Girl 02/09/2020")</f>
        <v>One Eyed Brown Girl 02/09/2020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IFERROR(__xludf.DUMMYFUNCTION("""COMPUTED_VALUE"""),43873.7302710069)</f>
        <v>43873.73027</v>
      </c>
      <c r="D435" s="23">
        <f>IFERROR(__xludf.DUMMYFUNCTION("""COMPUTED_VALUE"""),1.031)</f>
        <v>1.031</v>
      </c>
      <c r="E435" s="24">
        <f>IFERROR(__xludf.DUMMYFUNCTION("""COMPUTED_VALUE"""),68.0)</f>
        <v>68</v>
      </c>
      <c r="F435" s="27" t="str">
        <f>IFERROR(__xludf.DUMMYFUNCTION("""COMPUTED_VALUE"""),"BLACK")</f>
        <v>BLACK</v>
      </c>
      <c r="G435" s="28" t="str">
        <f>IFERROR(__xludf.DUMMYFUNCTION("""COMPUTED_VALUE"""),"One Eyed Brown Girl 02/09/2020")</f>
        <v>One Eyed Brown Girl 02/09/2020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IFERROR(__xludf.DUMMYFUNCTION("""COMPUTED_VALUE"""),43873.7198526041)</f>
        <v>43873.71985</v>
      </c>
      <c r="D436" s="23">
        <f>IFERROR(__xludf.DUMMYFUNCTION("""COMPUTED_VALUE"""),1.031)</f>
        <v>1.031</v>
      </c>
      <c r="E436" s="24">
        <f>IFERROR(__xludf.DUMMYFUNCTION("""COMPUTED_VALUE"""),68.0)</f>
        <v>68</v>
      </c>
      <c r="F436" s="27" t="str">
        <f>IFERROR(__xludf.DUMMYFUNCTION("""COMPUTED_VALUE"""),"BLACK")</f>
        <v>BLACK</v>
      </c>
      <c r="G436" s="28" t="str">
        <f>IFERROR(__xludf.DUMMYFUNCTION("""COMPUTED_VALUE"""),"One Eyed Brown Girl 02/09/2020")</f>
        <v>One Eyed Brown Girl 02/09/2020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IFERROR(__xludf.DUMMYFUNCTION("""COMPUTED_VALUE"""),43873.7094209143)</f>
        <v>43873.70942</v>
      </c>
      <c r="D437" s="23">
        <f>IFERROR(__xludf.DUMMYFUNCTION("""COMPUTED_VALUE"""),1.031)</f>
        <v>1.031</v>
      </c>
      <c r="E437" s="24">
        <f>IFERROR(__xludf.DUMMYFUNCTION("""COMPUTED_VALUE"""),68.0)</f>
        <v>68</v>
      </c>
      <c r="F437" s="27" t="str">
        <f>IFERROR(__xludf.DUMMYFUNCTION("""COMPUTED_VALUE"""),"BLACK")</f>
        <v>BLACK</v>
      </c>
      <c r="G437" s="28" t="str">
        <f>IFERROR(__xludf.DUMMYFUNCTION("""COMPUTED_VALUE"""),"One Eyed Brown Girl 02/09/2020")</f>
        <v>One Eyed Brown Girl 02/09/2020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IFERROR(__xludf.DUMMYFUNCTION("""COMPUTED_VALUE"""),43873.699000405)</f>
        <v>43873.699</v>
      </c>
      <c r="D438" s="23">
        <f>IFERROR(__xludf.DUMMYFUNCTION("""COMPUTED_VALUE"""),1.031)</f>
        <v>1.031</v>
      </c>
      <c r="E438" s="24">
        <f>IFERROR(__xludf.DUMMYFUNCTION("""COMPUTED_VALUE"""),67.0)</f>
        <v>67</v>
      </c>
      <c r="F438" s="27" t="str">
        <f>IFERROR(__xludf.DUMMYFUNCTION("""COMPUTED_VALUE"""),"BLACK")</f>
        <v>BLACK</v>
      </c>
      <c r="G438" s="28" t="str">
        <f>IFERROR(__xludf.DUMMYFUNCTION("""COMPUTED_VALUE"""),"One Eyed Brown Girl 02/09/2020")</f>
        <v>One Eyed Brown Girl 02/09/2020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IFERROR(__xludf.DUMMYFUNCTION("""COMPUTED_VALUE"""),43873.6885803125)</f>
        <v>43873.68858</v>
      </c>
      <c r="D439" s="23">
        <f>IFERROR(__xludf.DUMMYFUNCTION("""COMPUTED_VALUE"""),1.032)</f>
        <v>1.032</v>
      </c>
      <c r="E439" s="24">
        <f>IFERROR(__xludf.DUMMYFUNCTION("""COMPUTED_VALUE"""),68.0)</f>
        <v>68</v>
      </c>
      <c r="F439" s="27" t="str">
        <f>IFERROR(__xludf.DUMMYFUNCTION("""COMPUTED_VALUE"""),"BLACK")</f>
        <v>BLACK</v>
      </c>
      <c r="G439" s="28" t="str">
        <f>IFERROR(__xludf.DUMMYFUNCTION("""COMPUTED_VALUE"""),"One Eyed Brown Girl 02/09/2020")</f>
        <v>One Eyed Brown Girl 02/09/2020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IFERROR(__xludf.DUMMYFUNCTION("""COMPUTED_VALUE"""),43873.6781485648)</f>
        <v>43873.67815</v>
      </c>
      <c r="D440" s="23">
        <f>IFERROR(__xludf.DUMMYFUNCTION("""COMPUTED_VALUE"""),1.031)</f>
        <v>1.031</v>
      </c>
      <c r="E440" s="24">
        <f>IFERROR(__xludf.DUMMYFUNCTION("""COMPUTED_VALUE"""),68.0)</f>
        <v>68</v>
      </c>
      <c r="F440" s="27" t="str">
        <f>IFERROR(__xludf.DUMMYFUNCTION("""COMPUTED_VALUE"""),"BLACK")</f>
        <v>BLACK</v>
      </c>
      <c r="G440" s="28" t="str">
        <f>IFERROR(__xludf.DUMMYFUNCTION("""COMPUTED_VALUE"""),"One Eyed Brown Girl 02/09/2020")</f>
        <v>One Eyed Brown Girl 02/09/2020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IFERROR(__xludf.DUMMYFUNCTION("""COMPUTED_VALUE"""),43873.6677277083)</f>
        <v>43873.66773</v>
      </c>
      <c r="D441" s="23">
        <f>IFERROR(__xludf.DUMMYFUNCTION("""COMPUTED_VALUE"""),1.031)</f>
        <v>1.031</v>
      </c>
      <c r="E441" s="24">
        <f>IFERROR(__xludf.DUMMYFUNCTION("""COMPUTED_VALUE"""),68.0)</f>
        <v>68</v>
      </c>
      <c r="F441" s="27" t="str">
        <f>IFERROR(__xludf.DUMMYFUNCTION("""COMPUTED_VALUE"""),"BLACK")</f>
        <v>BLACK</v>
      </c>
      <c r="G441" s="28" t="str">
        <f>IFERROR(__xludf.DUMMYFUNCTION("""COMPUTED_VALUE"""),"One Eyed Brown Girl 02/09/2020")</f>
        <v>One Eyed Brown Girl 02/09/2020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IFERROR(__xludf.DUMMYFUNCTION("""COMPUTED_VALUE"""),43873.6573067129)</f>
        <v>43873.65731</v>
      </c>
      <c r="D442" s="23">
        <f>IFERROR(__xludf.DUMMYFUNCTION("""COMPUTED_VALUE"""),1.032)</f>
        <v>1.032</v>
      </c>
      <c r="E442" s="24">
        <f>IFERROR(__xludf.DUMMYFUNCTION("""COMPUTED_VALUE"""),68.0)</f>
        <v>68</v>
      </c>
      <c r="F442" s="27" t="str">
        <f>IFERROR(__xludf.DUMMYFUNCTION("""COMPUTED_VALUE"""),"BLACK")</f>
        <v>BLACK</v>
      </c>
      <c r="G442" s="28" t="str">
        <f>IFERROR(__xludf.DUMMYFUNCTION("""COMPUTED_VALUE"""),"One Eyed Brown Girl 02/09/2020")</f>
        <v>One Eyed Brown Girl 02/09/2020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IFERROR(__xludf.DUMMYFUNCTION("""COMPUTED_VALUE"""),43873.6468851851)</f>
        <v>43873.64689</v>
      </c>
      <c r="D443" s="23">
        <f>IFERROR(__xludf.DUMMYFUNCTION("""COMPUTED_VALUE"""),1.031)</f>
        <v>1.031</v>
      </c>
      <c r="E443" s="24">
        <f>IFERROR(__xludf.DUMMYFUNCTION("""COMPUTED_VALUE"""),67.0)</f>
        <v>67</v>
      </c>
      <c r="F443" s="27" t="str">
        <f>IFERROR(__xludf.DUMMYFUNCTION("""COMPUTED_VALUE"""),"BLACK")</f>
        <v>BLACK</v>
      </c>
      <c r="G443" s="28" t="str">
        <f>IFERROR(__xludf.DUMMYFUNCTION("""COMPUTED_VALUE"""),"One Eyed Brown Girl 02/09/2020")</f>
        <v>One Eyed Brown Girl 02/09/2020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IFERROR(__xludf.DUMMYFUNCTION("""COMPUTED_VALUE"""),43873.6364644791)</f>
        <v>43873.63646</v>
      </c>
      <c r="D444" s="23">
        <f>IFERROR(__xludf.DUMMYFUNCTION("""COMPUTED_VALUE"""),1.032)</f>
        <v>1.032</v>
      </c>
      <c r="E444" s="24">
        <f>IFERROR(__xludf.DUMMYFUNCTION("""COMPUTED_VALUE"""),68.0)</f>
        <v>68</v>
      </c>
      <c r="F444" s="27" t="str">
        <f>IFERROR(__xludf.DUMMYFUNCTION("""COMPUTED_VALUE"""),"BLACK")</f>
        <v>BLACK</v>
      </c>
      <c r="G444" s="28" t="str">
        <f>IFERROR(__xludf.DUMMYFUNCTION("""COMPUTED_VALUE"""),"One Eyed Brown Girl 02/09/2020")</f>
        <v>One Eyed Brown Girl 02/09/2020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IFERROR(__xludf.DUMMYFUNCTION("""COMPUTED_VALUE"""),43873.6260328356)</f>
        <v>43873.62603</v>
      </c>
      <c r="D445" s="23">
        <f>IFERROR(__xludf.DUMMYFUNCTION("""COMPUTED_VALUE"""),1.031)</f>
        <v>1.031</v>
      </c>
      <c r="E445" s="24">
        <f>IFERROR(__xludf.DUMMYFUNCTION("""COMPUTED_VALUE"""),68.0)</f>
        <v>68</v>
      </c>
      <c r="F445" s="27" t="str">
        <f>IFERROR(__xludf.DUMMYFUNCTION("""COMPUTED_VALUE"""),"BLACK")</f>
        <v>BLACK</v>
      </c>
      <c r="G445" s="28" t="str">
        <f>IFERROR(__xludf.DUMMYFUNCTION("""COMPUTED_VALUE"""),"One Eyed Brown Girl 02/09/2020")</f>
        <v>One Eyed Brown Girl 02/09/2020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IFERROR(__xludf.DUMMYFUNCTION("""COMPUTED_VALUE"""),43873.6156117129)</f>
        <v>43873.61561</v>
      </c>
      <c r="D446" s="23">
        <f>IFERROR(__xludf.DUMMYFUNCTION("""COMPUTED_VALUE"""),1.033)</f>
        <v>1.033</v>
      </c>
      <c r="E446" s="24">
        <f>IFERROR(__xludf.DUMMYFUNCTION("""COMPUTED_VALUE"""),68.0)</f>
        <v>68</v>
      </c>
      <c r="F446" s="27" t="str">
        <f>IFERROR(__xludf.DUMMYFUNCTION("""COMPUTED_VALUE"""),"BLACK")</f>
        <v>BLACK</v>
      </c>
      <c r="G446" s="28" t="str">
        <f>IFERROR(__xludf.DUMMYFUNCTION("""COMPUTED_VALUE"""),"One Eyed Brown Girl 02/09/2020")</f>
        <v>One Eyed Brown Girl 02/09/2020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IFERROR(__xludf.DUMMYFUNCTION("""COMPUTED_VALUE"""),43873.6051910532)</f>
        <v>43873.60519</v>
      </c>
      <c r="D447" s="23">
        <f>IFERROR(__xludf.DUMMYFUNCTION("""COMPUTED_VALUE"""),1.032)</f>
        <v>1.032</v>
      </c>
      <c r="E447" s="24">
        <f>IFERROR(__xludf.DUMMYFUNCTION("""COMPUTED_VALUE"""),68.0)</f>
        <v>68</v>
      </c>
      <c r="F447" s="27" t="str">
        <f>IFERROR(__xludf.DUMMYFUNCTION("""COMPUTED_VALUE"""),"BLACK")</f>
        <v>BLACK</v>
      </c>
      <c r="G447" s="28" t="str">
        <f>IFERROR(__xludf.DUMMYFUNCTION("""COMPUTED_VALUE"""),"One Eyed Brown Girl 02/09/2020")</f>
        <v>One Eyed Brown Girl 02/09/2020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IFERROR(__xludf.DUMMYFUNCTION("""COMPUTED_VALUE"""),43873.5947584838)</f>
        <v>43873.59476</v>
      </c>
      <c r="D448" s="23">
        <f>IFERROR(__xludf.DUMMYFUNCTION("""COMPUTED_VALUE"""),1.033)</f>
        <v>1.033</v>
      </c>
      <c r="E448" s="24">
        <f>IFERROR(__xludf.DUMMYFUNCTION("""COMPUTED_VALUE"""),68.0)</f>
        <v>68</v>
      </c>
      <c r="F448" s="27" t="str">
        <f>IFERROR(__xludf.DUMMYFUNCTION("""COMPUTED_VALUE"""),"BLACK")</f>
        <v>BLACK</v>
      </c>
      <c r="G448" s="28" t="str">
        <f>IFERROR(__xludf.DUMMYFUNCTION("""COMPUTED_VALUE"""),"One Eyed Brown Girl 02/09/2020")</f>
        <v>One Eyed Brown Girl 02/09/2020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IFERROR(__xludf.DUMMYFUNCTION("""COMPUTED_VALUE"""),43873.5843378125)</f>
        <v>43873.58434</v>
      </c>
      <c r="D449" s="23">
        <f>IFERROR(__xludf.DUMMYFUNCTION("""COMPUTED_VALUE"""),1.032)</f>
        <v>1.032</v>
      </c>
      <c r="E449" s="24">
        <f>IFERROR(__xludf.DUMMYFUNCTION("""COMPUTED_VALUE"""),67.0)</f>
        <v>67</v>
      </c>
      <c r="F449" s="27" t="str">
        <f>IFERROR(__xludf.DUMMYFUNCTION("""COMPUTED_VALUE"""),"BLACK")</f>
        <v>BLACK</v>
      </c>
      <c r="G449" s="28" t="str">
        <f>IFERROR(__xludf.DUMMYFUNCTION("""COMPUTED_VALUE"""),"One Eyed Brown Girl 02/09/2020")</f>
        <v>One Eyed Brown Girl 02/09/2020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IFERROR(__xludf.DUMMYFUNCTION("""COMPUTED_VALUE"""),43873.5739167476)</f>
        <v>43873.57392</v>
      </c>
      <c r="D450" s="23">
        <f>IFERROR(__xludf.DUMMYFUNCTION("""COMPUTED_VALUE"""),1.032)</f>
        <v>1.032</v>
      </c>
      <c r="E450" s="24">
        <f>IFERROR(__xludf.DUMMYFUNCTION("""COMPUTED_VALUE"""),68.0)</f>
        <v>68</v>
      </c>
      <c r="F450" s="27" t="str">
        <f>IFERROR(__xludf.DUMMYFUNCTION("""COMPUTED_VALUE"""),"BLACK")</f>
        <v>BLACK</v>
      </c>
      <c r="G450" s="28" t="str">
        <f>IFERROR(__xludf.DUMMYFUNCTION("""COMPUTED_VALUE"""),"One Eyed Brown Girl 02/09/2020")</f>
        <v>One Eyed Brown Girl 02/09/2020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IFERROR(__xludf.DUMMYFUNCTION("""COMPUTED_VALUE"""),43873.5634951157)</f>
        <v>43873.5635</v>
      </c>
      <c r="D451" s="23">
        <f>IFERROR(__xludf.DUMMYFUNCTION("""COMPUTED_VALUE"""),1.033)</f>
        <v>1.033</v>
      </c>
      <c r="E451" s="24">
        <f>IFERROR(__xludf.DUMMYFUNCTION("""COMPUTED_VALUE"""),68.0)</f>
        <v>68</v>
      </c>
      <c r="F451" s="27" t="str">
        <f>IFERROR(__xludf.DUMMYFUNCTION("""COMPUTED_VALUE"""),"BLACK")</f>
        <v>BLACK</v>
      </c>
      <c r="G451" s="28" t="str">
        <f>IFERROR(__xludf.DUMMYFUNCTION("""COMPUTED_VALUE"""),"One Eyed Brown Girl 02/09/2020")</f>
        <v>One Eyed Brown Girl 02/09/2020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IFERROR(__xludf.DUMMYFUNCTION("""COMPUTED_VALUE"""),43873.5530734027)</f>
        <v>43873.55307</v>
      </c>
      <c r="D452" s="23">
        <f>IFERROR(__xludf.DUMMYFUNCTION("""COMPUTED_VALUE"""),1.032)</f>
        <v>1.032</v>
      </c>
      <c r="E452" s="24">
        <f>IFERROR(__xludf.DUMMYFUNCTION("""COMPUTED_VALUE"""),68.0)</f>
        <v>68</v>
      </c>
      <c r="F452" s="27" t="str">
        <f>IFERROR(__xludf.DUMMYFUNCTION("""COMPUTED_VALUE"""),"BLACK")</f>
        <v>BLACK</v>
      </c>
      <c r="G452" s="28" t="str">
        <f>IFERROR(__xludf.DUMMYFUNCTION("""COMPUTED_VALUE"""),"One Eyed Brown Girl 02/09/2020")</f>
        <v>One Eyed Brown Girl 02/09/2020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IFERROR(__xludf.DUMMYFUNCTION("""COMPUTED_VALUE"""),43873.5426515856)</f>
        <v>43873.54265</v>
      </c>
      <c r="D453" s="23">
        <f>IFERROR(__xludf.DUMMYFUNCTION("""COMPUTED_VALUE"""),1.032)</f>
        <v>1.032</v>
      </c>
      <c r="E453" s="24">
        <f>IFERROR(__xludf.DUMMYFUNCTION("""COMPUTED_VALUE"""),68.0)</f>
        <v>68</v>
      </c>
      <c r="F453" s="27" t="str">
        <f>IFERROR(__xludf.DUMMYFUNCTION("""COMPUTED_VALUE"""),"BLACK")</f>
        <v>BLACK</v>
      </c>
      <c r="G453" s="28" t="str">
        <f>IFERROR(__xludf.DUMMYFUNCTION("""COMPUTED_VALUE"""),"One Eyed Brown Girl 02/09/2020")</f>
        <v>One Eyed Brown Girl 02/09/2020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IFERROR(__xludf.DUMMYFUNCTION("""COMPUTED_VALUE"""),43873.5322309953)</f>
        <v>43873.53223</v>
      </c>
      <c r="D454" s="23">
        <f>IFERROR(__xludf.DUMMYFUNCTION("""COMPUTED_VALUE"""),1.033)</f>
        <v>1.033</v>
      </c>
      <c r="E454" s="24">
        <f>IFERROR(__xludf.DUMMYFUNCTION("""COMPUTED_VALUE"""),68.0)</f>
        <v>68</v>
      </c>
      <c r="F454" s="27" t="str">
        <f>IFERROR(__xludf.DUMMYFUNCTION("""COMPUTED_VALUE"""),"BLACK")</f>
        <v>BLACK</v>
      </c>
      <c r="G454" s="28" t="str">
        <f>IFERROR(__xludf.DUMMYFUNCTION("""COMPUTED_VALUE"""),"One Eyed Brown Girl 02/09/2020")</f>
        <v>One Eyed Brown Girl 02/09/2020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IFERROR(__xludf.DUMMYFUNCTION("""COMPUTED_VALUE"""),43873.5218094213)</f>
        <v>43873.52181</v>
      </c>
      <c r="D455" s="23">
        <f>IFERROR(__xludf.DUMMYFUNCTION("""COMPUTED_VALUE"""),1.033)</f>
        <v>1.033</v>
      </c>
      <c r="E455" s="24">
        <f>IFERROR(__xludf.DUMMYFUNCTION("""COMPUTED_VALUE"""),68.0)</f>
        <v>68</v>
      </c>
      <c r="F455" s="27" t="str">
        <f>IFERROR(__xludf.DUMMYFUNCTION("""COMPUTED_VALUE"""),"BLACK")</f>
        <v>BLACK</v>
      </c>
      <c r="G455" s="28" t="str">
        <f>IFERROR(__xludf.DUMMYFUNCTION("""COMPUTED_VALUE"""),"One Eyed Brown Girl 02/09/2020")</f>
        <v>One Eyed Brown Girl 02/09/2020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IFERROR(__xludf.DUMMYFUNCTION("""COMPUTED_VALUE"""),43873.5113896875)</f>
        <v>43873.51139</v>
      </c>
      <c r="D456" s="23">
        <f>IFERROR(__xludf.DUMMYFUNCTION("""COMPUTED_VALUE"""),1.032)</f>
        <v>1.032</v>
      </c>
      <c r="E456" s="24">
        <f>IFERROR(__xludf.DUMMYFUNCTION("""COMPUTED_VALUE"""),68.0)</f>
        <v>68</v>
      </c>
      <c r="F456" s="27" t="str">
        <f>IFERROR(__xludf.DUMMYFUNCTION("""COMPUTED_VALUE"""),"BLACK")</f>
        <v>BLACK</v>
      </c>
      <c r="G456" s="28" t="str">
        <f>IFERROR(__xludf.DUMMYFUNCTION("""COMPUTED_VALUE"""),"One Eyed Brown Girl 02/09/2020")</f>
        <v>One Eyed Brown Girl 02/09/2020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IFERROR(__xludf.DUMMYFUNCTION("""COMPUTED_VALUE"""),43873.5009679745)</f>
        <v>43873.50097</v>
      </c>
      <c r="D457" s="23">
        <f>IFERROR(__xludf.DUMMYFUNCTION("""COMPUTED_VALUE"""),1.033)</f>
        <v>1.033</v>
      </c>
      <c r="E457" s="24">
        <f>IFERROR(__xludf.DUMMYFUNCTION("""COMPUTED_VALUE"""),68.0)</f>
        <v>68</v>
      </c>
      <c r="F457" s="27" t="str">
        <f>IFERROR(__xludf.DUMMYFUNCTION("""COMPUTED_VALUE"""),"BLACK")</f>
        <v>BLACK</v>
      </c>
      <c r="G457" s="28" t="str">
        <f>IFERROR(__xludf.DUMMYFUNCTION("""COMPUTED_VALUE"""),"One Eyed Brown Girl 02/09/2020")</f>
        <v>One Eyed Brown Girl 02/09/2020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IFERROR(__xludf.DUMMYFUNCTION("""COMPUTED_VALUE"""),43873.4905470717)</f>
        <v>43873.49055</v>
      </c>
      <c r="D458" s="23">
        <f>IFERROR(__xludf.DUMMYFUNCTION("""COMPUTED_VALUE"""),1.033)</f>
        <v>1.033</v>
      </c>
      <c r="E458" s="24">
        <f>IFERROR(__xludf.DUMMYFUNCTION("""COMPUTED_VALUE"""),68.0)</f>
        <v>68</v>
      </c>
      <c r="F458" s="27" t="str">
        <f>IFERROR(__xludf.DUMMYFUNCTION("""COMPUTED_VALUE"""),"BLACK")</f>
        <v>BLACK</v>
      </c>
      <c r="G458" s="28" t="str">
        <f>IFERROR(__xludf.DUMMYFUNCTION("""COMPUTED_VALUE"""),"One Eyed Brown Girl 02/09/2020")</f>
        <v>One Eyed Brown Girl 02/09/2020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IFERROR(__xludf.DUMMYFUNCTION("""COMPUTED_VALUE"""),43873.4801257754)</f>
        <v>43873.48013</v>
      </c>
      <c r="D459" s="23">
        <f>IFERROR(__xludf.DUMMYFUNCTION("""COMPUTED_VALUE"""),1.033)</f>
        <v>1.033</v>
      </c>
      <c r="E459" s="24">
        <f>IFERROR(__xludf.DUMMYFUNCTION("""COMPUTED_VALUE"""),68.0)</f>
        <v>68</v>
      </c>
      <c r="F459" s="27" t="str">
        <f>IFERROR(__xludf.DUMMYFUNCTION("""COMPUTED_VALUE"""),"BLACK")</f>
        <v>BLACK</v>
      </c>
      <c r="G459" s="28" t="str">
        <f>IFERROR(__xludf.DUMMYFUNCTION("""COMPUTED_VALUE"""),"One Eyed Brown Girl 02/09/2020")</f>
        <v>One Eyed Brown Girl 02/09/2020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IFERROR(__xludf.DUMMYFUNCTION("""COMPUTED_VALUE"""),43873.4697065972)</f>
        <v>43873.46971</v>
      </c>
      <c r="D460" s="23">
        <f>IFERROR(__xludf.DUMMYFUNCTION("""COMPUTED_VALUE"""),1.033)</f>
        <v>1.033</v>
      </c>
      <c r="E460" s="24">
        <f>IFERROR(__xludf.DUMMYFUNCTION("""COMPUTED_VALUE"""),68.0)</f>
        <v>68</v>
      </c>
      <c r="F460" s="27" t="str">
        <f>IFERROR(__xludf.DUMMYFUNCTION("""COMPUTED_VALUE"""),"BLACK")</f>
        <v>BLACK</v>
      </c>
      <c r="G460" s="28" t="str">
        <f>IFERROR(__xludf.DUMMYFUNCTION("""COMPUTED_VALUE"""),"One Eyed Brown Girl 02/09/2020")</f>
        <v>One Eyed Brown Girl 02/09/2020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IFERROR(__xludf.DUMMYFUNCTION("""COMPUTED_VALUE"""),43873.4592862731)</f>
        <v>43873.45929</v>
      </c>
      <c r="D461" s="23">
        <f>IFERROR(__xludf.DUMMYFUNCTION("""COMPUTED_VALUE"""),1.034)</f>
        <v>1.034</v>
      </c>
      <c r="E461" s="24">
        <f>IFERROR(__xludf.DUMMYFUNCTION("""COMPUTED_VALUE"""),68.0)</f>
        <v>68</v>
      </c>
      <c r="F461" s="27" t="str">
        <f>IFERROR(__xludf.DUMMYFUNCTION("""COMPUTED_VALUE"""),"BLACK")</f>
        <v>BLACK</v>
      </c>
      <c r="G461" s="28" t="str">
        <f>IFERROR(__xludf.DUMMYFUNCTION("""COMPUTED_VALUE"""),"One Eyed Brown Girl 02/09/2020")</f>
        <v>One Eyed Brown Girl 02/09/2020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IFERROR(__xludf.DUMMYFUNCTION("""COMPUTED_VALUE"""),43873.4488648726)</f>
        <v>43873.44886</v>
      </c>
      <c r="D462" s="23">
        <f>IFERROR(__xludf.DUMMYFUNCTION("""COMPUTED_VALUE"""),1.034)</f>
        <v>1.034</v>
      </c>
      <c r="E462" s="24">
        <f>IFERROR(__xludf.DUMMYFUNCTION("""COMPUTED_VALUE"""),68.0)</f>
        <v>68</v>
      </c>
      <c r="F462" s="27" t="str">
        <f>IFERROR(__xludf.DUMMYFUNCTION("""COMPUTED_VALUE"""),"BLACK")</f>
        <v>BLACK</v>
      </c>
      <c r="G462" s="28" t="str">
        <f>IFERROR(__xludf.DUMMYFUNCTION("""COMPUTED_VALUE"""),"One Eyed Brown Girl 02/09/2020")</f>
        <v>One Eyed Brown Girl 02/09/2020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IFERROR(__xludf.DUMMYFUNCTION("""COMPUTED_VALUE"""),43873.438442581)</f>
        <v>43873.43844</v>
      </c>
      <c r="D463" s="23">
        <f>IFERROR(__xludf.DUMMYFUNCTION("""COMPUTED_VALUE"""),1.033)</f>
        <v>1.033</v>
      </c>
      <c r="E463" s="24">
        <f>IFERROR(__xludf.DUMMYFUNCTION("""COMPUTED_VALUE"""),68.0)</f>
        <v>68</v>
      </c>
      <c r="F463" s="27" t="str">
        <f>IFERROR(__xludf.DUMMYFUNCTION("""COMPUTED_VALUE"""),"BLACK")</f>
        <v>BLACK</v>
      </c>
      <c r="G463" s="28" t="str">
        <f>IFERROR(__xludf.DUMMYFUNCTION("""COMPUTED_VALUE"""),"One Eyed Brown Girl 02/09/2020")</f>
        <v>One Eyed Brown Girl 02/09/2020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IFERROR(__xludf.DUMMYFUNCTION("""COMPUTED_VALUE"""),43873.4280204166)</f>
        <v>43873.42802</v>
      </c>
      <c r="D464" s="23">
        <f>IFERROR(__xludf.DUMMYFUNCTION("""COMPUTED_VALUE"""),1.033)</f>
        <v>1.033</v>
      </c>
      <c r="E464" s="24">
        <f>IFERROR(__xludf.DUMMYFUNCTION("""COMPUTED_VALUE"""),68.0)</f>
        <v>68</v>
      </c>
      <c r="F464" s="27" t="str">
        <f>IFERROR(__xludf.DUMMYFUNCTION("""COMPUTED_VALUE"""),"BLACK")</f>
        <v>BLACK</v>
      </c>
      <c r="G464" s="28" t="str">
        <f>IFERROR(__xludf.DUMMYFUNCTION("""COMPUTED_VALUE"""),"One Eyed Brown Girl 02/09/2020")</f>
        <v>One Eyed Brown Girl 02/09/2020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IFERROR(__xludf.DUMMYFUNCTION("""COMPUTED_VALUE"""),43873.4175995601)</f>
        <v>43873.4176</v>
      </c>
      <c r="D465" s="23">
        <f>IFERROR(__xludf.DUMMYFUNCTION("""COMPUTED_VALUE"""),1.034)</f>
        <v>1.034</v>
      </c>
      <c r="E465" s="24">
        <f>IFERROR(__xludf.DUMMYFUNCTION("""COMPUTED_VALUE"""),68.0)</f>
        <v>68</v>
      </c>
      <c r="F465" s="27" t="str">
        <f>IFERROR(__xludf.DUMMYFUNCTION("""COMPUTED_VALUE"""),"BLACK")</f>
        <v>BLACK</v>
      </c>
      <c r="G465" s="28" t="str">
        <f>IFERROR(__xludf.DUMMYFUNCTION("""COMPUTED_VALUE"""),"One Eyed Brown Girl 02/09/2020")</f>
        <v>One Eyed Brown Girl 02/09/2020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IFERROR(__xludf.DUMMYFUNCTION("""COMPUTED_VALUE"""),43873.4071778125)</f>
        <v>43873.40718</v>
      </c>
      <c r="D466" s="23">
        <f>IFERROR(__xludf.DUMMYFUNCTION("""COMPUTED_VALUE"""),1.035)</f>
        <v>1.035</v>
      </c>
      <c r="E466" s="24">
        <f>IFERROR(__xludf.DUMMYFUNCTION("""COMPUTED_VALUE"""),68.0)</f>
        <v>68</v>
      </c>
      <c r="F466" s="27" t="str">
        <f>IFERROR(__xludf.DUMMYFUNCTION("""COMPUTED_VALUE"""),"BLACK")</f>
        <v>BLACK</v>
      </c>
      <c r="G466" s="28" t="str">
        <f>IFERROR(__xludf.DUMMYFUNCTION("""COMPUTED_VALUE"""),"One Eyed Brown Girl 02/09/2020")</f>
        <v>One Eyed Brown Girl 02/09/2020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IFERROR(__xludf.DUMMYFUNCTION("""COMPUTED_VALUE"""),43873.3967561921)</f>
        <v>43873.39676</v>
      </c>
      <c r="D467" s="23">
        <f>IFERROR(__xludf.DUMMYFUNCTION("""COMPUTED_VALUE"""),1.034)</f>
        <v>1.034</v>
      </c>
      <c r="E467" s="24">
        <f>IFERROR(__xludf.DUMMYFUNCTION("""COMPUTED_VALUE"""),68.0)</f>
        <v>68</v>
      </c>
      <c r="F467" s="27" t="str">
        <f>IFERROR(__xludf.DUMMYFUNCTION("""COMPUTED_VALUE"""),"BLACK")</f>
        <v>BLACK</v>
      </c>
      <c r="G467" s="28" t="str">
        <f>IFERROR(__xludf.DUMMYFUNCTION("""COMPUTED_VALUE"""),"One Eyed Brown Girl 02/09/2020")</f>
        <v>One Eyed Brown Girl 02/09/2020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IFERROR(__xludf.DUMMYFUNCTION("""COMPUTED_VALUE"""),43873.3863334027)</f>
        <v>43873.38633</v>
      </c>
      <c r="D468" s="23">
        <f>IFERROR(__xludf.DUMMYFUNCTION("""COMPUTED_VALUE"""),1.034)</f>
        <v>1.034</v>
      </c>
      <c r="E468" s="24">
        <f>IFERROR(__xludf.DUMMYFUNCTION("""COMPUTED_VALUE"""),68.0)</f>
        <v>68</v>
      </c>
      <c r="F468" s="27" t="str">
        <f>IFERROR(__xludf.DUMMYFUNCTION("""COMPUTED_VALUE"""),"BLACK")</f>
        <v>BLACK</v>
      </c>
      <c r="G468" s="28" t="str">
        <f>IFERROR(__xludf.DUMMYFUNCTION("""COMPUTED_VALUE"""),"One Eyed Brown Girl 02/09/2020")</f>
        <v>One Eyed Brown Girl 02/09/2020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IFERROR(__xludf.DUMMYFUNCTION("""COMPUTED_VALUE"""),43873.3759121875)</f>
        <v>43873.37591</v>
      </c>
      <c r="D469" s="23">
        <f>IFERROR(__xludf.DUMMYFUNCTION("""COMPUTED_VALUE"""),1.034)</f>
        <v>1.034</v>
      </c>
      <c r="E469" s="24">
        <f>IFERROR(__xludf.DUMMYFUNCTION("""COMPUTED_VALUE"""),68.0)</f>
        <v>68</v>
      </c>
      <c r="F469" s="27" t="str">
        <f>IFERROR(__xludf.DUMMYFUNCTION("""COMPUTED_VALUE"""),"BLACK")</f>
        <v>BLACK</v>
      </c>
      <c r="G469" s="28" t="str">
        <f>IFERROR(__xludf.DUMMYFUNCTION("""COMPUTED_VALUE"""),"One Eyed Brown Girl 02/09/2020")</f>
        <v>One Eyed Brown Girl 02/09/2020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IFERROR(__xludf.DUMMYFUNCTION("""COMPUTED_VALUE"""),43873.3654913773)</f>
        <v>43873.36549</v>
      </c>
      <c r="D470" s="23">
        <f>IFERROR(__xludf.DUMMYFUNCTION("""COMPUTED_VALUE"""),1.034)</f>
        <v>1.034</v>
      </c>
      <c r="E470" s="24">
        <f>IFERROR(__xludf.DUMMYFUNCTION("""COMPUTED_VALUE"""),68.0)</f>
        <v>68</v>
      </c>
      <c r="F470" s="27" t="str">
        <f>IFERROR(__xludf.DUMMYFUNCTION("""COMPUTED_VALUE"""),"BLACK")</f>
        <v>BLACK</v>
      </c>
      <c r="G470" s="28" t="str">
        <f>IFERROR(__xludf.DUMMYFUNCTION("""COMPUTED_VALUE"""),"One Eyed Brown Girl 02/09/2020")</f>
        <v>One Eyed Brown Girl 02/09/2020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IFERROR(__xludf.DUMMYFUNCTION("""COMPUTED_VALUE"""),43873.3550693518)</f>
        <v>43873.35507</v>
      </c>
      <c r="D471" s="23">
        <f>IFERROR(__xludf.DUMMYFUNCTION("""COMPUTED_VALUE"""),1.034)</f>
        <v>1.034</v>
      </c>
      <c r="E471" s="24">
        <f>IFERROR(__xludf.DUMMYFUNCTION("""COMPUTED_VALUE"""),68.0)</f>
        <v>68</v>
      </c>
      <c r="F471" s="27" t="str">
        <f>IFERROR(__xludf.DUMMYFUNCTION("""COMPUTED_VALUE"""),"BLACK")</f>
        <v>BLACK</v>
      </c>
      <c r="G471" s="28" t="str">
        <f>IFERROR(__xludf.DUMMYFUNCTION("""COMPUTED_VALUE"""),"One Eyed Brown Girl 02/09/2020")</f>
        <v>One Eyed Brown Girl 02/09/2020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IFERROR(__xludf.DUMMYFUNCTION("""COMPUTED_VALUE"""),43873.3446500231)</f>
        <v>43873.34465</v>
      </c>
      <c r="D472" s="23">
        <f>IFERROR(__xludf.DUMMYFUNCTION("""COMPUTED_VALUE"""),1.034)</f>
        <v>1.034</v>
      </c>
      <c r="E472" s="24">
        <f>IFERROR(__xludf.DUMMYFUNCTION("""COMPUTED_VALUE"""),68.0)</f>
        <v>68</v>
      </c>
      <c r="F472" s="27" t="str">
        <f>IFERROR(__xludf.DUMMYFUNCTION("""COMPUTED_VALUE"""),"BLACK")</f>
        <v>BLACK</v>
      </c>
      <c r="G472" s="28" t="str">
        <f>IFERROR(__xludf.DUMMYFUNCTION("""COMPUTED_VALUE"""),"One Eyed Brown Girl 02/09/2020")</f>
        <v>One Eyed Brown Girl 02/09/2020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IFERROR(__xludf.DUMMYFUNCTION("""COMPUTED_VALUE"""),43873.3342277546)</f>
        <v>43873.33423</v>
      </c>
      <c r="D473" s="23">
        <f>IFERROR(__xludf.DUMMYFUNCTION("""COMPUTED_VALUE"""),1.035)</f>
        <v>1.035</v>
      </c>
      <c r="E473" s="24">
        <f>IFERROR(__xludf.DUMMYFUNCTION("""COMPUTED_VALUE"""),68.0)</f>
        <v>68</v>
      </c>
      <c r="F473" s="27" t="str">
        <f>IFERROR(__xludf.DUMMYFUNCTION("""COMPUTED_VALUE"""),"BLACK")</f>
        <v>BLACK</v>
      </c>
      <c r="G473" s="28" t="str">
        <f>IFERROR(__xludf.DUMMYFUNCTION("""COMPUTED_VALUE"""),"One Eyed Brown Girl 02/09/2020")</f>
        <v>One Eyed Brown Girl 02/09/2020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IFERROR(__xludf.DUMMYFUNCTION("""COMPUTED_VALUE"""),43873.3238054166)</f>
        <v>43873.32381</v>
      </c>
      <c r="D474" s="23">
        <f>IFERROR(__xludf.DUMMYFUNCTION("""COMPUTED_VALUE"""),1.035)</f>
        <v>1.035</v>
      </c>
      <c r="E474" s="24">
        <f>IFERROR(__xludf.DUMMYFUNCTION("""COMPUTED_VALUE"""),68.0)</f>
        <v>68</v>
      </c>
      <c r="F474" s="27" t="str">
        <f>IFERROR(__xludf.DUMMYFUNCTION("""COMPUTED_VALUE"""),"BLACK")</f>
        <v>BLACK</v>
      </c>
      <c r="G474" s="28" t="str">
        <f>IFERROR(__xludf.DUMMYFUNCTION("""COMPUTED_VALUE"""),"One Eyed Brown Girl 02/09/2020")</f>
        <v>One Eyed Brown Girl 02/09/2020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IFERROR(__xludf.DUMMYFUNCTION("""COMPUTED_VALUE"""),43873.3133729398)</f>
        <v>43873.31337</v>
      </c>
      <c r="D475" s="23">
        <f>IFERROR(__xludf.DUMMYFUNCTION("""COMPUTED_VALUE"""),1.034)</f>
        <v>1.034</v>
      </c>
      <c r="E475" s="24">
        <f>IFERROR(__xludf.DUMMYFUNCTION("""COMPUTED_VALUE"""),68.0)</f>
        <v>68</v>
      </c>
      <c r="F475" s="27" t="str">
        <f>IFERROR(__xludf.DUMMYFUNCTION("""COMPUTED_VALUE"""),"BLACK")</f>
        <v>BLACK</v>
      </c>
      <c r="G475" s="28" t="str">
        <f>IFERROR(__xludf.DUMMYFUNCTION("""COMPUTED_VALUE"""),"One Eyed Brown Girl 02/09/2020")</f>
        <v>One Eyed Brown Girl 02/09/2020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IFERROR(__xludf.DUMMYFUNCTION("""COMPUTED_VALUE"""),43873.3029516203)</f>
        <v>43873.30295</v>
      </c>
      <c r="D476" s="23">
        <f>IFERROR(__xludf.DUMMYFUNCTION("""COMPUTED_VALUE"""),1.035)</f>
        <v>1.035</v>
      </c>
      <c r="E476" s="24">
        <f>IFERROR(__xludf.DUMMYFUNCTION("""COMPUTED_VALUE"""),68.0)</f>
        <v>68</v>
      </c>
      <c r="F476" s="27" t="str">
        <f>IFERROR(__xludf.DUMMYFUNCTION("""COMPUTED_VALUE"""),"BLACK")</f>
        <v>BLACK</v>
      </c>
      <c r="G476" s="28" t="str">
        <f>IFERROR(__xludf.DUMMYFUNCTION("""COMPUTED_VALUE"""),"One Eyed Brown Girl 02/09/2020")</f>
        <v>One Eyed Brown Girl 02/09/2020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IFERROR(__xludf.DUMMYFUNCTION("""COMPUTED_VALUE"""),43873.2925178009)</f>
        <v>43873.29252</v>
      </c>
      <c r="D477" s="23">
        <f>IFERROR(__xludf.DUMMYFUNCTION("""COMPUTED_VALUE"""),1.035)</f>
        <v>1.035</v>
      </c>
      <c r="E477" s="24">
        <f>IFERROR(__xludf.DUMMYFUNCTION("""COMPUTED_VALUE"""),68.0)</f>
        <v>68</v>
      </c>
      <c r="F477" s="27" t="str">
        <f>IFERROR(__xludf.DUMMYFUNCTION("""COMPUTED_VALUE"""),"BLACK")</f>
        <v>BLACK</v>
      </c>
      <c r="G477" s="28" t="str">
        <f>IFERROR(__xludf.DUMMYFUNCTION("""COMPUTED_VALUE"""),"One Eyed Brown Girl 02/09/2020")</f>
        <v>One Eyed Brown Girl 02/09/2020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IFERROR(__xludf.DUMMYFUNCTION("""COMPUTED_VALUE"""),43873.2820959838)</f>
        <v>43873.2821</v>
      </c>
      <c r="D478" s="23">
        <f>IFERROR(__xludf.DUMMYFUNCTION("""COMPUTED_VALUE"""),1.035)</f>
        <v>1.035</v>
      </c>
      <c r="E478" s="24">
        <f>IFERROR(__xludf.DUMMYFUNCTION("""COMPUTED_VALUE"""),68.0)</f>
        <v>68</v>
      </c>
      <c r="F478" s="27" t="str">
        <f>IFERROR(__xludf.DUMMYFUNCTION("""COMPUTED_VALUE"""),"BLACK")</f>
        <v>BLACK</v>
      </c>
      <c r="G478" s="28" t="str">
        <f>IFERROR(__xludf.DUMMYFUNCTION("""COMPUTED_VALUE"""),"One Eyed Brown Girl 02/09/2020")</f>
        <v>One Eyed Brown Girl 02/09/2020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IFERROR(__xludf.DUMMYFUNCTION("""COMPUTED_VALUE"""),43873.2716748726)</f>
        <v>43873.27167</v>
      </c>
      <c r="D479" s="23">
        <f>IFERROR(__xludf.DUMMYFUNCTION("""COMPUTED_VALUE"""),1.035)</f>
        <v>1.035</v>
      </c>
      <c r="E479" s="24">
        <f>IFERROR(__xludf.DUMMYFUNCTION("""COMPUTED_VALUE"""),68.0)</f>
        <v>68</v>
      </c>
      <c r="F479" s="27" t="str">
        <f>IFERROR(__xludf.DUMMYFUNCTION("""COMPUTED_VALUE"""),"BLACK")</f>
        <v>BLACK</v>
      </c>
      <c r="G479" s="28" t="str">
        <f>IFERROR(__xludf.DUMMYFUNCTION("""COMPUTED_VALUE"""),"One Eyed Brown Girl 02/09/2020")</f>
        <v>One Eyed Brown Girl 02/09/2020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IFERROR(__xludf.DUMMYFUNCTION("""COMPUTED_VALUE"""),43873.261241875)</f>
        <v>43873.26124</v>
      </c>
      <c r="D480" s="23">
        <f>IFERROR(__xludf.DUMMYFUNCTION("""COMPUTED_VALUE"""),1.035)</f>
        <v>1.035</v>
      </c>
      <c r="E480" s="24">
        <f>IFERROR(__xludf.DUMMYFUNCTION("""COMPUTED_VALUE"""),68.0)</f>
        <v>68</v>
      </c>
      <c r="F480" s="27" t="str">
        <f>IFERROR(__xludf.DUMMYFUNCTION("""COMPUTED_VALUE"""),"BLACK")</f>
        <v>BLACK</v>
      </c>
      <c r="G480" s="28" t="str">
        <f>IFERROR(__xludf.DUMMYFUNCTION("""COMPUTED_VALUE"""),"One Eyed Brown Girl 02/09/2020")</f>
        <v>One Eyed Brown Girl 02/09/2020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IFERROR(__xludf.DUMMYFUNCTION("""COMPUTED_VALUE"""),43873.2508086921)</f>
        <v>43873.25081</v>
      </c>
      <c r="D481" s="23">
        <f>IFERROR(__xludf.DUMMYFUNCTION("""COMPUTED_VALUE"""),1.035)</f>
        <v>1.035</v>
      </c>
      <c r="E481" s="24">
        <f>IFERROR(__xludf.DUMMYFUNCTION("""COMPUTED_VALUE"""),68.0)</f>
        <v>68</v>
      </c>
      <c r="F481" s="27" t="str">
        <f>IFERROR(__xludf.DUMMYFUNCTION("""COMPUTED_VALUE"""),"BLACK")</f>
        <v>BLACK</v>
      </c>
      <c r="G481" s="28" t="str">
        <f>IFERROR(__xludf.DUMMYFUNCTION("""COMPUTED_VALUE"""),"One Eyed Brown Girl 02/09/2020")</f>
        <v>One Eyed Brown Girl 02/09/2020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IFERROR(__xludf.DUMMYFUNCTION("""COMPUTED_VALUE"""),43873.2403881018)</f>
        <v>43873.24039</v>
      </c>
      <c r="D482" s="23">
        <f>IFERROR(__xludf.DUMMYFUNCTION("""COMPUTED_VALUE"""),1.034)</f>
        <v>1.034</v>
      </c>
      <c r="E482" s="24">
        <f>IFERROR(__xludf.DUMMYFUNCTION("""COMPUTED_VALUE"""),68.0)</f>
        <v>68</v>
      </c>
      <c r="F482" s="27" t="str">
        <f>IFERROR(__xludf.DUMMYFUNCTION("""COMPUTED_VALUE"""),"BLACK")</f>
        <v>BLACK</v>
      </c>
      <c r="G482" s="28" t="str">
        <f>IFERROR(__xludf.DUMMYFUNCTION("""COMPUTED_VALUE"""),"One Eyed Brown Girl 02/09/2020")</f>
        <v>One Eyed Brown Girl 02/09/2020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IFERROR(__xludf.DUMMYFUNCTION("""COMPUTED_VALUE"""),43873.2299552314)</f>
        <v>43873.22996</v>
      </c>
      <c r="D483" s="23">
        <f>IFERROR(__xludf.DUMMYFUNCTION("""COMPUTED_VALUE"""),1.035)</f>
        <v>1.035</v>
      </c>
      <c r="E483" s="24">
        <f>IFERROR(__xludf.DUMMYFUNCTION("""COMPUTED_VALUE"""),68.0)</f>
        <v>68</v>
      </c>
      <c r="F483" s="27" t="str">
        <f>IFERROR(__xludf.DUMMYFUNCTION("""COMPUTED_VALUE"""),"BLACK")</f>
        <v>BLACK</v>
      </c>
      <c r="G483" s="28" t="str">
        <f>IFERROR(__xludf.DUMMYFUNCTION("""COMPUTED_VALUE"""),"One Eyed Brown Girl 02/09/2020")</f>
        <v>One Eyed Brown Girl 02/09/2020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IFERROR(__xludf.DUMMYFUNCTION("""COMPUTED_VALUE"""),43873.2195357175)</f>
        <v>43873.21954</v>
      </c>
      <c r="D484" s="23">
        <f>IFERROR(__xludf.DUMMYFUNCTION("""COMPUTED_VALUE"""),1.035)</f>
        <v>1.035</v>
      </c>
      <c r="E484" s="24">
        <f>IFERROR(__xludf.DUMMYFUNCTION("""COMPUTED_VALUE"""),68.0)</f>
        <v>68</v>
      </c>
      <c r="F484" s="27" t="str">
        <f>IFERROR(__xludf.DUMMYFUNCTION("""COMPUTED_VALUE"""),"BLACK")</f>
        <v>BLACK</v>
      </c>
      <c r="G484" s="28" t="str">
        <f>IFERROR(__xludf.DUMMYFUNCTION("""COMPUTED_VALUE"""),"One Eyed Brown Girl 02/09/2020")</f>
        <v>One Eyed Brown Girl 02/09/2020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IFERROR(__xludf.DUMMYFUNCTION("""COMPUTED_VALUE"""),43873.2091131944)</f>
        <v>43873.20911</v>
      </c>
      <c r="D485" s="23">
        <f>IFERROR(__xludf.DUMMYFUNCTION("""COMPUTED_VALUE"""),1.035)</f>
        <v>1.035</v>
      </c>
      <c r="E485" s="24">
        <f>IFERROR(__xludf.DUMMYFUNCTION("""COMPUTED_VALUE"""),68.0)</f>
        <v>68</v>
      </c>
      <c r="F485" s="27" t="str">
        <f>IFERROR(__xludf.DUMMYFUNCTION("""COMPUTED_VALUE"""),"BLACK")</f>
        <v>BLACK</v>
      </c>
      <c r="G485" s="28" t="str">
        <f>IFERROR(__xludf.DUMMYFUNCTION("""COMPUTED_VALUE"""),"One Eyed Brown Girl 02/09/2020")</f>
        <v>One Eyed Brown Girl 02/09/2020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IFERROR(__xludf.DUMMYFUNCTION("""COMPUTED_VALUE"""),43873.1986934375)</f>
        <v>43873.19869</v>
      </c>
      <c r="D486" s="23">
        <f>IFERROR(__xludf.DUMMYFUNCTION("""COMPUTED_VALUE"""),1.036)</f>
        <v>1.036</v>
      </c>
      <c r="E486" s="24">
        <f>IFERROR(__xludf.DUMMYFUNCTION("""COMPUTED_VALUE"""),68.0)</f>
        <v>68</v>
      </c>
      <c r="F486" s="27" t="str">
        <f>IFERROR(__xludf.DUMMYFUNCTION("""COMPUTED_VALUE"""),"BLACK")</f>
        <v>BLACK</v>
      </c>
      <c r="G486" s="28" t="str">
        <f>IFERROR(__xludf.DUMMYFUNCTION("""COMPUTED_VALUE"""),"One Eyed Brown Girl 02/09/2020")</f>
        <v>One Eyed Brown Girl 02/09/2020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IFERROR(__xludf.DUMMYFUNCTION("""COMPUTED_VALUE"""),43873.188248912)</f>
        <v>43873.18825</v>
      </c>
      <c r="D487" s="23">
        <f>IFERROR(__xludf.DUMMYFUNCTION("""COMPUTED_VALUE"""),1.035)</f>
        <v>1.035</v>
      </c>
      <c r="E487" s="24">
        <f>IFERROR(__xludf.DUMMYFUNCTION("""COMPUTED_VALUE"""),68.0)</f>
        <v>68</v>
      </c>
      <c r="F487" s="27" t="str">
        <f>IFERROR(__xludf.DUMMYFUNCTION("""COMPUTED_VALUE"""),"BLACK")</f>
        <v>BLACK</v>
      </c>
      <c r="G487" s="28" t="str">
        <f>IFERROR(__xludf.DUMMYFUNCTION("""COMPUTED_VALUE"""),"One Eyed Brown Girl 02/09/2020")</f>
        <v>One Eyed Brown Girl 02/09/2020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IFERROR(__xludf.DUMMYFUNCTION("""COMPUTED_VALUE"""),43873.1778148032)</f>
        <v>43873.17781</v>
      </c>
      <c r="D488" s="23">
        <f>IFERROR(__xludf.DUMMYFUNCTION("""COMPUTED_VALUE"""),1.036)</f>
        <v>1.036</v>
      </c>
      <c r="E488" s="24">
        <f>IFERROR(__xludf.DUMMYFUNCTION("""COMPUTED_VALUE"""),68.0)</f>
        <v>68</v>
      </c>
      <c r="F488" s="27" t="str">
        <f>IFERROR(__xludf.DUMMYFUNCTION("""COMPUTED_VALUE"""),"BLACK")</f>
        <v>BLACK</v>
      </c>
      <c r="G488" s="28" t="str">
        <f>IFERROR(__xludf.DUMMYFUNCTION("""COMPUTED_VALUE"""),"One Eyed Brown Girl 02/09/2020")</f>
        <v>One Eyed Brown Girl 02/09/2020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IFERROR(__xludf.DUMMYFUNCTION("""COMPUTED_VALUE"""),43873.167393125)</f>
        <v>43873.16739</v>
      </c>
      <c r="D489" s="23">
        <f>IFERROR(__xludf.DUMMYFUNCTION("""COMPUTED_VALUE"""),1.036)</f>
        <v>1.036</v>
      </c>
      <c r="E489" s="24">
        <f>IFERROR(__xludf.DUMMYFUNCTION("""COMPUTED_VALUE"""),68.0)</f>
        <v>68</v>
      </c>
      <c r="F489" s="27" t="str">
        <f>IFERROR(__xludf.DUMMYFUNCTION("""COMPUTED_VALUE"""),"BLACK")</f>
        <v>BLACK</v>
      </c>
      <c r="G489" s="28" t="str">
        <f>IFERROR(__xludf.DUMMYFUNCTION("""COMPUTED_VALUE"""),"One Eyed Brown Girl 02/09/2020")</f>
        <v>One Eyed Brown Girl 02/09/2020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IFERROR(__xludf.DUMMYFUNCTION("""COMPUTED_VALUE"""),43873.1569723611)</f>
        <v>43873.15697</v>
      </c>
      <c r="D490" s="23">
        <f>IFERROR(__xludf.DUMMYFUNCTION("""COMPUTED_VALUE"""),1.036)</f>
        <v>1.036</v>
      </c>
      <c r="E490" s="24">
        <f>IFERROR(__xludf.DUMMYFUNCTION("""COMPUTED_VALUE"""),68.0)</f>
        <v>68</v>
      </c>
      <c r="F490" s="27" t="str">
        <f>IFERROR(__xludf.DUMMYFUNCTION("""COMPUTED_VALUE"""),"BLACK")</f>
        <v>BLACK</v>
      </c>
      <c r="G490" s="28" t="str">
        <f>IFERROR(__xludf.DUMMYFUNCTION("""COMPUTED_VALUE"""),"One Eyed Brown Girl 02/09/2020")</f>
        <v>One Eyed Brown Girl 02/09/2020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IFERROR(__xludf.DUMMYFUNCTION("""COMPUTED_VALUE"""),43873.1465516898)</f>
        <v>43873.14655</v>
      </c>
      <c r="D491" s="23">
        <f>IFERROR(__xludf.DUMMYFUNCTION("""COMPUTED_VALUE"""),1.036)</f>
        <v>1.036</v>
      </c>
      <c r="E491" s="24">
        <f>IFERROR(__xludf.DUMMYFUNCTION("""COMPUTED_VALUE"""),68.0)</f>
        <v>68</v>
      </c>
      <c r="F491" s="27" t="str">
        <f>IFERROR(__xludf.DUMMYFUNCTION("""COMPUTED_VALUE"""),"BLACK")</f>
        <v>BLACK</v>
      </c>
      <c r="G491" s="28" t="str">
        <f>IFERROR(__xludf.DUMMYFUNCTION("""COMPUTED_VALUE"""),"One Eyed Brown Girl 02/09/2020")</f>
        <v>One Eyed Brown Girl 02/09/2020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IFERROR(__xludf.DUMMYFUNCTION("""COMPUTED_VALUE"""),43873.1361299884)</f>
        <v>43873.13613</v>
      </c>
      <c r="D492" s="23">
        <f>IFERROR(__xludf.DUMMYFUNCTION("""COMPUTED_VALUE"""),1.036)</f>
        <v>1.036</v>
      </c>
      <c r="E492" s="24">
        <f>IFERROR(__xludf.DUMMYFUNCTION("""COMPUTED_VALUE"""),68.0)</f>
        <v>68</v>
      </c>
      <c r="F492" s="27" t="str">
        <f>IFERROR(__xludf.DUMMYFUNCTION("""COMPUTED_VALUE"""),"BLACK")</f>
        <v>BLACK</v>
      </c>
      <c r="G492" s="28" t="str">
        <f>IFERROR(__xludf.DUMMYFUNCTION("""COMPUTED_VALUE"""),"One Eyed Brown Girl 02/09/2020")</f>
        <v>One Eyed Brown Girl 02/09/2020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IFERROR(__xludf.DUMMYFUNCTION("""COMPUTED_VALUE"""),43873.1257082754)</f>
        <v>43873.12571</v>
      </c>
      <c r="D493" s="23">
        <f>IFERROR(__xludf.DUMMYFUNCTION("""COMPUTED_VALUE"""),1.036)</f>
        <v>1.036</v>
      </c>
      <c r="E493" s="24">
        <f>IFERROR(__xludf.DUMMYFUNCTION("""COMPUTED_VALUE"""),68.0)</f>
        <v>68</v>
      </c>
      <c r="F493" s="27" t="str">
        <f>IFERROR(__xludf.DUMMYFUNCTION("""COMPUTED_VALUE"""),"BLACK")</f>
        <v>BLACK</v>
      </c>
      <c r="G493" s="28" t="str">
        <f>IFERROR(__xludf.DUMMYFUNCTION("""COMPUTED_VALUE"""),"One Eyed Brown Girl 02/09/2020")</f>
        <v>One Eyed Brown Girl 02/09/2020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IFERROR(__xludf.DUMMYFUNCTION("""COMPUTED_VALUE"""),43873.115287118)</f>
        <v>43873.11529</v>
      </c>
      <c r="D494" s="23">
        <f>IFERROR(__xludf.DUMMYFUNCTION("""COMPUTED_VALUE"""),1.037)</f>
        <v>1.037</v>
      </c>
      <c r="E494" s="24">
        <f>IFERROR(__xludf.DUMMYFUNCTION("""COMPUTED_VALUE"""),68.0)</f>
        <v>68</v>
      </c>
      <c r="F494" s="27" t="str">
        <f>IFERROR(__xludf.DUMMYFUNCTION("""COMPUTED_VALUE"""),"BLACK")</f>
        <v>BLACK</v>
      </c>
      <c r="G494" s="28" t="str">
        <f>IFERROR(__xludf.DUMMYFUNCTION("""COMPUTED_VALUE"""),"One Eyed Brown Girl 02/09/2020")</f>
        <v>One Eyed Brown Girl 02/09/2020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IFERROR(__xludf.DUMMYFUNCTION("""COMPUTED_VALUE"""),43873.1048528703)</f>
        <v>43873.10485</v>
      </c>
      <c r="D495" s="23">
        <f>IFERROR(__xludf.DUMMYFUNCTION("""COMPUTED_VALUE"""),1.036)</f>
        <v>1.036</v>
      </c>
      <c r="E495" s="24">
        <f>IFERROR(__xludf.DUMMYFUNCTION("""COMPUTED_VALUE"""),68.0)</f>
        <v>68</v>
      </c>
      <c r="F495" s="27" t="str">
        <f>IFERROR(__xludf.DUMMYFUNCTION("""COMPUTED_VALUE"""),"BLACK")</f>
        <v>BLACK</v>
      </c>
      <c r="G495" s="28" t="str">
        <f>IFERROR(__xludf.DUMMYFUNCTION("""COMPUTED_VALUE"""),"One Eyed Brown Girl 02/09/2020")</f>
        <v>One Eyed Brown Girl 02/09/2020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IFERROR(__xludf.DUMMYFUNCTION("""COMPUTED_VALUE"""),43873.094432118)</f>
        <v>43873.09443</v>
      </c>
      <c r="D496" s="23">
        <f>IFERROR(__xludf.DUMMYFUNCTION("""COMPUTED_VALUE"""),1.037)</f>
        <v>1.037</v>
      </c>
      <c r="E496" s="24">
        <f>IFERROR(__xludf.DUMMYFUNCTION("""COMPUTED_VALUE"""),68.0)</f>
        <v>68</v>
      </c>
      <c r="F496" s="27" t="str">
        <f>IFERROR(__xludf.DUMMYFUNCTION("""COMPUTED_VALUE"""),"BLACK")</f>
        <v>BLACK</v>
      </c>
      <c r="G496" s="28" t="str">
        <f>IFERROR(__xludf.DUMMYFUNCTION("""COMPUTED_VALUE"""),"One Eyed Brown Girl 02/09/2020")</f>
        <v>One Eyed Brown Girl 02/09/2020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IFERROR(__xludf.DUMMYFUNCTION("""COMPUTED_VALUE"""),43873.0840093865)</f>
        <v>43873.08401</v>
      </c>
      <c r="D497" s="23">
        <f>IFERROR(__xludf.DUMMYFUNCTION("""COMPUTED_VALUE"""),1.037)</f>
        <v>1.037</v>
      </c>
      <c r="E497" s="24">
        <f>IFERROR(__xludf.DUMMYFUNCTION("""COMPUTED_VALUE"""),68.0)</f>
        <v>68</v>
      </c>
      <c r="F497" s="27" t="str">
        <f>IFERROR(__xludf.DUMMYFUNCTION("""COMPUTED_VALUE"""),"BLACK")</f>
        <v>BLACK</v>
      </c>
      <c r="G497" s="28" t="str">
        <f>IFERROR(__xludf.DUMMYFUNCTION("""COMPUTED_VALUE"""),"One Eyed Brown Girl 02/09/2020")</f>
        <v>One Eyed Brown Girl 02/09/2020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IFERROR(__xludf.DUMMYFUNCTION("""COMPUTED_VALUE"""),43873.0735875578)</f>
        <v>43873.07359</v>
      </c>
      <c r="D498" s="23">
        <f>IFERROR(__xludf.DUMMYFUNCTION("""COMPUTED_VALUE"""),1.036)</f>
        <v>1.036</v>
      </c>
      <c r="E498" s="24">
        <f>IFERROR(__xludf.DUMMYFUNCTION("""COMPUTED_VALUE"""),68.0)</f>
        <v>68</v>
      </c>
      <c r="F498" s="27" t="str">
        <f>IFERROR(__xludf.DUMMYFUNCTION("""COMPUTED_VALUE"""),"BLACK")</f>
        <v>BLACK</v>
      </c>
      <c r="G498" s="28" t="str">
        <f>IFERROR(__xludf.DUMMYFUNCTION("""COMPUTED_VALUE"""),"One Eyed Brown Girl 02/09/2020")</f>
        <v>One Eyed Brown Girl 02/09/2020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IFERROR(__xludf.DUMMYFUNCTION("""COMPUTED_VALUE"""),43873.0631657638)</f>
        <v>43873.06317</v>
      </c>
      <c r="D499" s="23">
        <f>IFERROR(__xludf.DUMMYFUNCTION("""COMPUTED_VALUE"""),1.037)</f>
        <v>1.037</v>
      </c>
      <c r="E499" s="24">
        <f>IFERROR(__xludf.DUMMYFUNCTION("""COMPUTED_VALUE"""),68.0)</f>
        <v>68</v>
      </c>
      <c r="F499" s="27" t="str">
        <f>IFERROR(__xludf.DUMMYFUNCTION("""COMPUTED_VALUE"""),"BLACK")</f>
        <v>BLACK</v>
      </c>
      <c r="G499" s="28" t="str">
        <f>IFERROR(__xludf.DUMMYFUNCTION("""COMPUTED_VALUE"""),"One Eyed Brown Girl 02/09/2020")</f>
        <v>One Eyed Brown Girl 02/09/2020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IFERROR(__xludf.DUMMYFUNCTION("""COMPUTED_VALUE"""),43873.0527345486)</f>
        <v>43873.05273</v>
      </c>
      <c r="D500" s="23">
        <f>IFERROR(__xludf.DUMMYFUNCTION("""COMPUTED_VALUE"""),1.037)</f>
        <v>1.037</v>
      </c>
      <c r="E500" s="24">
        <f>IFERROR(__xludf.DUMMYFUNCTION("""COMPUTED_VALUE"""),68.0)</f>
        <v>68</v>
      </c>
      <c r="F500" s="27" t="str">
        <f>IFERROR(__xludf.DUMMYFUNCTION("""COMPUTED_VALUE"""),"BLACK")</f>
        <v>BLACK</v>
      </c>
      <c r="G500" s="28" t="str">
        <f>IFERROR(__xludf.DUMMYFUNCTION("""COMPUTED_VALUE"""),"One Eyed Brown Girl 02/09/2020")</f>
        <v>One Eyed Brown Girl 02/09/2020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IFERROR(__xludf.DUMMYFUNCTION("""COMPUTED_VALUE"""),43873.0423134259)</f>
        <v>43873.04231</v>
      </c>
      <c r="D501" s="23">
        <f>IFERROR(__xludf.DUMMYFUNCTION("""COMPUTED_VALUE"""),1.037)</f>
        <v>1.037</v>
      </c>
      <c r="E501" s="24">
        <f>IFERROR(__xludf.DUMMYFUNCTION("""COMPUTED_VALUE"""),68.0)</f>
        <v>68</v>
      </c>
      <c r="F501" s="27" t="str">
        <f>IFERROR(__xludf.DUMMYFUNCTION("""COMPUTED_VALUE"""),"BLACK")</f>
        <v>BLACK</v>
      </c>
      <c r="G501" s="28" t="str">
        <f>IFERROR(__xludf.DUMMYFUNCTION("""COMPUTED_VALUE"""),"One Eyed Brown Girl 02/09/2020")</f>
        <v>One Eyed Brown Girl 02/09/2020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IFERROR(__xludf.DUMMYFUNCTION("""COMPUTED_VALUE"""),43873.0318927199)</f>
        <v>43873.03189</v>
      </c>
      <c r="D502" s="23">
        <f>IFERROR(__xludf.DUMMYFUNCTION("""COMPUTED_VALUE"""),1.037)</f>
        <v>1.037</v>
      </c>
      <c r="E502" s="24">
        <f>IFERROR(__xludf.DUMMYFUNCTION("""COMPUTED_VALUE"""),68.0)</f>
        <v>68</v>
      </c>
      <c r="F502" s="27" t="str">
        <f>IFERROR(__xludf.DUMMYFUNCTION("""COMPUTED_VALUE"""),"BLACK")</f>
        <v>BLACK</v>
      </c>
      <c r="G502" s="28" t="str">
        <f>IFERROR(__xludf.DUMMYFUNCTION("""COMPUTED_VALUE"""),"One Eyed Brown Girl 02/09/2020")</f>
        <v>One Eyed Brown Girl 02/09/2020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IFERROR(__xludf.DUMMYFUNCTION("""COMPUTED_VALUE"""),43873.0214606828)</f>
        <v>43873.02146</v>
      </c>
      <c r="D503" s="23">
        <f>IFERROR(__xludf.DUMMYFUNCTION("""COMPUTED_VALUE"""),1.037)</f>
        <v>1.037</v>
      </c>
      <c r="E503" s="24">
        <f>IFERROR(__xludf.DUMMYFUNCTION("""COMPUTED_VALUE"""),68.0)</f>
        <v>68</v>
      </c>
      <c r="F503" s="27" t="str">
        <f>IFERROR(__xludf.DUMMYFUNCTION("""COMPUTED_VALUE"""),"BLACK")</f>
        <v>BLACK</v>
      </c>
      <c r="G503" s="28" t="str">
        <f>IFERROR(__xludf.DUMMYFUNCTION("""COMPUTED_VALUE"""),"One Eyed Brown Girl 02/09/2020")</f>
        <v>One Eyed Brown Girl 02/09/2020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IFERROR(__xludf.DUMMYFUNCTION("""COMPUTED_VALUE"""),43873.0110280092)</f>
        <v>43873.01103</v>
      </c>
      <c r="D504" s="23">
        <f>IFERROR(__xludf.DUMMYFUNCTION("""COMPUTED_VALUE"""),1.037)</f>
        <v>1.037</v>
      </c>
      <c r="E504" s="24">
        <f>IFERROR(__xludf.DUMMYFUNCTION("""COMPUTED_VALUE"""),68.0)</f>
        <v>68</v>
      </c>
      <c r="F504" s="27" t="str">
        <f>IFERROR(__xludf.DUMMYFUNCTION("""COMPUTED_VALUE"""),"BLACK")</f>
        <v>BLACK</v>
      </c>
      <c r="G504" s="28" t="str">
        <f>IFERROR(__xludf.DUMMYFUNCTION("""COMPUTED_VALUE"""),"One Eyed Brown Girl 02/09/2020")</f>
        <v>One Eyed Brown Girl 02/09/2020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IFERROR(__xludf.DUMMYFUNCTION("""COMPUTED_VALUE"""),43873.0006070486)</f>
        <v>43873.00061</v>
      </c>
      <c r="D505" s="23">
        <f>IFERROR(__xludf.DUMMYFUNCTION("""COMPUTED_VALUE"""),1.037)</f>
        <v>1.037</v>
      </c>
      <c r="E505" s="24">
        <f>IFERROR(__xludf.DUMMYFUNCTION("""COMPUTED_VALUE"""),68.0)</f>
        <v>68</v>
      </c>
      <c r="F505" s="27" t="str">
        <f>IFERROR(__xludf.DUMMYFUNCTION("""COMPUTED_VALUE"""),"BLACK")</f>
        <v>BLACK</v>
      </c>
      <c r="G505" s="28" t="str">
        <f>IFERROR(__xludf.DUMMYFUNCTION("""COMPUTED_VALUE"""),"One Eyed Brown Girl 02/09/2020")</f>
        <v>One Eyed Brown Girl 02/09/2020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IFERROR(__xludf.DUMMYFUNCTION("""COMPUTED_VALUE"""),43872.9901605324)</f>
        <v>43872.99016</v>
      </c>
      <c r="D506" s="23">
        <f>IFERROR(__xludf.DUMMYFUNCTION("""COMPUTED_VALUE"""),1.037)</f>
        <v>1.037</v>
      </c>
      <c r="E506" s="24">
        <f>IFERROR(__xludf.DUMMYFUNCTION("""COMPUTED_VALUE"""),68.0)</f>
        <v>68</v>
      </c>
      <c r="F506" s="27" t="str">
        <f>IFERROR(__xludf.DUMMYFUNCTION("""COMPUTED_VALUE"""),"BLACK")</f>
        <v>BLACK</v>
      </c>
      <c r="G506" s="28" t="str">
        <f>IFERROR(__xludf.DUMMYFUNCTION("""COMPUTED_VALUE"""),"One Eyed Brown Girl 02/09/2020")</f>
        <v>One Eyed Brown Girl 02/09/2020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IFERROR(__xludf.DUMMYFUNCTION("""COMPUTED_VALUE"""),43872.9797377083)</f>
        <v>43872.97974</v>
      </c>
      <c r="D507" s="23">
        <f>IFERROR(__xludf.DUMMYFUNCTION("""COMPUTED_VALUE"""),1.037)</f>
        <v>1.037</v>
      </c>
      <c r="E507" s="24">
        <f>IFERROR(__xludf.DUMMYFUNCTION("""COMPUTED_VALUE"""),68.0)</f>
        <v>68</v>
      </c>
      <c r="F507" s="27" t="str">
        <f>IFERROR(__xludf.DUMMYFUNCTION("""COMPUTED_VALUE"""),"BLACK")</f>
        <v>BLACK</v>
      </c>
      <c r="G507" s="28" t="str">
        <f>IFERROR(__xludf.DUMMYFUNCTION("""COMPUTED_VALUE"""),"One Eyed Brown Girl 02/09/2020")</f>
        <v>One Eyed Brown Girl 02/09/2020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IFERROR(__xludf.DUMMYFUNCTION("""COMPUTED_VALUE"""),43872.9693153587)</f>
        <v>43872.96932</v>
      </c>
      <c r="D508" s="23">
        <f>IFERROR(__xludf.DUMMYFUNCTION("""COMPUTED_VALUE"""),1.037)</f>
        <v>1.037</v>
      </c>
      <c r="E508" s="24">
        <f>IFERROR(__xludf.DUMMYFUNCTION("""COMPUTED_VALUE"""),68.0)</f>
        <v>68</v>
      </c>
      <c r="F508" s="27" t="str">
        <f>IFERROR(__xludf.DUMMYFUNCTION("""COMPUTED_VALUE"""),"BLACK")</f>
        <v>BLACK</v>
      </c>
      <c r="G508" s="28" t="str">
        <f>IFERROR(__xludf.DUMMYFUNCTION("""COMPUTED_VALUE"""),"One Eyed Brown Girl 02/09/2020")</f>
        <v>One Eyed Brown Girl 02/09/2020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IFERROR(__xludf.DUMMYFUNCTION("""COMPUTED_VALUE"""),43872.9588945138)</f>
        <v>43872.95889</v>
      </c>
      <c r="D509" s="23">
        <f>IFERROR(__xludf.DUMMYFUNCTION("""COMPUTED_VALUE"""),1.037)</f>
        <v>1.037</v>
      </c>
      <c r="E509" s="24">
        <f>IFERROR(__xludf.DUMMYFUNCTION("""COMPUTED_VALUE"""),68.0)</f>
        <v>68</v>
      </c>
      <c r="F509" s="27" t="str">
        <f>IFERROR(__xludf.DUMMYFUNCTION("""COMPUTED_VALUE"""),"BLACK")</f>
        <v>BLACK</v>
      </c>
      <c r="G509" s="28" t="str">
        <f>IFERROR(__xludf.DUMMYFUNCTION("""COMPUTED_VALUE"""),"One Eyed Brown Girl 02/09/2020")</f>
        <v>One Eyed Brown Girl 02/09/2020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IFERROR(__xludf.DUMMYFUNCTION("""COMPUTED_VALUE"""),43872.9484602777)</f>
        <v>43872.94846</v>
      </c>
      <c r="D510" s="23">
        <f>IFERROR(__xludf.DUMMYFUNCTION("""COMPUTED_VALUE"""),1.037)</f>
        <v>1.037</v>
      </c>
      <c r="E510" s="24">
        <f>IFERROR(__xludf.DUMMYFUNCTION("""COMPUTED_VALUE"""),68.0)</f>
        <v>68</v>
      </c>
      <c r="F510" s="27" t="str">
        <f>IFERROR(__xludf.DUMMYFUNCTION("""COMPUTED_VALUE"""),"BLACK")</f>
        <v>BLACK</v>
      </c>
      <c r="G510" s="28" t="str">
        <f>IFERROR(__xludf.DUMMYFUNCTION("""COMPUTED_VALUE"""),"One Eyed Brown Girl 02/09/2020")</f>
        <v>One Eyed Brown Girl 02/09/2020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IFERROR(__xludf.DUMMYFUNCTION("""COMPUTED_VALUE"""),43872.9380419791)</f>
        <v>43872.93804</v>
      </c>
      <c r="D511" s="23">
        <f>IFERROR(__xludf.DUMMYFUNCTION("""COMPUTED_VALUE"""),1.037)</f>
        <v>1.037</v>
      </c>
      <c r="E511" s="24">
        <f>IFERROR(__xludf.DUMMYFUNCTION("""COMPUTED_VALUE"""),68.0)</f>
        <v>68</v>
      </c>
      <c r="F511" s="27" t="str">
        <f>IFERROR(__xludf.DUMMYFUNCTION("""COMPUTED_VALUE"""),"BLACK")</f>
        <v>BLACK</v>
      </c>
      <c r="G511" s="28" t="str">
        <f>IFERROR(__xludf.DUMMYFUNCTION("""COMPUTED_VALUE"""),"One Eyed Brown Girl 02/09/2020")</f>
        <v>One Eyed Brown Girl 02/09/2020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IFERROR(__xludf.DUMMYFUNCTION("""COMPUTED_VALUE"""),43872.9276206944)</f>
        <v>43872.92762</v>
      </c>
      <c r="D512" s="23">
        <f>IFERROR(__xludf.DUMMYFUNCTION("""COMPUTED_VALUE"""),1.037)</f>
        <v>1.037</v>
      </c>
      <c r="E512" s="24">
        <f>IFERROR(__xludf.DUMMYFUNCTION("""COMPUTED_VALUE"""),68.0)</f>
        <v>68</v>
      </c>
      <c r="F512" s="27" t="str">
        <f>IFERROR(__xludf.DUMMYFUNCTION("""COMPUTED_VALUE"""),"BLACK")</f>
        <v>BLACK</v>
      </c>
      <c r="G512" s="28" t="str">
        <f>IFERROR(__xludf.DUMMYFUNCTION("""COMPUTED_VALUE"""),"One Eyed Brown Girl 02/09/2020")</f>
        <v>One Eyed Brown Girl 02/09/2020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IFERROR(__xludf.DUMMYFUNCTION("""COMPUTED_VALUE"""),43872.9171995023)</f>
        <v>43872.9172</v>
      </c>
      <c r="D513" s="23">
        <f>IFERROR(__xludf.DUMMYFUNCTION("""COMPUTED_VALUE"""),1.038)</f>
        <v>1.038</v>
      </c>
      <c r="E513" s="24">
        <f>IFERROR(__xludf.DUMMYFUNCTION("""COMPUTED_VALUE"""),68.0)</f>
        <v>68</v>
      </c>
      <c r="F513" s="27" t="str">
        <f>IFERROR(__xludf.DUMMYFUNCTION("""COMPUTED_VALUE"""),"BLACK")</f>
        <v>BLACK</v>
      </c>
      <c r="G513" s="28" t="str">
        <f>IFERROR(__xludf.DUMMYFUNCTION("""COMPUTED_VALUE"""),"One Eyed Brown Girl 02/09/2020")</f>
        <v>One Eyed Brown Girl 02/09/2020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IFERROR(__xludf.DUMMYFUNCTION("""COMPUTED_VALUE"""),43872.9067794213)</f>
        <v>43872.90678</v>
      </c>
      <c r="D514" s="23">
        <f>IFERROR(__xludf.DUMMYFUNCTION("""COMPUTED_VALUE"""),1.038)</f>
        <v>1.038</v>
      </c>
      <c r="E514" s="24">
        <f>IFERROR(__xludf.DUMMYFUNCTION("""COMPUTED_VALUE"""),68.0)</f>
        <v>68</v>
      </c>
      <c r="F514" s="27" t="str">
        <f>IFERROR(__xludf.DUMMYFUNCTION("""COMPUTED_VALUE"""),"BLACK")</f>
        <v>BLACK</v>
      </c>
      <c r="G514" s="28" t="str">
        <f>IFERROR(__xludf.DUMMYFUNCTION("""COMPUTED_VALUE"""),"One Eyed Brown Girl 02/09/2020")</f>
        <v>One Eyed Brown Girl 02/09/2020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IFERROR(__xludf.DUMMYFUNCTION("""COMPUTED_VALUE"""),43872.8963577662)</f>
        <v>43872.89636</v>
      </c>
      <c r="D515" s="23">
        <f>IFERROR(__xludf.DUMMYFUNCTION("""COMPUTED_VALUE"""),1.038)</f>
        <v>1.038</v>
      </c>
      <c r="E515" s="24">
        <f>IFERROR(__xludf.DUMMYFUNCTION("""COMPUTED_VALUE"""),68.0)</f>
        <v>68</v>
      </c>
      <c r="F515" s="27" t="str">
        <f>IFERROR(__xludf.DUMMYFUNCTION("""COMPUTED_VALUE"""),"BLACK")</f>
        <v>BLACK</v>
      </c>
      <c r="G515" s="28" t="str">
        <f>IFERROR(__xludf.DUMMYFUNCTION("""COMPUTED_VALUE"""),"One Eyed Brown Girl 02/09/2020")</f>
        <v>One Eyed Brown Girl 02/09/2020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IFERROR(__xludf.DUMMYFUNCTION("""COMPUTED_VALUE"""),43872.8859365046)</f>
        <v>43872.88594</v>
      </c>
      <c r="D516" s="23">
        <f>IFERROR(__xludf.DUMMYFUNCTION("""COMPUTED_VALUE"""),1.038)</f>
        <v>1.038</v>
      </c>
      <c r="E516" s="24">
        <f>IFERROR(__xludf.DUMMYFUNCTION("""COMPUTED_VALUE"""),68.0)</f>
        <v>68</v>
      </c>
      <c r="F516" s="27" t="str">
        <f>IFERROR(__xludf.DUMMYFUNCTION("""COMPUTED_VALUE"""),"BLACK")</f>
        <v>BLACK</v>
      </c>
      <c r="G516" s="28" t="str">
        <f>IFERROR(__xludf.DUMMYFUNCTION("""COMPUTED_VALUE"""),"One Eyed Brown Girl 02/09/2020")</f>
        <v>One Eyed Brown Girl 02/09/2020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IFERROR(__xludf.DUMMYFUNCTION("""COMPUTED_VALUE"""),43872.8755147569)</f>
        <v>43872.87551</v>
      </c>
      <c r="D517" s="23">
        <f>IFERROR(__xludf.DUMMYFUNCTION("""COMPUTED_VALUE"""),1.037)</f>
        <v>1.037</v>
      </c>
      <c r="E517" s="24">
        <f>IFERROR(__xludf.DUMMYFUNCTION("""COMPUTED_VALUE"""),68.0)</f>
        <v>68</v>
      </c>
      <c r="F517" s="27" t="str">
        <f>IFERROR(__xludf.DUMMYFUNCTION("""COMPUTED_VALUE"""),"BLACK")</f>
        <v>BLACK</v>
      </c>
      <c r="G517" s="28" t="str">
        <f>IFERROR(__xludf.DUMMYFUNCTION("""COMPUTED_VALUE"""),"One Eyed Brown Girl 02/09/2020")</f>
        <v>One Eyed Brown Girl 02/09/2020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IFERROR(__xludf.DUMMYFUNCTION("""COMPUTED_VALUE"""),43872.86509228)</f>
        <v>43872.86509</v>
      </c>
      <c r="D518" s="23">
        <f>IFERROR(__xludf.DUMMYFUNCTION("""COMPUTED_VALUE"""),1.038)</f>
        <v>1.038</v>
      </c>
      <c r="E518" s="24">
        <f>IFERROR(__xludf.DUMMYFUNCTION("""COMPUTED_VALUE"""),68.0)</f>
        <v>68</v>
      </c>
      <c r="F518" s="27" t="str">
        <f>IFERROR(__xludf.DUMMYFUNCTION("""COMPUTED_VALUE"""),"BLACK")</f>
        <v>BLACK</v>
      </c>
      <c r="G518" s="28" t="str">
        <f>IFERROR(__xludf.DUMMYFUNCTION("""COMPUTED_VALUE"""),"One Eyed Brown Girl 02/09/2020")</f>
        <v>One Eyed Brown Girl 02/09/2020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IFERROR(__xludf.DUMMYFUNCTION("""COMPUTED_VALUE"""),43872.8546240393)</f>
        <v>43872.85462</v>
      </c>
      <c r="D519" s="23">
        <f>IFERROR(__xludf.DUMMYFUNCTION("""COMPUTED_VALUE"""),1.038)</f>
        <v>1.038</v>
      </c>
      <c r="E519" s="19">
        <f>IFERROR(__xludf.DUMMYFUNCTION("""COMPUTED_VALUE"""),68.0)</f>
        <v>68</v>
      </c>
      <c r="F519" s="20" t="str">
        <f>IFERROR(__xludf.DUMMYFUNCTION("""COMPUTED_VALUE"""),"BLACK")</f>
        <v>BLACK</v>
      </c>
      <c r="G519" s="28" t="str">
        <f>IFERROR(__xludf.DUMMYFUNCTION("""COMPUTED_VALUE"""),"One Eyed Brown Girl 02/09/2020")</f>
        <v>One Eyed Brown Girl 02/09/2020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IFERROR(__xludf.DUMMYFUNCTION("""COMPUTED_VALUE"""),43872.8441923842)</f>
        <v>43872.84419</v>
      </c>
      <c r="D520" s="23">
        <f>IFERROR(__xludf.DUMMYFUNCTION("""COMPUTED_VALUE"""),1.038)</f>
        <v>1.038</v>
      </c>
      <c r="E520" s="24">
        <f>IFERROR(__xludf.DUMMYFUNCTION("""COMPUTED_VALUE"""),68.0)</f>
        <v>68</v>
      </c>
      <c r="F520" s="27" t="str">
        <f>IFERROR(__xludf.DUMMYFUNCTION("""COMPUTED_VALUE"""),"BLACK")</f>
        <v>BLACK</v>
      </c>
      <c r="G520" s="28" t="str">
        <f>IFERROR(__xludf.DUMMYFUNCTION("""COMPUTED_VALUE"""),"One Eyed Brown Girl 02/09/2020")</f>
        <v>One Eyed Brown Girl 02/09/2020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IFERROR(__xludf.DUMMYFUNCTION("""COMPUTED_VALUE"""),43872.8337609837)</f>
        <v>43872.83376</v>
      </c>
      <c r="D521" s="23">
        <f>IFERROR(__xludf.DUMMYFUNCTION("""COMPUTED_VALUE"""),1.038)</f>
        <v>1.038</v>
      </c>
      <c r="E521" s="24">
        <f>IFERROR(__xludf.DUMMYFUNCTION("""COMPUTED_VALUE"""),68.0)</f>
        <v>68</v>
      </c>
      <c r="F521" s="27" t="str">
        <f>IFERROR(__xludf.DUMMYFUNCTION("""COMPUTED_VALUE"""),"BLACK")</f>
        <v>BLACK</v>
      </c>
      <c r="G521" s="28" t="str">
        <f>IFERROR(__xludf.DUMMYFUNCTION("""COMPUTED_VALUE"""),"One Eyed Brown Girl 02/09/2020")</f>
        <v>One Eyed Brown Girl 02/09/2020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IFERROR(__xludf.DUMMYFUNCTION("""COMPUTED_VALUE"""),43872.8233155208)</f>
        <v>43872.82332</v>
      </c>
      <c r="D522" s="23">
        <f>IFERROR(__xludf.DUMMYFUNCTION("""COMPUTED_VALUE"""),1.038)</f>
        <v>1.038</v>
      </c>
      <c r="E522" s="24">
        <f>IFERROR(__xludf.DUMMYFUNCTION("""COMPUTED_VALUE"""),68.0)</f>
        <v>68</v>
      </c>
      <c r="F522" s="27" t="str">
        <f>IFERROR(__xludf.DUMMYFUNCTION("""COMPUTED_VALUE"""),"BLACK")</f>
        <v>BLACK</v>
      </c>
      <c r="G522" s="28" t="str">
        <f>IFERROR(__xludf.DUMMYFUNCTION("""COMPUTED_VALUE"""),"One Eyed Brown Girl 02/09/2020")</f>
        <v>One Eyed Brown Girl 02/09/2020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IFERROR(__xludf.DUMMYFUNCTION("""COMPUTED_VALUE"""),43872.8128813425)</f>
        <v>43872.81288</v>
      </c>
      <c r="D523" s="23">
        <f>IFERROR(__xludf.DUMMYFUNCTION("""COMPUTED_VALUE"""),1.038)</f>
        <v>1.038</v>
      </c>
      <c r="E523" s="24">
        <f>IFERROR(__xludf.DUMMYFUNCTION("""COMPUTED_VALUE"""),68.0)</f>
        <v>68</v>
      </c>
      <c r="F523" s="27" t="str">
        <f>IFERROR(__xludf.DUMMYFUNCTION("""COMPUTED_VALUE"""),"BLACK")</f>
        <v>BLACK</v>
      </c>
      <c r="G523" s="28" t="str">
        <f>IFERROR(__xludf.DUMMYFUNCTION("""COMPUTED_VALUE"""),"One Eyed Brown Girl 02/09/2020")</f>
        <v>One Eyed Brown Girl 02/09/2020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IFERROR(__xludf.DUMMYFUNCTION("""COMPUTED_VALUE"""),43872.8024591666)</f>
        <v>43872.80246</v>
      </c>
      <c r="D524" s="23">
        <f>IFERROR(__xludf.DUMMYFUNCTION("""COMPUTED_VALUE"""),1.038)</f>
        <v>1.038</v>
      </c>
      <c r="E524" s="24">
        <f>IFERROR(__xludf.DUMMYFUNCTION("""COMPUTED_VALUE"""),68.0)</f>
        <v>68</v>
      </c>
      <c r="F524" s="27" t="str">
        <f>IFERROR(__xludf.DUMMYFUNCTION("""COMPUTED_VALUE"""),"BLACK")</f>
        <v>BLACK</v>
      </c>
      <c r="G524" s="28" t="str">
        <f>IFERROR(__xludf.DUMMYFUNCTION("""COMPUTED_VALUE"""),"One Eyed Brown Girl 02/09/2020")</f>
        <v>One Eyed Brown Girl 02/09/2020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IFERROR(__xludf.DUMMYFUNCTION("""COMPUTED_VALUE"""),43872.7919561805)</f>
        <v>43872.79196</v>
      </c>
      <c r="D525" s="23">
        <f>IFERROR(__xludf.DUMMYFUNCTION("""COMPUTED_VALUE"""),1.038)</f>
        <v>1.038</v>
      </c>
      <c r="E525" s="24">
        <f>IFERROR(__xludf.DUMMYFUNCTION("""COMPUTED_VALUE"""),68.0)</f>
        <v>68</v>
      </c>
      <c r="F525" s="27" t="str">
        <f>IFERROR(__xludf.DUMMYFUNCTION("""COMPUTED_VALUE"""),"BLACK")</f>
        <v>BLACK</v>
      </c>
      <c r="G525" s="28" t="str">
        <f>IFERROR(__xludf.DUMMYFUNCTION("""COMPUTED_VALUE"""),"One Eyed Brown Girl 02/09/2020")</f>
        <v>One Eyed Brown Girl 02/09/2020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IFERROR(__xludf.DUMMYFUNCTION("""COMPUTED_VALUE"""),43872.7815005439)</f>
        <v>43872.7815</v>
      </c>
      <c r="D526" s="23">
        <f>IFERROR(__xludf.DUMMYFUNCTION("""COMPUTED_VALUE"""),1.038)</f>
        <v>1.038</v>
      </c>
      <c r="E526" s="24">
        <f>IFERROR(__xludf.DUMMYFUNCTION("""COMPUTED_VALUE"""),68.0)</f>
        <v>68</v>
      </c>
      <c r="F526" s="27" t="str">
        <f>IFERROR(__xludf.DUMMYFUNCTION("""COMPUTED_VALUE"""),"BLACK")</f>
        <v>BLACK</v>
      </c>
      <c r="G526" s="28" t="str">
        <f>IFERROR(__xludf.DUMMYFUNCTION("""COMPUTED_VALUE"""),"One Eyed Brown Girl 02/09/2020")</f>
        <v>One Eyed Brown Girl 02/09/2020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IFERROR(__xludf.DUMMYFUNCTION("""COMPUTED_VALUE"""),43872.7710331828)</f>
        <v>43872.77103</v>
      </c>
      <c r="D527" s="23">
        <f>IFERROR(__xludf.DUMMYFUNCTION("""COMPUTED_VALUE"""),1.039)</f>
        <v>1.039</v>
      </c>
      <c r="E527" s="24">
        <f>IFERROR(__xludf.DUMMYFUNCTION("""COMPUTED_VALUE"""),67.0)</f>
        <v>67</v>
      </c>
      <c r="F527" s="27" t="str">
        <f>IFERROR(__xludf.DUMMYFUNCTION("""COMPUTED_VALUE"""),"BLACK")</f>
        <v>BLACK</v>
      </c>
      <c r="G527" s="28" t="str">
        <f>IFERROR(__xludf.DUMMYFUNCTION("""COMPUTED_VALUE"""),"One Eyed Brown Girl 02/09/2020")</f>
        <v>One Eyed Brown Girl 02/09/2020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IFERROR(__xludf.DUMMYFUNCTION("""COMPUTED_VALUE"""),43872.7606107638)</f>
        <v>43872.76061</v>
      </c>
      <c r="D528" s="23">
        <f>IFERROR(__xludf.DUMMYFUNCTION("""COMPUTED_VALUE"""),1.039)</f>
        <v>1.039</v>
      </c>
      <c r="E528" s="24">
        <f>IFERROR(__xludf.DUMMYFUNCTION("""COMPUTED_VALUE"""),67.0)</f>
        <v>67</v>
      </c>
      <c r="F528" s="27" t="str">
        <f>IFERROR(__xludf.DUMMYFUNCTION("""COMPUTED_VALUE"""),"BLACK")</f>
        <v>BLACK</v>
      </c>
      <c r="G528" s="28" t="str">
        <f>IFERROR(__xludf.DUMMYFUNCTION("""COMPUTED_VALUE"""),"One Eyed Brown Girl 02/09/2020")</f>
        <v>One Eyed Brown Girl 02/09/2020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IFERROR(__xludf.DUMMYFUNCTION("""COMPUTED_VALUE"""),43872.7501892129)</f>
        <v>43872.75019</v>
      </c>
      <c r="D529" s="23">
        <f>IFERROR(__xludf.DUMMYFUNCTION("""COMPUTED_VALUE"""),1.038)</f>
        <v>1.038</v>
      </c>
      <c r="E529" s="24">
        <f>IFERROR(__xludf.DUMMYFUNCTION("""COMPUTED_VALUE"""),66.0)</f>
        <v>66</v>
      </c>
      <c r="F529" s="27" t="str">
        <f>IFERROR(__xludf.DUMMYFUNCTION("""COMPUTED_VALUE"""),"BLACK")</f>
        <v>BLACK</v>
      </c>
      <c r="G529" s="28" t="str">
        <f>IFERROR(__xludf.DUMMYFUNCTION("""COMPUTED_VALUE"""),"One Eyed Brown Girl 02/09/2020")</f>
        <v>One Eyed Brown Girl 02/09/2020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IFERROR(__xludf.DUMMYFUNCTION("""COMPUTED_VALUE"""),43872.7397705902)</f>
        <v>43872.73977</v>
      </c>
      <c r="D530" s="23">
        <f>IFERROR(__xludf.DUMMYFUNCTION("""COMPUTED_VALUE"""),1.039)</f>
        <v>1.039</v>
      </c>
      <c r="E530" s="24">
        <f>IFERROR(__xludf.DUMMYFUNCTION("""COMPUTED_VALUE"""),66.0)</f>
        <v>66</v>
      </c>
      <c r="F530" s="27" t="str">
        <f>IFERROR(__xludf.DUMMYFUNCTION("""COMPUTED_VALUE"""),"BLACK")</f>
        <v>BLACK</v>
      </c>
      <c r="G530" s="28" t="str">
        <f>IFERROR(__xludf.DUMMYFUNCTION("""COMPUTED_VALUE"""),"One Eyed Brown Girl 02/09/2020")</f>
        <v>One Eyed Brown Girl 02/09/2020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IFERROR(__xludf.DUMMYFUNCTION("""COMPUTED_VALUE"""),43872.7293500463)</f>
        <v>43872.72935</v>
      </c>
      <c r="D531" s="23">
        <f>IFERROR(__xludf.DUMMYFUNCTION("""COMPUTED_VALUE"""),1.039)</f>
        <v>1.039</v>
      </c>
      <c r="E531" s="24">
        <f>IFERROR(__xludf.DUMMYFUNCTION("""COMPUTED_VALUE"""),66.0)</f>
        <v>66</v>
      </c>
      <c r="F531" s="27" t="str">
        <f>IFERROR(__xludf.DUMMYFUNCTION("""COMPUTED_VALUE"""),"BLACK")</f>
        <v>BLACK</v>
      </c>
      <c r="G531" s="28" t="str">
        <f>IFERROR(__xludf.DUMMYFUNCTION("""COMPUTED_VALUE"""),"One Eyed Brown Girl 02/09/2020")</f>
        <v>One Eyed Brown Girl 02/09/2020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IFERROR(__xludf.DUMMYFUNCTION("""COMPUTED_VALUE"""),43872.7189290624)</f>
        <v>43872.71893</v>
      </c>
      <c r="D532" s="23">
        <f>IFERROR(__xludf.DUMMYFUNCTION("""COMPUTED_VALUE"""),1.039)</f>
        <v>1.039</v>
      </c>
      <c r="E532" s="24">
        <f>IFERROR(__xludf.DUMMYFUNCTION("""COMPUTED_VALUE"""),66.0)</f>
        <v>66</v>
      </c>
      <c r="F532" s="27" t="str">
        <f>IFERROR(__xludf.DUMMYFUNCTION("""COMPUTED_VALUE"""),"BLACK")</f>
        <v>BLACK</v>
      </c>
      <c r="G532" s="28" t="str">
        <f>IFERROR(__xludf.DUMMYFUNCTION("""COMPUTED_VALUE"""),"One Eyed Brown Girl 02/09/2020")</f>
        <v>One Eyed Brown Girl 02/09/2020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IFERROR(__xludf.DUMMYFUNCTION("""COMPUTED_VALUE"""),43872.7085074189)</f>
        <v>43872.70851</v>
      </c>
      <c r="D533" s="23">
        <f>IFERROR(__xludf.DUMMYFUNCTION("""COMPUTED_VALUE"""),1.039)</f>
        <v>1.039</v>
      </c>
      <c r="E533" s="24">
        <f>IFERROR(__xludf.DUMMYFUNCTION("""COMPUTED_VALUE"""),66.0)</f>
        <v>66</v>
      </c>
      <c r="F533" s="27" t="str">
        <f>IFERROR(__xludf.DUMMYFUNCTION("""COMPUTED_VALUE"""),"BLACK")</f>
        <v>BLACK</v>
      </c>
      <c r="G533" s="28" t="str">
        <f>IFERROR(__xludf.DUMMYFUNCTION("""COMPUTED_VALUE"""),"One Eyed Brown Girl 02/09/2020")</f>
        <v>One Eyed Brown Girl 02/09/2020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IFERROR(__xludf.DUMMYFUNCTION("""COMPUTED_VALUE"""),43872.6980407523)</f>
        <v>43872.69804</v>
      </c>
      <c r="D534" s="23">
        <f>IFERROR(__xludf.DUMMYFUNCTION("""COMPUTED_VALUE"""),1.039)</f>
        <v>1.039</v>
      </c>
      <c r="E534" s="24">
        <f>IFERROR(__xludf.DUMMYFUNCTION("""COMPUTED_VALUE"""),66.0)</f>
        <v>66</v>
      </c>
      <c r="F534" s="27" t="str">
        <f>IFERROR(__xludf.DUMMYFUNCTION("""COMPUTED_VALUE"""),"BLACK")</f>
        <v>BLACK</v>
      </c>
      <c r="G534" s="28" t="str">
        <f>IFERROR(__xludf.DUMMYFUNCTION("""COMPUTED_VALUE"""),"One Eyed Brown Girl 02/09/2020")</f>
        <v>One Eyed Brown Girl 02/09/2020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IFERROR(__xludf.DUMMYFUNCTION("""COMPUTED_VALUE"""),43872.6876190277)</f>
        <v>43872.68762</v>
      </c>
      <c r="D535" s="23">
        <f>IFERROR(__xludf.DUMMYFUNCTION("""COMPUTED_VALUE"""),1.039)</f>
        <v>1.039</v>
      </c>
      <c r="E535" s="24">
        <f>IFERROR(__xludf.DUMMYFUNCTION("""COMPUTED_VALUE"""),66.0)</f>
        <v>66</v>
      </c>
      <c r="F535" s="27" t="str">
        <f>IFERROR(__xludf.DUMMYFUNCTION("""COMPUTED_VALUE"""),"BLACK")</f>
        <v>BLACK</v>
      </c>
      <c r="G535" s="28" t="str">
        <f>IFERROR(__xludf.DUMMYFUNCTION("""COMPUTED_VALUE"""),"One Eyed Brown Girl 02/09/2020")</f>
        <v>One Eyed Brown Girl 02/09/2020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IFERROR(__xludf.DUMMYFUNCTION("""COMPUTED_VALUE"""),43872.6771971527)</f>
        <v>43872.6772</v>
      </c>
      <c r="D536" s="23">
        <f>IFERROR(__xludf.DUMMYFUNCTION("""COMPUTED_VALUE"""),1.039)</f>
        <v>1.039</v>
      </c>
      <c r="E536" s="24">
        <f>IFERROR(__xludf.DUMMYFUNCTION("""COMPUTED_VALUE"""),66.0)</f>
        <v>66</v>
      </c>
      <c r="F536" s="27" t="str">
        <f>IFERROR(__xludf.DUMMYFUNCTION("""COMPUTED_VALUE"""),"BLACK")</f>
        <v>BLACK</v>
      </c>
      <c r="G536" s="28" t="str">
        <f>IFERROR(__xludf.DUMMYFUNCTION("""COMPUTED_VALUE"""),"One Eyed Brown Girl 02/09/2020")</f>
        <v>One Eyed Brown Girl 02/09/2020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IFERROR(__xludf.DUMMYFUNCTION("""COMPUTED_VALUE"""),43872.6667764583)</f>
        <v>43872.66678</v>
      </c>
      <c r="D537" s="23">
        <f>IFERROR(__xludf.DUMMYFUNCTION("""COMPUTED_VALUE"""),1.039)</f>
        <v>1.039</v>
      </c>
      <c r="E537" s="24">
        <f>IFERROR(__xludf.DUMMYFUNCTION("""COMPUTED_VALUE"""),66.0)</f>
        <v>66</v>
      </c>
      <c r="F537" s="27" t="str">
        <f>IFERROR(__xludf.DUMMYFUNCTION("""COMPUTED_VALUE"""),"BLACK")</f>
        <v>BLACK</v>
      </c>
      <c r="G537" s="28" t="str">
        <f>IFERROR(__xludf.DUMMYFUNCTION("""COMPUTED_VALUE"""),"One Eyed Brown Girl 02/09/2020")</f>
        <v>One Eyed Brown Girl 02/09/2020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IFERROR(__xludf.DUMMYFUNCTION("""COMPUTED_VALUE"""),43872.6563434837)</f>
        <v>43872.65634</v>
      </c>
      <c r="D538" s="23">
        <f>IFERROR(__xludf.DUMMYFUNCTION("""COMPUTED_VALUE"""),1.039)</f>
        <v>1.039</v>
      </c>
      <c r="E538" s="24">
        <f>IFERROR(__xludf.DUMMYFUNCTION("""COMPUTED_VALUE"""),66.0)</f>
        <v>66</v>
      </c>
      <c r="F538" s="27" t="str">
        <f>IFERROR(__xludf.DUMMYFUNCTION("""COMPUTED_VALUE"""),"BLACK")</f>
        <v>BLACK</v>
      </c>
      <c r="G538" s="28" t="str">
        <f>IFERROR(__xludf.DUMMYFUNCTION("""COMPUTED_VALUE"""),"One Eyed Brown Girl 02/09/2020")</f>
        <v>One Eyed Brown Girl 02/09/2020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IFERROR(__xludf.DUMMYFUNCTION("""COMPUTED_VALUE"""),43872.6459239814)</f>
        <v>43872.64592</v>
      </c>
      <c r="D539" s="23">
        <f>IFERROR(__xludf.DUMMYFUNCTION("""COMPUTED_VALUE"""),1.039)</f>
        <v>1.039</v>
      </c>
      <c r="E539" s="24">
        <f>IFERROR(__xludf.DUMMYFUNCTION("""COMPUTED_VALUE"""),66.0)</f>
        <v>66</v>
      </c>
      <c r="F539" s="27" t="str">
        <f>IFERROR(__xludf.DUMMYFUNCTION("""COMPUTED_VALUE"""),"BLACK")</f>
        <v>BLACK</v>
      </c>
      <c r="G539" s="28" t="str">
        <f>IFERROR(__xludf.DUMMYFUNCTION("""COMPUTED_VALUE"""),"One Eyed Brown Girl 02/09/2020")</f>
        <v>One Eyed Brown Girl 02/09/2020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IFERROR(__xludf.DUMMYFUNCTION("""COMPUTED_VALUE"""),43872.6355024652)</f>
        <v>43872.6355</v>
      </c>
      <c r="D540" s="23">
        <f>IFERROR(__xludf.DUMMYFUNCTION("""COMPUTED_VALUE"""),1.039)</f>
        <v>1.039</v>
      </c>
      <c r="E540" s="24">
        <f>IFERROR(__xludf.DUMMYFUNCTION("""COMPUTED_VALUE"""),66.0)</f>
        <v>66</v>
      </c>
      <c r="F540" s="27" t="str">
        <f>IFERROR(__xludf.DUMMYFUNCTION("""COMPUTED_VALUE"""),"BLACK")</f>
        <v>BLACK</v>
      </c>
      <c r="G540" s="28" t="str">
        <f>IFERROR(__xludf.DUMMYFUNCTION("""COMPUTED_VALUE"""),"One Eyed Brown Girl 02/09/2020")</f>
        <v>One Eyed Brown Girl 02/09/2020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IFERROR(__xludf.DUMMYFUNCTION("""COMPUTED_VALUE"""),43872.6250827893)</f>
        <v>43872.62508</v>
      </c>
      <c r="D541" s="23">
        <f>IFERROR(__xludf.DUMMYFUNCTION("""COMPUTED_VALUE"""),1.04)</f>
        <v>1.04</v>
      </c>
      <c r="E541" s="24">
        <f>IFERROR(__xludf.DUMMYFUNCTION("""COMPUTED_VALUE"""),66.0)</f>
        <v>66</v>
      </c>
      <c r="F541" s="27" t="str">
        <f>IFERROR(__xludf.DUMMYFUNCTION("""COMPUTED_VALUE"""),"BLACK")</f>
        <v>BLACK</v>
      </c>
      <c r="G541" s="28" t="str">
        <f>IFERROR(__xludf.DUMMYFUNCTION("""COMPUTED_VALUE"""),"One Eyed Brown Girl 02/09/2020")</f>
        <v>One Eyed Brown Girl 02/09/2020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IFERROR(__xludf.DUMMYFUNCTION("""COMPUTED_VALUE"""),43872.6146625231)</f>
        <v>43872.61466</v>
      </c>
      <c r="D542" s="23">
        <f>IFERROR(__xludf.DUMMYFUNCTION("""COMPUTED_VALUE"""),1.039)</f>
        <v>1.039</v>
      </c>
      <c r="E542" s="24">
        <f>IFERROR(__xludf.DUMMYFUNCTION("""COMPUTED_VALUE"""),66.0)</f>
        <v>66</v>
      </c>
      <c r="F542" s="27" t="str">
        <f>IFERROR(__xludf.DUMMYFUNCTION("""COMPUTED_VALUE"""),"BLACK")</f>
        <v>BLACK</v>
      </c>
      <c r="G542" s="28" t="str">
        <f>IFERROR(__xludf.DUMMYFUNCTION("""COMPUTED_VALUE"""),"One Eyed Brown Girl 02/09/2020")</f>
        <v>One Eyed Brown Girl 02/09/2020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IFERROR(__xludf.DUMMYFUNCTION("""COMPUTED_VALUE"""),43872.6042427777)</f>
        <v>43872.60424</v>
      </c>
      <c r="D543" s="23">
        <f>IFERROR(__xludf.DUMMYFUNCTION("""COMPUTED_VALUE"""),1.039)</f>
        <v>1.039</v>
      </c>
      <c r="E543" s="24">
        <f>IFERROR(__xludf.DUMMYFUNCTION("""COMPUTED_VALUE"""),66.0)</f>
        <v>66</v>
      </c>
      <c r="F543" s="27" t="str">
        <f>IFERROR(__xludf.DUMMYFUNCTION("""COMPUTED_VALUE"""),"BLACK")</f>
        <v>BLACK</v>
      </c>
      <c r="G543" s="28" t="str">
        <f>IFERROR(__xludf.DUMMYFUNCTION("""COMPUTED_VALUE"""),"One Eyed Brown Girl 02/09/2020")</f>
        <v>One Eyed Brown Girl 02/09/2020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IFERROR(__xludf.DUMMYFUNCTION("""COMPUTED_VALUE"""),43872.5938090856)</f>
        <v>43872.59381</v>
      </c>
      <c r="D544" s="23">
        <f>IFERROR(__xludf.DUMMYFUNCTION("""COMPUTED_VALUE"""),1.039)</f>
        <v>1.039</v>
      </c>
      <c r="E544" s="24">
        <f>IFERROR(__xludf.DUMMYFUNCTION("""COMPUTED_VALUE"""),66.0)</f>
        <v>66</v>
      </c>
      <c r="F544" s="27" t="str">
        <f>IFERROR(__xludf.DUMMYFUNCTION("""COMPUTED_VALUE"""),"BLACK")</f>
        <v>BLACK</v>
      </c>
      <c r="G544" s="28" t="str">
        <f>IFERROR(__xludf.DUMMYFUNCTION("""COMPUTED_VALUE"""),"One Eyed Brown Girl 02/09/2020")</f>
        <v>One Eyed Brown Girl 02/09/2020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IFERROR(__xludf.DUMMYFUNCTION("""COMPUTED_VALUE"""),43872.5833866087)</f>
        <v>43872.58339</v>
      </c>
      <c r="D545" s="23">
        <f>IFERROR(__xludf.DUMMYFUNCTION("""COMPUTED_VALUE"""),1.039)</f>
        <v>1.039</v>
      </c>
      <c r="E545" s="24">
        <f>IFERROR(__xludf.DUMMYFUNCTION("""COMPUTED_VALUE"""),66.0)</f>
        <v>66</v>
      </c>
      <c r="F545" s="27" t="str">
        <f>IFERROR(__xludf.DUMMYFUNCTION("""COMPUTED_VALUE"""),"BLACK")</f>
        <v>BLACK</v>
      </c>
      <c r="G545" s="28" t="str">
        <f>IFERROR(__xludf.DUMMYFUNCTION("""COMPUTED_VALUE"""),"One Eyed Brown Girl 02/09/2020")</f>
        <v>One Eyed Brown Girl 02/09/2020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IFERROR(__xludf.DUMMYFUNCTION("""COMPUTED_VALUE"""),43872.5729654745)</f>
        <v>43872.57297</v>
      </c>
      <c r="D546" s="23">
        <f>IFERROR(__xludf.DUMMYFUNCTION("""COMPUTED_VALUE"""),1.039)</f>
        <v>1.039</v>
      </c>
      <c r="E546" s="24">
        <f>IFERROR(__xludf.DUMMYFUNCTION("""COMPUTED_VALUE"""),66.0)</f>
        <v>66</v>
      </c>
      <c r="F546" s="27" t="str">
        <f>IFERROR(__xludf.DUMMYFUNCTION("""COMPUTED_VALUE"""),"BLACK")</f>
        <v>BLACK</v>
      </c>
      <c r="G546" s="28" t="str">
        <f>IFERROR(__xludf.DUMMYFUNCTION("""COMPUTED_VALUE"""),"One Eyed Brown Girl 02/09/2020")</f>
        <v>One Eyed Brown Girl 02/09/2020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IFERROR(__xludf.DUMMYFUNCTION("""COMPUTED_VALUE"""),43872.5625442361)</f>
        <v>43872.56254</v>
      </c>
      <c r="D547" s="23">
        <f>IFERROR(__xludf.DUMMYFUNCTION("""COMPUTED_VALUE"""),1.039)</f>
        <v>1.039</v>
      </c>
      <c r="E547" s="24">
        <f>IFERROR(__xludf.DUMMYFUNCTION("""COMPUTED_VALUE"""),66.0)</f>
        <v>66</v>
      </c>
      <c r="F547" s="27" t="str">
        <f>IFERROR(__xludf.DUMMYFUNCTION("""COMPUTED_VALUE"""),"BLACK")</f>
        <v>BLACK</v>
      </c>
      <c r="G547" s="28" t="str">
        <f>IFERROR(__xludf.DUMMYFUNCTION("""COMPUTED_VALUE"""),"One Eyed Brown Girl 02/09/2020")</f>
        <v>One Eyed Brown Girl 02/09/2020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IFERROR(__xludf.DUMMYFUNCTION("""COMPUTED_VALUE"""),43872.552124155)</f>
        <v>43872.55212</v>
      </c>
      <c r="D548" s="23">
        <f>IFERROR(__xludf.DUMMYFUNCTION("""COMPUTED_VALUE"""),1.039)</f>
        <v>1.039</v>
      </c>
      <c r="E548" s="24">
        <f>IFERROR(__xludf.DUMMYFUNCTION("""COMPUTED_VALUE"""),66.0)</f>
        <v>66</v>
      </c>
      <c r="F548" s="27" t="str">
        <f>IFERROR(__xludf.DUMMYFUNCTION("""COMPUTED_VALUE"""),"BLACK")</f>
        <v>BLACK</v>
      </c>
      <c r="G548" s="28" t="str">
        <f>IFERROR(__xludf.DUMMYFUNCTION("""COMPUTED_VALUE"""),"One Eyed Brown Girl 02/09/2020")</f>
        <v>One Eyed Brown Girl 02/09/2020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IFERROR(__xludf.DUMMYFUNCTION("""COMPUTED_VALUE"""),43872.5417035416)</f>
        <v>43872.5417</v>
      </c>
      <c r="D549" s="23">
        <f>IFERROR(__xludf.DUMMYFUNCTION("""COMPUTED_VALUE"""),1.039)</f>
        <v>1.039</v>
      </c>
      <c r="E549" s="24">
        <f>IFERROR(__xludf.DUMMYFUNCTION("""COMPUTED_VALUE"""),66.0)</f>
        <v>66</v>
      </c>
      <c r="F549" s="27" t="str">
        <f>IFERROR(__xludf.DUMMYFUNCTION("""COMPUTED_VALUE"""),"BLACK")</f>
        <v>BLACK</v>
      </c>
      <c r="G549" s="28" t="str">
        <f>IFERROR(__xludf.DUMMYFUNCTION("""COMPUTED_VALUE"""),"One Eyed Brown Girl 02/09/2020")</f>
        <v>One Eyed Brown Girl 02/09/2020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IFERROR(__xludf.DUMMYFUNCTION("""COMPUTED_VALUE"""),43872.5312712152)</f>
        <v>43872.53127</v>
      </c>
      <c r="D550" s="23">
        <f>IFERROR(__xludf.DUMMYFUNCTION("""COMPUTED_VALUE"""),1.039)</f>
        <v>1.039</v>
      </c>
      <c r="E550" s="24">
        <f>IFERROR(__xludf.DUMMYFUNCTION("""COMPUTED_VALUE"""),66.0)</f>
        <v>66</v>
      </c>
      <c r="F550" s="27" t="str">
        <f>IFERROR(__xludf.DUMMYFUNCTION("""COMPUTED_VALUE"""),"BLACK")</f>
        <v>BLACK</v>
      </c>
      <c r="G550" s="28" t="str">
        <f>IFERROR(__xludf.DUMMYFUNCTION("""COMPUTED_VALUE"""),"One Eyed Brown Girl 02/09/2020")</f>
        <v>One Eyed Brown Girl 02/09/2020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IFERROR(__xludf.DUMMYFUNCTION("""COMPUTED_VALUE"""),43872.5208374999)</f>
        <v>43872.52084</v>
      </c>
      <c r="D551" s="23">
        <f>IFERROR(__xludf.DUMMYFUNCTION("""COMPUTED_VALUE"""),1.039)</f>
        <v>1.039</v>
      </c>
      <c r="E551" s="24">
        <f>IFERROR(__xludf.DUMMYFUNCTION("""COMPUTED_VALUE"""),66.0)</f>
        <v>66</v>
      </c>
      <c r="F551" s="27" t="str">
        <f>IFERROR(__xludf.DUMMYFUNCTION("""COMPUTED_VALUE"""),"BLACK")</f>
        <v>BLACK</v>
      </c>
      <c r="G551" s="28" t="str">
        <f>IFERROR(__xludf.DUMMYFUNCTION("""COMPUTED_VALUE"""),"One Eyed Brown Girl 02/09/2020")</f>
        <v>One Eyed Brown Girl 02/09/2020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IFERROR(__xludf.DUMMYFUNCTION("""COMPUTED_VALUE"""),43872.510416875)</f>
        <v>43872.51042</v>
      </c>
      <c r="D552" s="23">
        <f>IFERROR(__xludf.DUMMYFUNCTION("""COMPUTED_VALUE"""),1.039)</f>
        <v>1.039</v>
      </c>
      <c r="E552" s="24">
        <f>IFERROR(__xludf.DUMMYFUNCTION("""COMPUTED_VALUE"""),66.0)</f>
        <v>66</v>
      </c>
      <c r="F552" s="27" t="str">
        <f>IFERROR(__xludf.DUMMYFUNCTION("""COMPUTED_VALUE"""),"BLACK")</f>
        <v>BLACK</v>
      </c>
      <c r="G552" s="28" t="str">
        <f>IFERROR(__xludf.DUMMYFUNCTION("""COMPUTED_VALUE"""),"One Eyed Brown Girl 02/09/2020")</f>
        <v>One Eyed Brown Girl 02/09/2020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IFERROR(__xludf.DUMMYFUNCTION("""COMPUTED_VALUE"""),43872.4999951388)</f>
        <v>43872.5</v>
      </c>
      <c r="D553" s="23">
        <f>IFERROR(__xludf.DUMMYFUNCTION("""COMPUTED_VALUE"""),1.039)</f>
        <v>1.039</v>
      </c>
      <c r="E553" s="24">
        <f>IFERROR(__xludf.DUMMYFUNCTION("""COMPUTED_VALUE"""),66.0)</f>
        <v>66</v>
      </c>
      <c r="F553" s="27" t="str">
        <f>IFERROR(__xludf.DUMMYFUNCTION("""COMPUTED_VALUE"""),"BLACK")</f>
        <v>BLACK</v>
      </c>
      <c r="G553" s="28" t="str">
        <f>IFERROR(__xludf.DUMMYFUNCTION("""COMPUTED_VALUE"""),"One Eyed Brown Girl 02/09/2020")</f>
        <v>One Eyed Brown Girl 02/09/2020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IFERROR(__xludf.DUMMYFUNCTION("""COMPUTED_VALUE"""),43872.4895734722)</f>
        <v>43872.48957</v>
      </c>
      <c r="D554" s="23">
        <f>IFERROR(__xludf.DUMMYFUNCTION("""COMPUTED_VALUE"""),1.038)</f>
        <v>1.038</v>
      </c>
      <c r="E554" s="24">
        <f>IFERROR(__xludf.DUMMYFUNCTION("""COMPUTED_VALUE"""),66.0)</f>
        <v>66</v>
      </c>
      <c r="F554" s="27" t="str">
        <f>IFERROR(__xludf.DUMMYFUNCTION("""COMPUTED_VALUE"""),"BLACK")</f>
        <v>BLACK</v>
      </c>
      <c r="G554" s="28" t="str">
        <f>IFERROR(__xludf.DUMMYFUNCTION("""COMPUTED_VALUE"""),"One Eyed Brown Girl 02/09/2020")</f>
        <v>One Eyed Brown Girl 02/09/2020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IFERROR(__xludf.DUMMYFUNCTION("""COMPUTED_VALUE"""),43872.4791503472)</f>
        <v>43872.47915</v>
      </c>
      <c r="D555" s="23">
        <f>IFERROR(__xludf.DUMMYFUNCTION("""COMPUTED_VALUE"""),1.038)</f>
        <v>1.038</v>
      </c>
      <c r="E555" s="24">
        <f>IFERROR(__xludf.DUMMYFUNCTION("""COMPUTED_VALUE"""),66.0)</f>
        <v>66</v>
      </c>
      <c r="F555" s="27" t="str">
        <f>IFERROR(__xludf.DUMMYFUNCTION("""COMPUTED_VALUE"""),"BLACK")</f>
        <v>BLACK</v>
      </c>
      <c r="G555" s="28" t="str">
        <f>IFERROR(__xludf.DUMMYFUNCTION("""COMPUTED_VALUE"""),"One Eyed Brown Girl 02/09/2020")</f>
        <v>One Eyed Brown Girl 02/09/2020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IFERROR(__xludf.DUMMYFUNCTION("""COMPUTED_VALUE"""),43872.4687283217)</f>
        <v>43872.46873</v>
      </c>
      <c r="D556" s="23">
        <f>IFERROR(__xludf.DUMMYFUNCTION("""COMPUTED_VALUE"""),1.038)</f>
        <v>1.038</v>
      </c>
      <c r="E556" s="24">
        <f>IFERROR(__xludf.DUMMYFUNCTION("""COMPUTED_VALUE"""),66.0)</f>
        <v>66</v>
      </c>
      <c r="F556" s="27" t="str">
        <f>IFERROR(__xludf.DUMMYFUNCTION("""COMPUTED_VALUE"""),"BLACK")</f>
        <v>BLACK</v>
      </c>
      <c r="G556" s="28" t="str">
        <f>IFERROR(__xludf.DUMMYFUNCTION("""COMPUTED_VALUE"""),"One Eyed Brown Girl 02/09/2020")</f>
        <v>One Eyed Brown Girl 02/09/2020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IFERROR(__xludf.DUMMYFUNCTION("""COMPUTED_VALUE"""),43872.4583066203)</f>
        <v>43872.45831</v>
      </c>
      <c r="D557" s="23">
        <f>IFERROR(__xludf.DUMMYFUNCTION("""COMPUTED_VALUE"""),1.038)</f>
        <v>1.038</v>
      </c>
      <c r="E557" s="24">
        <f>IFERROR(__xludf.DUMMYFUNCTION("""COMPUTED_VALUE"""),66.0)</f>
        <v>66</v>
      </c>
      <c r="F557" s="27" t="str">
        <f>IFERROR(__xludf.DUMMYFUNCTION("""COMPUTED_VALUE"""),"BLACK")</f>
        <v>BLACK</v>
      </c>
      <c r="G557" s="28" t="str">
        <f>IFERROR(__xludf.DUMMYFUNCTION("""COMPUTED_VALUE"""),"One Eyed Brown Girl 02/09/2020")</f>
        <v>One Eyed Brown Girl 02/09/2020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IFERROR(__xludf.DUMMYFUNCTION("""COMPUTED_VALUE"""),43872.4478865393)</f>
        <v>43872.44789</v>
      </c>
      <c r="D558" s="23">
        <f>IFERROR(__xludf.DUMMYFUNCTION("""COMPUTED_VALUE"""),1.038)</f>
        <v>1.038</v>
      </c>
      <c r="E558" s="24">
        <f>IFERROR(__xludf.DUMMYFUNCTION("""COMPUTED_VALUE"""),66.0)</f>
        <v>66</v>
      </c>
      <c r="F558" s="27" t="str">
        <f>IFERROR(__xludf.DUMMYFUNCTION("""COMPUTED_VALUE"""),"BLACK")</f>
        <v>BLACK</v>
      </c>
      <c r="G558" s="28" t="str">
        <f>IFERROR(__xludf.DUMMYFUNCTION("""COMPUTED_VALUE"""),"One Eyed Brown Girl 02/09/2020")</f>
        <v>One Eyed Brown Girl 02/09/2020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IFERROR(__xludf.DUMMYFUNCTION("""COMPUTED_VALUE"""),43872.4374658101)</f>
        <v>43872.43747</v>
      </c>
      <c r="D559" s="23">
        <f>IFERROR(__xludf.DUMMYFUNCTION("""COMPUTED_VALUE"""),1.038)</f>
        <v>1.038</v>
      </c>
      <c r="E559" s="24">
        <f>IFERROR(__xludf.DUMMYFUNCTION("""COMPUTED_VALUE"""),66.0)</f>
        <v>66</v>
      </c>
      <c r="F559" s="27" t="str">
        <f>IFERROR(__xludf.DUMMYFUNCTION("""COMPUTED_VALUE"""),"BLACK")</f>
        <v>BLACK</v>
      </c>
      <c r="G559" s="28" t="str">
        <f>IFERROR(__xludf.DUMMYFUNCTION("""COMPUTED_VALUE"""),"One Eyed Brown Girl 02/09/2020")</f>
        <v>One Eyed Brown Girl 02/09/2020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IFERROR(__xludf.DUMMYFUNCTION("""COMPUTED_VALUE"""),43872.4270304166)</f>
        <v>43872.42703</v>
      </c>
      <c r="D560" s="23">
        <f>IFERROR(__xludf.DUMMYFUNCTION("""COMPUTED_VALUE"""),1.038)</f>
        <v>1.038</v>
      </c>
      <c r="E560" s="24">
        <f>IFERROR(__xludf.DUMMYFUNCTION("""COMPUTED_VALUE"""),66.0)</f>
        <v>66</v>
      </c>
      <c r="F560" s="27" t="str">
        <f>IFERROR(__xludf.DUMMYFUNCTION("""COMPUTED_VALUE"""),"BLACK")</f>
        <v>BLACK</v>
      </c>
      <c r="G560" s="28" t="str">
        <f>IFERROR(__xludf.DUMMYFUNCTION("""COMPUTED_VALUE"""),"One Eyed Brown Girl 02/09/2020")</f>
        <v>One Eyed Brown Girl 02/09/2020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IFERROR(__xludf.DUMMYFUNCTION("""COMPUTED_VALUE"""),43872.4166099305)</f>
        <v>43872.41661</v>
      </c>
      <c r="D561" s="23">
        <f>IFERROR(__xludf.DUMMYFUNCTION("""COMPUTED_VALUE"""),1.038)</f>
        <v>1.038</v>
      </c>
      <c r="E561" s="24">
        <f>IFERROR(__xludf.DUMMYFUNCTION("""COMPUTED_VALUE"""),66.0)</f>
        <v>66</v>
      </c>
      <c r="F561" s="27" t="str">
        <f>IFERROR(__xludf.DUMMYFUNCTION("""COMPUTED_VALUE"""),"BLACK")</f>
        <v>BLACK</v>
      </c>
      <c r="G561" s="28" t="str">
        <f>IFERROR(__xludf.DUMMYFUNCTION("""COMPUTED_VALUE"""),"One Eyed Brown Girl 02/09/2020")</f>
        <v>One Eyed Brown Girl 02/09/2020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IFERROR(__xludf.DUMMYFUNCTION("""COMPUTED_VALUE"""),43872.406188449)</f>
        <v>43872.40619</v>
      </c>
      <c r="D562" s="23">
        <f>IFERROR(__xludf.DUMMYFUNCTION("""COMPUTED_VALUE"""),1.039)</f>
        <v>1.039</v>
      </c>
      <c r="E562" s="24">
        <f>IFERROR(__xludf.DUMMYFUNCTION("""COMPUTED_VALUE"""),66.0)</f>
        <v>66</v>
      </c>
      <c r="F562" s="27" t="str">
        <f>IFERROR(__xludf.DUMMYFUNCTION("""COMPUTED_VALUE"""),"BLACK")</f>
        <v>BLACK</v>
      </c>
      <c r="G562" s="28" t="str">
        <f>IFERROR(__xludf.DUMMYFUNCTION("""COMPUTED_VALUE"""),"One Eyed Brown Girl 02/09/2020")</f>
        <v>One Eyed Brown Girl 02/09/2020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IFERROR(__xludf.DUMMYFUNCTION("""COMPUTED_VALUE"""),43872.3957679861)</f>
        <v>43872.39577</v>
      </c>
      <c r="D563" s="23">
        <f>IFERROR(__xludf.DUMMYFUNCTION("""COMPUTED_VALUE"""),1.039)</f>
        <v>1.039</v>
      </c>
      <c r="E563" s="24">
        <f>IFERROR(__xludf.DUMMYFUNCTION("""COMPUTED_VALUE"""),66.0)</f>
        <v>66</v>
      </c>
      <c r="F563" s="27" t="str">
        <f>IFERROR(__xludf.DUMMYFUNCTION("""COMPUTED_VALUE"""),"BLACK")</f>
        <v>BLACK</v>
      </c>
      <c r="G563" s="28" t="str">
        <f>IFERROR(__xludf.DUMMYFUNCTION("""COMPUTED_VALUE"""),"One Eyed Brown Girl 02/09/2020")</f>
        <v>One Eyed Brown Girl 02/09/2020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IFERROR(__xludf.DUMMYFUNCTION("""COMPUTED_VALUE"""),43872.3853431365)</f>
        <v>43872.38534</v>
      </c>
      <c r="D564" s="23">
        <f>IFERROR(__xludf.DUMMYFUNCTION("""COMPUTED_VALUE"""),1.039)</f>
        <v>1.039</v>
      </c>
      <c r="E564" s="24">
        <f>IFERROR(__xludf.DUMMYFUNCTION("""COMPUTED_VALUE"""),66.0)</f>
        <v>66</v>
      </c>
      <c r="F564" s="27" t="str">
        <f>IFERROR(__xludf.DUMMYFUNCTION("""COMPUTED_VALUE"""),"BLACK")</f>
        <v>BLACK</v>
      </c>
      <c r="G564" s="28" t="str">
        <f>IFERROR(__xludf.DUMMYFUNCTION("""COMPUTED_VALUE"""),"One Eyed Brown Girl 02/09/2020")</f>
        <v>One Eyed Brown Girl 02/09/2020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IFERROR(__xludf.DUMMYFUNCTION("""COMPUTED_VALUE"""),43872.3749218518)</f>
        <v>43872.37492</v>
      </c>
      <c r="D565" s="23">
        <f>IFERROR(__xludf.DUMMYFUNCTION("""COMPUTED_VALUE"""),1.04)</f>
        <v>1.04</v>
      </c>
      <c r="E565" s="24">
        <f>IFERROR(__xludf.DUMMYFUNCTION("""COMPUTED_VALUE"""),66.0)</f>
        <v>66</v>
      </c>
      <c r="F565" s="27" t="str">
        <f>IFERROR(__xludf.DUMMYFUNCTION("""COMPUTED_VALUE"""),"BLACK")</f>
        <v>BLACK</v>
      </c>
      <c r="G565" s="28" t="str">
        <f>IFERROR(__xludf.DUMMYFUNCTION("""COMPUTED_VALUE"""),"One Eyed Brown Girl 02/09/2020")</f>
        <v>One Eyed Brown Girl 02/09/2020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IFERROR(__xludf.DUMMYFUNCTION("""COMPUTED_VALUE"""),43872.3645005787)</f>
        <v>43872.3645</v>
      </c>
      <c r="D566" s="23">
        <f>IFERROR(__xludf.DUMMYFUNCTION("""COMPUTED_VALUE"""),1.04)</f>
        <v>1.04</v>
      </c>
      <c r="E566" s="24">
        <f>IFERROR(__xludf.DUMMYFUNCTION("""COMPUTED_VALUE"""),66.0)</f>
        <v>66</v>
      </c>
      <c r="F566" s="27" t="str">
        <f>IFERROR(__xludf.DUMMYFUNCTION("""COMPUTED_VALUE"""),"BLACK")</f>
        <v>BLACK</v>
      </c>
      <c r="G566" s="28" t="str">
        <f>IFERROR(__xludf.DUMMYFUNCTION("""COMPUTED_VALUE"""),"One Eyed Brown Girl 02/09/2020")</f>
        <v>One Eyed Brown Girl 02/09/2020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IFERROR(__xludf.DUMMYFUNCTION("""COMPUTED_VALUE"""),43872.3540783564)</f>
        <v>43872.35408</v>
      </c>
      <c r="D567" s="23">
        <f>IFERROR(__xludf.DUMMYFUNCTION("""COMPUTED_VALUE"""),1.04)</f>
        <v>1.04</v>
      </c>
      <c r="E567" s="24">
        <f>IFERROR(__xludf.DUMMYFUNCTION("""COMPUTED_VALUE"""),66.0)</f>
        <v>66</v>
      </c>
      <c r="F567" s="27" t="str">
        <f>IFERROR(__xludf.DUMMYFUNCTION("""COMPUTED_VALUE"""),"BLACK")</f>
        <v>BLACK</v>
      </c>
      <c r="G567" s="28" t="str">
        <f>IFERROR(__xludf.DUMMYFUNCTION("""COMPUTED_VALUE"""),"One Eyed Brown Girl 02/09/2020")</f>
        <v>One Eyed Brown Girl 02/09/2020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IFERROR(__xludf.DUMMYFUNCTION("""COMPUTED_VALUE"""),43872.3436445717)</f>
        <v>43872.34364</v>
      </c>
      <c r="D568" s="23">
        <f>IFERROR(__xludf.DUMMYFUNCTION("""COMPUTED_VALUE"""),1.04)</f>
        <v>1.04</v>
      </c>
      <c r="E568" s="24">
        <f>IFERROR(__xludf.DUMMYFUNCTION("""COMPUTED_VALUE"""),66.0)</f>
        <v>66</v>
      </c>
      <c r="F568" s="27" t="str">
        <f>IFERROR(__xludf.DUMMYFUNCTION("""COMPUTED_VALUE"""),"BLACK")</f>
        <v>BLACK</v>
      </c>
      <c r="G568" s="28" t="str">
        <f>IFERROR(__xludf.DUMMYFUNCTION("""COMPUTED_VALUE"""),"One Eyed Brown Girl 02/09/2020")</f>
        <v>One Eyed Brown Girl 02/09/2020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IFERROR(__xludf.DUMMYFUNCTION("""COMPUTED_VALUE"""),43872.3332238888)</f>
        <v>43872.33322</v>
      </c>
      <c r="D569" s="23">
        <f>IFERROR(__xludf.DUMMYFUNCTION("""COMPUTED_VALUE"""),1.04)</f>
        <v>1.04</v>
      </c>
      <c r="E569" s="24">
        <f>IFERROR(__xludf.DUMMYFUNCTION("""COMPUTED_VALUE"""),66.0)</f>
        <v>66</v>
      </c>
      <c r="F569" s="27" t="str">
        <f>IFERROR(__xludf.DUMMYFUNCTION("""COMPUTED_VALUE"""),"BLACK")</f>
        <v>BLACK</v>
      </c>
      <c r="G569" s="28" t="str">
        <f>IFERROR(__xludf.DUMMYFUNCTION("""COMPUTED_VALUE"""),"One Eyed Brown Girl 02/09/2020")</f>
        <v>One Eyed Brown Girl 02/09/2020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IFERROR(__xludf.DUMMYFUNCTION("""COMPUTED_VALUE"""),43872.3228038888)</f>
        <v>43872.3228</v>
      </c>
      <c r="D570" s="23">
        <f>IFERROR(__xludf.DUMMYFUNCTION("""COMPUTED_VALUE"""),1.04)</f>
        <v>1.04</v>
      </c>
      <c r="E570" s="24">
        <f>IFERROR(__xludf.DUMMYFUNCTION("""COMPUTED_VALUE"""),66.0)</f>
        <v>66</v>
      </c>
      <c r="F570" s="27" t="str">
        <f>IFERROR(__xludf.DUMMYFUNCTION("""COMPUTED_VALUE"""),"BLACK")</f>
        <v>BLACK</v>
      </c>
      <c r="G570" s="28" t="str">
        <f>IFERROR(__xludf.DUMMYFUNCTION("""COMPUTED_VALUE"""),"One Eyed Brown Girl 02/09/2020")</f>
        <v>One Eyed Brown Girl 02/09/2020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IFERROR(__xludf.DUMMYFUNCTION("""COMPUTED_VALUE"""),43872.3123812268)</f>
        <v>43872.31238</v>
      </c>
      <c r="D571" s="23">
        <f>IFERROR(__xludf.DUMMYFUNCTION("""COMPUTED_VALUE"""),1.04)</f>
        <v>1.04</v>
      </c>
      <c r="E571" s="24">
        <f>IFERROR(__xludf.DUMMYFUNCTION("""COMPUTED_VALUE"""),66.0)</f>
        <v>66</v>
      </c>
      <c r="F571" s="27" t="str">
        <f>IFERROR(__xludf.DUMMYFUNCTION("""COMPUTED_VALUE"""),"BLACK")</f>
        <v>BLACK</v>
      </c>
      <c r="G571" s="28" t="str">
        <f>IFERROR(__xludf.DUMMYFUNCTION("""COMPUTED_VALUE"""),"One Eyed Brown Girl 02/09/2020")</f>
        <v>One Eyed Brown Girl 02/09/2020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IFERROR(__xludf.DUMMYFUNCTION("""COMPUTED_VALUE"""),43872.3019626041)</f>
        <v>43872.30196</v>
      </c>
      <c r="D572" s="23">
        <f>IFERROR(__xludf.DUMMYFUNCTION("""COMPUTED_VALUE"""),1.041)</f>
        <v>1.041</v>
      </c>
      <c r="E572" s="24">
        <f>IFERROR(__xludf.DUMMYFUNCTION("""COMPUTED_VALUE"""),66.0)</f>
        <v>66</v>
      </c>
      <c r="F572" s="27" t="str">
        <f>IFERROR(__xludf.DUMMYFUNCTION("""COMPUTED_VALUE"""),"BLACK")</f>
        <v>BLACK</v>
      </c>
      <c r="G572" s="28" t="str">
        <f>IFERROR(__xludf.DUMMYFUNCTION("""COMPUTED_VALUE"""),"One Eyed Brown Girl 02/09/2020")</f>
        <v>One Eyed Brown Girl 02/09/2020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IFERROR(__xludf.DUMMYFUNCTION("""COMPUTED_VALUE"""),43872.2915426967)</f>
        <v>43872.29154</v>
      </c>
      <c r="D573" s="23">
        <f>IFERROR(__xludf.DUMMYFUNCTION("""COMPUTED_VALUE"""),1.041)</f>
        <v>1.041</v>
      </c>
      <c r="E573" s="24">
        <f>IFERROR(__xludf.DUMMYFUNCTION("""COMPUTED_VALUE"""),66.0)</f>
        <v>66</v>
      </c>
      <c r="F573" s="27" t="str">
        <f>IFERROR(__xludf.DUMMYFUNCTION("""COMPUTED_VALUE"""),"BLACK")</f>
        <v>BLACK</v>
      </c>
      <c r="G573" s="28" t="str">
        <f>IFERROR(__xludf.DUMMYFUNCTION("""COMPUTED_VALUE"""),"One Eyed Brown Girl 02/09/2020")</f>
        <v>One Eyed Brown Girl 02/09/2020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IFERROR(__xludf.DUMMYFUNCTION("""COMPUTED_VALUE"""),43872.2811202777)</f>
        <v>43872.28112</v>
      </c>
      <c r="D574" s="23">
        <f>IFERROR(__xludf.DUMMYFUNCTION("""COMPUTED_VALUE"""),1.041)</f>
        <v>1.041</v>
      </c>
      <c r="E574" s="24">
        <f>IFERROR(__xludf.DUMMYFUNCTION("""COMPUTED_VALUE"""),66.0)</f>
        <v>66</v>
      </c>
      <c r="F574" s="27" t="str">
        <f>IFERROR(__xludf.DUMMYFUNCTION("""COMPUTED_VALUE"""),"BLACK")</f>
        <v>BLACK</v>
      </c>
      <c r="G574" s="28" t="str">
        <f>IFERROR(__xludf.DUMMYFUNCTION("""COMPUTED_VALUE"""),"One Eyed Brown Girl 02/09/2020")</f>
        <v>One Eyed Brown Girl 02/09/2020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IFERROR(__xludf.DUMMYFUNCTION("""COMPUTED_VALUE"""),43872.2706998726)</f>
        <v>43872.2707</v>
      </c>
      <c r="D575" s="23">
        <f>IFERROR(__xludf.DUMMYFUNCTION("""COMPUTED_VALUE"""),1.04)</f>
        <v>1.04</v>
      </c>
      <c r="E575" s="24">
        <f>IFERROR(__xludf.DUMMYFUNCTION("""COMPUTED_VALUE"""),66.0)</f>
        <v>66</v>
      </c>
      <c r="F575" s="27" t="str">
        <f>IFERROR(__xludf.DUMMYFUNCTION("""COMPUTED_VALUE"""),"BLACK")</f>
        <v>BLACK</v>
      </c>
      <c r="G575" s="28" t="str">
        <f>IFERROR(__xludf.DUMMYFUNCTION("""COMPUTED_VALUE"""),"One Eyed Brown Girl 02/09/2020")</f>
        <v>One Eyed Brown Girl 02/09/2020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IFERROR(__xludf.DUMMYFUNCTION("""COMPUTED_VALUE"""),43872.2602782986)</f>
        <v>43872.26028</v>
      </c>
      <c r="D576" s="23">
        <f>IFERROR(__xludf.DUMMYFUNCTION("""COMPUTED_VALUE"""),1.041)</f>
        <v>1.041</v>
      </c>
      <c r="E576" s="24">
        <f>IFERROR(__xludf.DUMMYFUNCTION("""COMPUTED_VALUE"""),66.0)</f>
        <v>66</v>
      </c>
      <c r="F576" s="27" t="str">
        <f>IFERROR(__xludf.DUMMYFUNCTION("""COMPUTED_VALUE"""),"BLACK")</f>
        <v>BLACK</v>
      </c>
      <c r="G576" s="28" t="str">
        <f>IFERROR(__xludf.DUMMYFUNCTION("""COMPUTED_VALUE"""),"One Eyed Brown Girl 02/09/2020")</f>
        <v>One Eyed Brown Girl 02/09/2020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IFERROR(__xludf.DUMMYFUNCTION("""COMPUTED_VALUE"""),43872.2498444328)</f>
        <v>43872.24984</v>
      </c>
      <c r="D577" s="23">
        <f>IFERROR(__xludf.DUMMYFUNCTION("""COMPUTED_VALUE"""),1.041)</f>
        <v>1.041</v>
      </c>
      <c r="E577" s="24">
        <f>IFERROR(__xludf.DUMMYFUNCTION("""COMPUTED_VALUE"""),66.0)</f>
        <v>66</v>
      </c>
      <c r="F577" s="27" t="str">
        <f>IFERROR(__xludf.DUMMYFUNCTION("""COMPUTED_VALUE"""),"BLACK")</f>
        <v>BLACK</v>
      </c>
      <c r="G577" s="28" t="str">
        <f>IFERROR(__xludf.DUMMYFUNCTION("""COMPUTED_VALUE"""),"One Eyed Brown Girl 02/09/2020")</f>
        <v>One Eyed Brown Girl 02/09/2020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IFERROR(__xludf.DUMMYFUNCTION("""COMPUTED_VALUE"""),43872.2394239467)</f>
        <v>43872.23942</v>
      </c>
      <c r="D578" s="23">
        <f>IFERROR(__xludf.DUMMYFUNCTION("""COMPUTED_VALUE"""),1.041)</f>
        <v>1.041</v>
      </c>
      <c r="E578" s="24">
        <f>IFERROR(__xludf.DUMMYFUNCTION("""COMPUTED_VALUE"""),66.0)</f>
        <v>66</v>
      </c>
      <c r="F578" s="27" t="str">
        <f>IFERROR(__xludf.DUMMYFUNCTION("""COMPUTED_VALUE"""),"BLACK")</f>
        <v>BLACK</v>
      </c>
      <c r="G578" s="28" t="str">
        <f>IFERROR(__xludf.DUMMYFUNCTION("""COMPUTED_VALUE"""),"One Eyed Brown Girl 02/09/2020")</f>
        <v>One Eyed Brown Girl 02/09/2020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IFERROR(__xludf.DUMMYFUNCTION("""COMPUTED_VALUE"""),43872.2290032638)</f>
        <v>43872.229</v>
      </c>
      <c r="D579" s="23">
        <f>IFERROR(__xludf.DUMMYFUNCTION("""COMPUTED_VALUE"""),1.041)</f>
        <v>1.041</v>
      </c>
      <c r="E579" s="24">
        <f>IFERROR(__xludf.DUMMYFUNCTION("""COMPUTED_VALUE"""),66.0)</f>
        <v>66</v>
      </c>
      <c r="F579" s="27" t="str">
        <f>IFERROR(__xludf.DUMMYFUNCTION("""COMPUTED_VALUE"""),"BLACK")</f>
        <v>BLACK</v>
      </c>
      <c r="G579" s="28" t="str">
        <f>IFERROR(__xludf.DUMMYFUNCTION("""COMPUTED_VALUE"""),"One Eyed Brown Girl 02/09/2020")</f>
        <v>One Eyed Brown Girl 02/09/2020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IFERROR(__xludf.DUMMYFUNCTION("""COMPUTED_VALUE"""),43872.2185808101)</f>
        <v>43872.21858</v>
      </c>
      <c r="D580" s="23">
        <f>IFERROR(__xludf.DUMMYFUNCTION("""COMPUTED_VALUE"""),1.041)</f>
        <v>1.041</v>
      </c>
      <c r="E580" s="24">
        <f>IFERROR(__xludf.DUMMYFUNCTION("""COMPUTED_VALUE"""),66.0)</f>
        <v>66</v>
      </c>
      <c r="F580" s="27" t="str">
        <f>IFERROR(__xludf.DUMMYFUNCTION("""COMPUTED_VALUE"""),"BLACK")</f>
        <v>BLACK</v>
      </c>
      <c r="G580" s="28" t="str">
        <f>IFERROR(__xludf.DUMMYFUNCTION("""COMPUTED_VALUE"""),"One Eyed Brown Girl 02/09/2020")</f>
        <v>One Eyed Brown Girl 02/09/2020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IFERROR(__xludf.DUMMYFUNCTION("""COMPUTED_VALUE"""),43872.2081586689)</f>
        <v>43872.20816</v>
      </c>
      <c r="D581" s="23">
        <f>IFERROR(__xludf.DUMMYFUNCTION("""COMPUTED_VALUE"""),1.041)</f>
        <v>1.041</v>
      </c>
      <c r="E581" s="24">
        <f>IFERROR(__xludf.DUMMYFUNCTION("""COMPUTED_VALUE"""),66.0)</f>
        <v>66</v>
      </c>
      <c r="F581" s="27" t="str">
        <f>IFERROR(__xludf.DUMMYFUNCTION("""COMPUTED_VALUE"""),"BLACK")</f>
        <v>BLACK</v>
      </c>
      <c r="G581" s="28" t="str">
        <f>IFERROR(__xludf.DUMMYFUNCTION("""COMPUTED_VALUE"""),"One Eyed Brown Girl 02/09/2020")</f>
        <v>One Eyed Brown Girl 02/09/2020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IFERROR(__xludf.DUMMYFUNCTION("""COMPUTED_VALUE"""),43872.1977241435)</f>
        <v>43872.19772</v>
      </c>
      <c r="D582" s="23">
        <f>IFERROR(__xludf.DUMMYFUNCTION("""COMPUTED_VALUE"""),1.041)</f>
        <v>1.041</v>
      </c>
      <c r="E582" s="24">
        <f>IFERROR(__xludf.DUMMYFUNCTION("""COMPUTED_VALUE"""),66.0)</f>
        <v>66</v>
      </c>
      <c r="F582" s="27" t="str">
        <f>IFERROR(__xludf.DUMMYFUNCTION("""COMPUTED_VALUE"""),"BLACK")</f>
        <v>BLACK</v>
      </c>
      <c r="G582" s="28" t="str">
        <f>IFERROR(__xludf.DUMMYFUNCTION("""COMPUTED_VALUE"""),"One Eyed Brown Girl 02/09/2020")</f>
        <v>One Eyed Brown Girl 02/09/2020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IFERROR(__xludf.DUMMYFUNCTION("""COMPUTED_VALUE"""),43872.1873015856)</f>
        <v>43872.1873</v>
      </c>
      <c r="D583" s="23">
        <f>IFERROR(__xludf.DUMMYFUNCTION("""COMPUTED_VALUE"""),1.041)</f>
        <v>1.041</v>
      </c>
      <c r="E583" s="24">
        <f>IFERROR(__xludf.DUMMYFUNCTION("""COMPUTED_VALUE"""),66.0)</f>
        <v>66</v>
      </c>
      <c r="F583" s="27" t="str">
        <f>IFERROR(__xludf.DUMMYFUNCTION("""COMPUTED_VALUE"""),"BLACK")</f>
        <v>BLACK</v>
      </c>
      <c r="G583" s="28" t="str">
        <f>IFERROR(__xludf.DUMMYFUNCTION("""COMPUTED_VALUE"""),"One Eyed Brown Girl 02/09/2020")</f>
        <v>One Eyed Brown Girl 02/09/2020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IFERROR(__xludf.DUMMYFUNCTION("""COMPUTED_VALUE"""),43872.1768697453)</f>
        <v>43872.17687</v>
      </c>
      <c r="D584" s="23">
        <f>IFERROR(__xludf.DUMMYFUNCTION("""COMPUTED_VALUE"""),1.041)</f>
        <v>1.041</v>
      </c>
      <c r="E584" s="24">
        <f>IFERROR(__xludf.DUMMYFUNCTION("""COMPUTED_VALUE"""),66.0)</f>
        <v>66</v>
      </c>
      <c r="F584" s="27" t="str">
        <f>IFERROR(__xludf.DUMMYFUNCTION("""COMPUTED_VALUE"""),"BLACK")</f>
        <v>BLACK</v>
      </c>
      <c r="G584" s="28" t="str">
        <f>IFERROR(__xludf.DUMMYFUNCTION("""COMPUTED_VALUE"""),"One Eyed Brown Girl 02/09/2020")</f>
        <v>One Eyed Brown Girl 02/09/2020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IFERROR(__xludf.DUMMYFUNCTION("""COMPUTED_VALUE"""),43872.1664480555)</f>
        <v>43872.16645</v>
      </c>
      <c r="D585" s="23">
        <f>IFERROR(__xludf.DUMMYFUNCTION("""COMPUTED_VALUE"""),1.041)</f>
        <v>1.041</v>
      </c>
      <c r="E585" s="24">
        <f>IFERROR(__xludf.DUMMYFUNCTION("""COMPUTED_VALUE"""),66.0)</f>
        <v>66</v>
      </c>
      <c r="F585" s="27" t="str">
        <f>IFERROR(__xludf.DUMMYFUNCTION("""COMPUTED_VALUE"""),"BLACK")</f>
        <v>BLACK</v>
      </c>
      <c r="G585" s="28" t="str">
        <f>IFERROR(__xludf.DUMMYFUNCTION("""COMPUTED_VALUE"""),"One Eyed Brown Girl 02/09/2020")</f>
        <v>One Eyed Brown Girl 02/09/2020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IFERROR(__xludf.DUMMYFUNCTION("""COMPUTED_VALUE"""),43872.1560268981)</f>
        <v>43872.15603</v>
      </c>
      <c r="D586" s="23">
        <f>IFERROR(__xludf.DUMMYFUNCTION("""COMPUTED_VALUE"""),1.041)</f>
        <v>1.041</v>
      </c>
      <c r="E586" s="24">
        <f>IFERROR(__xludf.DUMMYFUNCTION("""COMPUTED_VALUE"""),66.0)</f>
        <v>66</v>
      </c>
      <c r="F586" s="27" t="str">
        <f>IFERROR(__xludf.DUMMYFUNCTION("""COMPUTED_VALUE"""),"BLACK")</f>
        <v>BLACK</v>
      </c>
      <c r="G586" s="28" t="str">
        <f>IFERROR(__xludf.DUMMYFUNCTION("""COMPUTED_VALUE"""),"One Eyed Brown Girl 02/09/2020")</f>
        <v>One Eyed Brown Girl 02/09/2020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IFERROR(__xludf.DUMMYFUNCTION("""COMPUTED_VALUE"""),43872.1456066435)</f>
        <v>43872.14561</v>
      </c>
      <c r="D587" s="23">
        <f>IFERROR(__xludf.DUMMYFUNCTION("""COMPUTED_VALUE"""),1.041)</f>
        <v>1.041</v>
      </c>
      <c r="E587" s="24">
        <f>IFERROR(__xludf.DUMMYFUNCTION("""COMPUTED_VALUE"""),66.0)</f>
        <v>66</v>
      </c>
      <c r="F587" s="27" t="str">
        <f>IFERROR(__xludf.DUMMYFUNCTION("""COMPUTED_VALUE"""),"BLACK")</f>
        <v>BLACK</v>
      </c>
      <c r="G587" s="28" t="str">
        <f>IFERROR(__xludf.DUMMYFUNCTION("""COMPUTED_VALUE"""),"One Eyed Brown Girl 02/09/2020")</f>
        <v>One Eyed Brown Girl 02/09/2020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IFERROR(__xludf.DUMMYFUNCTION("""COMPUTED_VALUE"""),43872.1351843865)</f>
        <v>43872.13518</v>
      </c>
      <c r="D588" s="23">
        <f>IFERROR(__xludf.DUMMYFUNCTION("""COMPUTED_VALUE"""),1.042)</f>
        <v>1.042</v>
      </c>
      <c r="E588" s="24">
        <f>IFERROR(__xludf.DUMMYFUNCTION("""COMPUTED_VALUE"""),66.0)</f>
        <v>66</v>
      </c>
      <c r="F588" s="27" t="str">
        <f>IFERROR(__xludf.DUMMYFUNCTION("""COMPUTED_VALUE"""),"BLACK")</f>
        <v>BLACK</v>
      </c>
      <c r="G588" s="28" t="str">
        <f>IFERROR(__xludf.DUMMYFUNCTION("""COMPUTED_VALUE"""),"One Eyed Brown Girl 02/09/2020")</f>
        <v>One Eyed Brown Girl 02/09/2020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IFERROR(__xludf.DUMMYFUNCTION("""COMPUTED_VALUE"""),43872.124762905)</f>
        <v>43872.12476</v>
      </c>
      <c r="D589" s="23">
        <f>IFERROR(__xludf.DUMMYFUNCTION("""COMPUTED_VALUE"""),1.042)</f>
        <v>1.042</v>
      </c>
      <c r="E589" s="24">
        <f>IFERROR(__xludf.DUMMYFUNCTION("""COMPUTED_VALUE"""),66.0)</f>
        <v>66</v>
      </c>
      <c r="F589" s="27" t="str">
        <f>IFERROR(__xludf.DUMMYFUNCTION("""COMPUTED_VALUE"""),"BLACK")</f>
        <v>BLACK</v>
      </c>
      <c r="G589" s="28" t="str">
        <f>IFERROR(__xludf.DUMMYFUNCTION("""COMPUTED_VALUE"""),"One Eyed Brown Girl 02/09/2020")</f>
        <v>One Eyed Brown Girl 02/09/2020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IFERROR(__xludf.DUMMYFUNCTION("""COMPUTED_VALUE"""),43872.1143395601)</f>
        <v>43872.11434</v>
      </c>
      <c r="D590" s="23">
        <f>IFERROR(__xludf.DUMMYFUNCTION("""COMPUTED_VALUE"""),1.042)</f>
        <v>1.042</v>
      </c>
      <c r="E590" s="24">
        <f>IFERROR(__xludf.DUMMYFUNCTION("""COMPUTED_VALUE"""),66.0)</f>
        <v>66</v>
      </c>
      <c r="F590" s="27" t="str">
        <f>IFERROR(__xludf.DUMMYFUNCTION("""COMPUTED_VALUE"""),"BLACK")</f>
        <v>BLACK</v>
      </c>
      <c r="G590" s="28" t="str">
        <f>IFERROR(__xludf.DUMMYFUNCTION("""COMPUTED_VALUE"""),"One Eyed Brown Girl 02/09/2020")</f>
        <v>One Eyed Brown Girl 02/09/2020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IFERROR(__xludf.DUMMYFUNCTION("""COMPUTED_VALUE"""),43872.1039181713)</f>
        <v>43872.10392</v>
      </c>
      <c r="D591" s="23">
        <f>IFERROR(__xludf.DUMMYFUNCTION("""COMPUTED_VALUE"""),1.042)</f>
        <v>1.042</v>
      </c>
      <c r="E591" s="24">
        <f>IFERROR(__xludf.DUMMYFUNCTION("""COMPUTED_VALUE"""),66.0)</f>
        <v>66</v>
      </c>
      <c r="F591" s="27" t="str">
        <f>IFERROR(__xludf.DUMMYFUNCTION("""COMPUTED_VALUE"""),"BLACK")</f>
        <v>BLACK</v>
      </c>
      <c r="G591" s="28" t="str">
        <f>IFERROR(__xludf.DUMMYFUNCTION("""COMPUTED_VALUE"""),"One Eyed Brown Girl 02/09/2020")</f>
        <v>One Eyed Brown Girl 02/09/2020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IFERROR(__xludf.DUMMYFUNCTION("""COMPUTED_VALUE"""),43872.0934962962)</f>
        <v>43872.0935</v>
      </c>
      <c r="D592" s="23">
        <f>IFERROR(__xludf.DUMMYFUNCTION("""COMPUTED_VALUE"""),1.043)</f>
        <v>1.043</v>
      </c>
      <c r="E592" s="24">
        <f>IFERROR(__xludf.DUMMYFUNCTION("""COMPUTED_VALUE"""),66.0)</f>
        <v>66</v>
      </c>
      <c r="F592" s="27" t="str">
        <f>IFERROR(__xludf.DUMMYFUNCTION("""COMPUTED_VALUE"""),"BLACK")</f>
        <v>BLACK</v>
      </c>
      <c r="G592" s="28" t="str">
        <f>IFERROR(__xludf.DUMMYFUNCTION("""COMPUTED_VALUE"""),"One Eyed Brown Girl 02/09/2020")</f>
        <v>One Eyed Brown Girl 02/09/2020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IFERROR(__xludf.DUMMYFUNCTION("""COMPUTED_VALUE"""),43872.0830741666)</f>
        <v>43872.08307</v>
      </c>
      <c r="D593" s="23">
        <f>IFERROR(__xludf.DUMMYFUNCTION("""COMPUTED_VALUE"""),1.043)</f>
        <v>1.043</v>
      </c>
      <c r="E593" s="24">
        <f>IFERROR(__xludf.DUMMYFUNCTION("""COMPUTED_VALUE"""),66.0)</f>
        <v>66</v>
      </c>
      <c r="F593" s="27" t="str">
        <f>IFERROR(__xludf.DUMMYFUNCTION("""COMPUTED_VALUE"""),"BLACK")</f>
        <v>BLACK</v>
      </c>
      <c r="G593" s="28" t="str">
        <f>IFERROR(__xludf.DUMMYFUNCTION("""COMPUTED_VALUE"""),"One Eyed Brown Girl 02/09/2020")</f>
        <v>One Eyed Brown Girl 02/09/2020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IFERROR(__xludf.DUMMYFUNCTION("""COMPUTED_VALUE"""),43872.0726505902)</f>
        <v>43872.07265</v>
      </c>
      <c r="D594" s="23">
        <f>IFERROR(__xludf.DUMMYFUNCTION("""COMPUTED_VALUE"""),1.043)</f>
        <v>1.043</v>
      </c>
      <c r="E594" s="24">
        <f>IFERROR(__xludf.DUMMYFUNCTION("""COMPUTED_VALUE"""),66.0)</f>
        <v>66</v>
      </c>
      <c r="F594" s="27" t="str">
        <f>IFERROR(__xludf.DUMMYFUNCTION("""COMPUTED_VALUE"""),"BLACK")</f>
        <v>BLACK</v>
      </c>
      <c r="G594" s="28" t="str">
        <f>IFERROR(__xludf.DUMMYFUNCTION("""COMPUTED_VALUE"""),"One Eyed Brown Girl 02/09/2020")</f>
        <v>One Eyed Brown Girl 02/09/2020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IFERROR(__xludf.DUMMYFUNCTION("""COMPUTED_VALUE"""),43872.0622297453)</f>
        <v>43872.06223</v>
      </c>
      <c r="D595" s="23">
        <f>IFERROR(__xludf.DUMMYFUNCTION("""COMPUTED_VALUE"""),1.043)</f>
        <v>1.043</v>
      </c>
      <c r="E595" s="24">
        <f>IFERROR(__xludf.DUMMYFUNCTION("""COMPUTED_VALUE"""),66.0)</f>
        <v>66</v>
      </c>
      <c r="F595" s="27" t="str">
        <f>IFERROR(__xludf.DUMMYFUNCTION("""COMPUTED_VALUE"""),"BLACK")</f>
        <v>BLACK</v>
      </c>
      <c r="G595" s="28" t="str">
        <f>IFERROR(__xludf.DUMMYFUNCTION("""COMPUTED_VALUE"""),"One Eyed Brown Girl 02/09/2020")</f>
        <v>One Eyed Brown Girl 02/09/2020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IFERROR(__xludf.DUMMYFUNCTION("""COMPUTED_VALUE"""),43872.0517972685)</f>
        <v>43872.0518</v>
      </c>
      <c r="D596" s="23">
        <f>IFERROR(__xludf.DUMMYFUNCTION("""COMPUTED_VALUE"""),1.043)</f>
        <v>1.043</v>
      </c>
      <c r="E596" s="24">
        <f>IFERROR(__xludf.DUMMYFUNCTION("""COMPUTED_VALUE"""),66.0)</f>
        <v>66</v>
      </c>
      <c r="F596" s="27" t="str">
        <f>IFERROR(__xludf.DUMMYFUNCTION("""COMPUTED_VALUE"""),"BLACK")</f>
        <v>BLACK</v>
      </c>
      <c r="G596" s="28" t="str">
        <f>IFERROR(__xludf.DUMMYFUNCTION("""COMPUTED_VALUE"""),"One Eyed Brown Girl 02/09/2020")</f>
        <v>One Eyed Brown Girl 02/09/2020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IFERROR(__xludf.DUMMYFUNCTION("""COMPUTED_VALUE"""),43872.0413765972)</f>
        <v>43872.04138</v>
      </c>
      <c r="D597" s="23">
        <f>IFERROR(__xludf.DUMMYFUNCTION("""COMPUTED_VALUE"""),1.043)</f>
        <v>1.043</v>
      </c>
      <c r="E597" s="24">
        <f>IFERROR(__xludf.DUMMYFUNCTION("""COMPUTED_VALUE"""),66.0)</f>
        <v>66</v>
      </c>
      <c r="F597" s="27" t="str">
        <f>IFERROR(__xludf.DUMMYFUNCTION("""COMPUTED_VALUE"""),"BLACK")</f>
        <v>BLACK</v>
      </c>
      <c r="G597" s="28" t="str">
        <f>IFERROR(__xludf.DUMMYFUNCTION("""COMPUTED_VALUE"""),"One Eyed Brown Girl 02/09/2020")</f>
        <v>One Eyed Brown Girl 02/09/2020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IFERROR(__xludf.DUMMYFUNCTION("""COMPUTED_VALUE"""),43872.0309532175)</f>
        <v>43872.03095</v>
      </c>
      <c r="D598" s="23">
        <f>IFERROR(__xludf.DUMMYFUNCTION("""COMPUTED_VALUE"""),1.043)</f>
        <v>1.043</v>
      </c>
      <c r="E598" s="24">
        <f>IFERROR(__xludf.DUMMYFUNCTION("""COMPUTED_VALUE"""),66.0)</f>
        <v>66</v>
      </c>
      <c r="F598" s="27" t="str">
        <f>IFERROR(__xludf.DUMMYFUNCTION("""COMPUTED_VALUE"""),"BLACK")</f>
        <v>BLACK</v>
      </c>
      <c r="G598" s="28" t="str">
        <f>IFERROR(__xludf.DUMMYFUNCTION("""COMPUTED_VALUE"""),"One Eyed Brown Girl 02/09/2020")</f>
        <v>One Eyed Brown Girl 02/09/2020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IFERROR(__xludf.DUMMYFUNCTION("""COMPUTED_VALUE"""),43872.0205319675)</f>
        <v>43872.02053</v>
      </c>
      <c r="D599" s="23">
        <f>IFERROR(__xludf.DUMMYFUNCTION("""COMPUTED_VALUE"""),1.043)</f>
        <v>1.043</v>
      </c>
      <c r="E599" s="24">
        <f>IFERROR(__xludf.DUMMYFUNCTION("""COMPUTED_VALUE"""),66.0)</f>
        <v>66</v>
      </c>
      <c r="F599" s="27" t="str">
        <f>IFERROR(__xludf.DUMMYFUNCTION("""COMPUTED_VALUE"""),"BLACK")</f>
        <v>BLACK</v>
      </c>
      <c r="G599" s="28" t="str">
        <f>IFERROR(__xludf.DUMMYFUNCTION("""COMPUTED_VALUE"""),"One Eyed Brown Girl 02/09/2020")</f>
        <v>One Eyed Brown Girl 02/09/2020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IFERROR(__xludf.DUMMYFUNCTION("""COMPUTED_VALUE"""),43872.0101106944)</f>
        <v>43872.01011</v>
      </c>
      <c r="D600" s="23">
        <f>IFERROR(__xludf.DUMMYFUNCTION("""COMPUTED_VALUE"""),1.044)</f>
        <v>1.044</v>
      </c>
      <c r="E600" s="24">
        <f>IFERROR(__xludf.DUMMYFUNCTION("""COMPUTED_VALUE"""),66.0)</f>
        <v>66</v>
      </c>
      <c r="F600" s="27" t="str">
        <f>IFERROR(__xludf.DUMMYFUNCTION("""COMPUTED_VALUE"""),"BLACK")</f>
        <v>BLACK</v>
      </c>
      <c r="G600" s="28" t="str">
        <f>IFERROR(__xludf.DUMMYFUNCTION("""COMPUTED_VALUE"""),"One Eyed Brown Girl 02/09/2020")</f>
        <v>One Eyed Brown Girl 02/09/2020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IFERROR(__xludf.DUMMYFUNCTION("""COMPUTED_VALUE"""),43871.9996888194)</f>
        <v>43871.99969</v>
      </c>
      <c r="D601" s="23">
        <f>IFERROR(__xludf.DUMMYFUNCTION("""COMPUTED_VALUE"""),1.043)</f>
        <v>1.043</v>
      </c>
      <c r="E601" s="24">
        <f>IFERROR(__xludf.DUMMYFUNCTION("""COMPUTED_VALUE"""),66.0)</f>
        <v>66</v>
      </c>
      <c r="F601" s="27" t="str">
        <f>IFERROR(__xludf.DUMMYFUNCTION("""COMPUTED_VALUE"""),"BLACK")</f>
        <v>BLACK</v>
      </c>
      <c r="G601" s="28" t="str">
        <f>IFERROR(__xludf.DUMMYFUNCTION("""COMPUTED_VALUE"""),"One Eyed Brown Girl 02/09/2020")</f>
        <v>One Eyed Brown Girl 02/09/2020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IFERROR(__xludf.DUMMYFUNCTION("""COMPUTED_VALUE"""),43871.9892690972)</f>
        <v>43871.98927</v>
      </c>
      <c r="D602" s="23">
        <f>IFERROR(__xludf.DUMMYFUNCTION("""COMPUTED_VALUE"""),1.043)</f>
        <v>1.043</v>
      </c>
      <c r="E602" s="24">
        <f>IFERROR(__xludf.DUMMYFUNCTION("""COMPUTED_VALUE"""),66.0)</f>
        <v>66</v>
      </c>
      <c r="F602" s="27" t="str">
        <f>IFERROR(__xludf.DUMMYFUNCTION("""COMPUTED_VALUE"""),"BLACK")</f>
        <v>BLACK</v>
      </c>
      <c r="G602" s="28" t="str">
        <f>IFERROR(__xludf.DUMMYFUNCTION("""COMPUTED_VALUE"""),"One Eyed Brown Girl 02/09/2020")</f>
        <v>One Eyed Brown Girl 02/09/2020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IFERROR(__xludf.DUMMYFUNCTION("""COMPUTED_VALUE"""),43871.9788471759)</f>
        <v>43871.97885</v>
      </c>
      <c r="D603" s="23">
        <f>IFERROR(__xludf.DUMMYFUNCTION("""COMPUTED_VALUE"""),1.043)</f>
        <v>1.043</v>
      </c>
      <c r="E603" s="24">
        <f>IFERROR(__xludf.DUMMYFUNCTION("""COMPUTED_VALUE"""),66.0)</f>
        <v>66</v>
      </c>
      <c r="F603" s="27" t="str">
        <f>IFERROR(__xludf.DUMMYFUNCTION("""COMPUTED_VALUE"""),"BLACK")</f>
        <v>BLACK</v>
      </c>
      <c r="G603" s="28" t="str">
        <f>IFERROR(__xludf.DUMMYFUNCTION("""COMPUTED_VALUE"""),"One Eyed Brown Girl 02/09/2020")</f>
        <v>One Eyed Brown Girl 02/09/2020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IFERROR(__xludf.DUMMYFUNCTION("""COMPUTED_VALUE"""),43871.9684259953)</f>
        <v>43871.96843</v>
      </c>
      <c r="D604" s="23">
        <f>IFERROR(__xludf.DUMMYFUNCTION("""COMPUTED_VALUE"""),1.043)</f>
        <v>1.043</v>
      </c>
      <c r="E604" s="24">
        <f>IFERROR(__xludf.DUMMYFUNCTION("""COMPUTED_VALUE"""),66.0)</f>
        <v>66</v>
      </c>
      <c r="F604" s="27" t="str">
        <f>IFERROR(__xludf.DUMMYFUNCTION("""COMPUTED_VALUE"""),"BLACK")</f>
        <v>BLACK</v>
      </c>
      <c r="G604" s="28" t="str">
        <f>IFERROR(__xludf.DUMMYFUNCTION("""COMPUTED_VALUE"""),"One Eyed Brown Girl 02/09/2020")</f>
        <v>One Eyed Brown Girl 02/09/2020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IFERROR(__xludf.DUMMYFUNCTION("""COMPUTED_VALUE"""),43871.9580048495)</f>
        <v>43871.958</v>
      </c>
      <c r="D605" s="23">
        <f>IFERROR(__xludf.DUMMYFUNCTION("""COMPUTED_VALUE"""),1.043)</f>
        <v>1.043</v>
      </c>
      <c r="E605" s="24">
        <f>IFERROR(__xludf.DUMMYFUNCTION("""COMPUTED_VALUE"""),66.0)</f>
        <v>66</v>
      </c>
      <c r="F605" s="27" t="str">
        <f>IFERROR(__xludf.DUMMYFUNCTION("""COMPUTED_VALUE"""),"BLACK")</f>
        <v>BLACK</v>
      </c>
      <c r="G605" s="28" t="str">
        <f>IFERROR(__xludf.DUMMYFUNCTION("""COMPUTED_VALUE"""),"One Eyed Brown Girl 02/09/2020")</f>
        <v>One Eyed Brown Girl 02/09/2020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IFERROR(__xludf.DUMMYFUNCTION("""COMPUTED_VALUE"""),43871.9475715509)</f>
        <v>43871.94757</v>
      </c>
      <c r="D606" s="23">
        <f>IFERROR(__xludf.DUMMYFUNCTION("""COMPUTED_VALUE"""),1.043)</f>
        <v>1.043</v>
      </c>
      <c r="E606" s="24">
        <f>IFERROR(__xludf.DUMMYFUNCTION("""COMPUTED_VALUE"""),66.0)</f>
        <v>66</v>
      </c>
      <c r="F606" s="27" t="str">
        <f>IFERROR(__xludf.DUMMYFUNCTION("""COMPUTED_VALUE"""),"BLACK")</f>
        <v>BLACK</v>
      </c>
      <c r="G606" s="28" t="str">
        <f>IFERROR(__xludf.DUMMYFUNCTION("""COMPUTED_VALUE"""),"One Eyed Brown Girl 02/09/2020")</f>
        <v>One Eyed Brown Girl 02/09/2020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IFERROR(__xludf.DUMMYFUNCTION("""COMPUTED_VALUE"""),43871.937149456)</f>
        <v>43871.93715</v>
      </c>
      <c r="D607" s="23">
        <f>IFERROR(__xludf.DUMMYFUNCTION("""COMPUTED_VALUE"""),1.044)</f>
        <v>1.044</v>
      </c>
      <c r="E607" s="24">
        <f>IFERROR(__xludf.DUMMYFUNCTION("""COMPUTED_VALUE"""),66.0)</f>
        <v>66</v>
      </c>
      <c r="F607" s="27" t="str">
        <f>IFERROR(__xludf.DUMMYFUNCTION("""COMPUTED_VALUE"""),"BLACK")</f>
        <v>BLACK</v>
      </c>
      <c r="G607" s="28" t="str">
        <f>IFERROR(__xludf.DUMMYFUNCTION("""COMPUTED_VALUE"""),"One Eyed Brown Girl 02/09/2020")</f>
        <v>One Eyed Brown Girl 02/09/2020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IFERROR(__xludf.DUMMYFUNCTION("""COMPUTED_VALUE"""),43871.9267168634)</f>
        <v>43871.92672</v>
      </c>
      <c r="D608" s="23">
        <f>IFERROR(__xludf.DUMMYFUNCTION("""COMPUTED_VALUE"""),1.044)</f>
        <v>1.044</v>
      </c>
      <c r="E608" s="24">
        <f>IFERROR(__xludf.DUMMYFUNCTION("""COMPUTED_VALUE"""),66.0)</f>
        <v>66</v>
      </c>
      <c r="F608" s="27" t="str">
        <f>IFERROR(__xludf.DUMMYFUNCTION("""COMPUTED_VALUE"""),"BLACK")</f>
        <v>BLACK</v>
      </c>
      <c r="G608" s="28" t="str">
        <f>IFERROR(__xludf.DUMMYFUNCTION("""COMPUTED_VALUE"""),"One Eyed Brown Girl 02/09/2020")</f>
        <v>One Eyed Brown Girl 02/09/2020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IFERROR(__xludf.DUMMYFUNCTION("""COMPUTED_VALUE"""),43871.9162937731)</f>
        <v>43871.91629</v>
      </c>
      <c r="D609" s="23">
        <f>IFERROR(__xludf.DUMMYFUNCTION("""COMPUTED_VALUE"""),1.044)</f>
        <v>1.044</v>
      </c>
      <c r="E609" s="24">
        <f>IFERROR(__xludf.DUMMYFUNCTION("""COMPUTED_VALUE"""),66.0)</f>
        <v>66</v>
      </c>
      <c r="F609" s="27" t="str">
        <f>IFERROR(__xludf.DUMMYFUNCTION("""COMPUTED_VALUE"""),"BLACK")</f>
        <v>BLACK</v>
      </c>
      <c r="G609" s="28" t="str">
        <f>IFERROR(__xludf.DUMMYFUNCTION("""COMPUTED_VALUE"""),"One Eyed Brown Girl 02/09/2020")</f>
        <v>One Eyed Brown Girl 02/09/2020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IFERROR(__xludf.DUMMYFUNCTION("""COMPUTED_VALUE"""),43871.9058729282)</f>
        <v>43871.90587</v>
      </c>
      <c r="D610" s="23">
        <f>IFERROR(__xludf.DUMMYFUNCTION("""COMPUTED_VALUE"""),1.043)</f>
        <v>1.043</v>
      </c>
      <c r="E610" s="24">
        <f>IFERROR(__xludf.DUMMYFUNCTION("""COMPUTED_VALUE"""),66.0)</f>
        <v>66</v>
      </c>
      <c r="F610" s="27" t="str">
        <f>IFERROR(__xludf.DUMMYFUNCTION("""COMPUTED_VALUE"""),"BLACK")</f>
        <v>BLACK</v>
      </c>
      <c r="G610" s="28" t="str">
        <f>IFERROR(__xludf.DUMMYFUNCTION("""COMPUTED_VALUE"""),"One Eyed Brown Girl 02/09/2020")</f>
        <v>One Eyed Brown Girl 02/09/2020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IFERROR(__xludf.DUMMYFUNCTION("""COMPUTED_VALUE"""),43871.895439699)</f>
        <v>43871.89544</v>
      </c>
      <c r="D611" s="23">
        <f>IFERROR(__xludf.DUMMYFUNCTION("""COMPUTED_VALUE"""),1.044)</f>
        <v>1.044</v>
      </c>
      <c r="E611" s="24">
        <f>IFERROR(__xludf.DUMMYFUNCTION("""COMPUTED_VALUE"""),66.0)</f>
        <v>66</v>
      </c>
      <c r="F611" s="27" t="str">
        <f>IFERROR(__xludf.DUMMYFUNCTION("""COMPUTED_VALUE"""),"BLACK")</f>
        <v>BLACK</v>
      </c>
      <c r="G611" s="28" t="str">
        <f>IFERROR(__xludf.DUMMYFUNCTION("""COMPUTED_VALUE"""),"One Eyed Brown Girl 02/09/2020")</f>
        <v>One Eyed Brown Girl 02/09/2020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IFERROR(__xludf.DUMMYFUNCTION("""COMPUTED_VALUE"""),43871.8850174652)</f>
        <v>43871.88502</v>
      </c>
      <c r="D612" s="23">
        <f>IFERROR(__xludf.DUMMYFUNCTION("""COMPUTED_VALUE"""),1.044)</f>
        <v>1.044</v>
      </c>
      <c r="E612" s="24">
        <f>IFERROR(__xludf.DUMMYFUNCTION("""COMPUTED_VALUE"""),66.0)</f>
        <v>66</v>
      </c>
      <c r="F612" s="27" t="str">
        <f>IFERROR(__xludf.DUMMYFUNCTION("""COMPUTED_VALUE"""),"BLACK")</f>
        <v>BLACK</v>
      </c>
      <c r="G612" s="28" t="str">
        <f>IFERROR(__xludf.DUMMYFUNCTION("""COMPUTED_VALUE"""),"One Eyed Brown Girl 02/09/2020")</f>
        <v>One Eyed Brown Girl 02/09/2020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IFERROR(__xludf.DUMMYFUNCTION("""COMPUTED_VALUE"""),43871.8745958796)</f>
        <v>43871.8746</v>
      </c>
      <c r="D613" s="23">
        <f>IFERROR(__xludf.DUMMYFUNCTION("""COMPUTED_VALUE"""),1.044)</f>
        <v>1.044</v>
      </c>
      <c r="E613" s="24">
        <f>IFERROR(__xludf.DUMMYFUNCTION("""COMPUTED_VALUE"""),66.0)</f>
        <v>66</v>
      </c>
      <c r="F613" s="27" t="str">
        <f>IFERROR(__xludf.DUMMYFUNCTION("""COMPUTED_VALUE"""),"BLACK")</f>
        <v>BLACK</v>
      </c>
      <c r="G613" s="28" t="str">
        <f>IFERROR(__xludf.DUMMYFUNCTION("""COMPUTED_VALUE"""),"One Eyed Brown Girl 02/09/2020")</f>
        <v>One Eyed Brown Girl 02/09/2020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IFERROR(__xludf.DUMMYFUNCTION("""COMPUTED_VALUE"""),43871.8641727199)</f>
        <v>43871.86417</v>
      </c>
      <c r="D614" s="23">
        <f>IFERROR(__xludf.DUMMYFUNCTION("""COMPUTED_VALUE"""),1.044)</f>
        <v>1.044</v>
      </c>
      <c r="E614" s="24">
        <f>IFERROR(__xludf.DUMMYFUNCTION("""COMPUTED_VALUE"""),66.0)</f>
        <v>66</v>
      </c>
      <c r="F614" s="27" t="str">
        <f>IFERROR(__xludf.DUMMYFUNCTION("""COMPUTED_VALUE"""),"BLACK")</f>
        <v>BLACK</v>
      </c>
      <c r="G614" s="28" t="str">
        <f>IFERROR(__xludf.DUMMYFUNCTION("""COMPUTED_VALUE"""),"One Eyed Brown Girl 02/09/2020")</f>
        <v>One Eyed Brown Girl 02/09/2020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IFERROR(__xludf.DUMMYFUNCTION("""COMPUTED_VALUE"""),43871.8537511342)</f>
        <v>43871.85375</v>
      </c>
      <c r="D615" s="23">
        <f>IFERROR(__xludf.DUMMYFUNCTION("""COMPUTED_VALUE"""),1.044)</f>
        <v>1.044</v>
      </c>
      <c r="E615" s="24">
        <f>IFERROR(__xludf.DUMMYFUNCTION("""COMPUTED_VALUE"""),66.0)</f>
        <v>66</v>
      </c>
      <c r="F615" s="27" t="str">
        <f>IFERROR(__xludf.DUMMYFUNCTION("""COMPUTED_VALUE"""),"BLACK")</f>
        <v>BLACK</v>
      </c>
      <c r="G615" s="28" t="str">
        <f>IFERROR(__xludf.DUMMYFUNCTION("""COMPUTED_VALUE"""),"One Eyed Brown Girl 02/09/2020")</f>
        <v>One Eyed Brown Girl 02/09/2020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IFERROR(__xludf.DUMMYFUNCTION("""COMPUTED_VALUE"""),43871.8433305092)</f>
        <v>43871.84333</v>
      </c>
      <c r="D616" s="23">
        <f>IFERROR(__xludf.DUMMYFUNCTION("""COMPUTED_VALUE"""),1.044)</f>
        <v>1.044</v>
      </c>
      <c r="E616" s="24">
        <f>IFERROR(__xludf.DUMMYFUNCTION("""COMPUTED_VALUE"""),66.0)</f>
        <v>66</v>
      </c>
      <c r="F616" s="27" t="str">
        <f>IFERROR(__xludf.DUMMYFUNCTION("""COMPUTED_VALUE"""),"BLACK")</f>
        <v>BLACK</v>
      </c>
      <c r="G616" s="28" t="str">
        <f>IFERROR(__xludf.DUMMYFUNCTION("""COMPUTED_VALUE"""),"One Eyed Brown Girl 02/09/2020")</f>
        <v>One Eyed Brown Girl 02/09/2020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IFERROR(__xludf.DUMMYFUNCTION("""COMPUTED_VALUE"""),43871.8329101041)</f>
        <v>43871.83291</v>
      </c>
      <c r="D617" s="23">
        <f>IFERROR(__xludf.DUMMYFUNCTION("""COMPUTED_VALUE"""),1.044)</f>
        <v>1.044</v>
      </c>
      <c r="E617" s="24">
        <f>IFERROR(__xludf.DUMMYFUNCTION("""COMPUTED_VALUE"""),66.0)</f>
        <v>66</v>
      </c>
      <c r="F617" s="27" t="str">
        <f>IFERROR(__xludf.DUMMYFUNCTION("""COMPUTED_VALUE"""),"BLACK")</f>
        <v>BLACK</v>
      </c>
      <c r="G617" s="28" t="str">
        <f>IFERROR(__xludf.DUMMYFUNCTION("""COMPUTED_VALUE"""),"One Eyed Brown Girl 02/09/2020")</f>
        <v>One Eyed Brown Girl 02/09/2020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IFERROR(__xludf.DUMMYFUNCTION("""COMPUTED_VALUE"""),43871.8224896064)</f>
        <v>43871.82249</v>
      </c>
      <c r="D618" s="23">
        <f>IFERROR(__xludf.DUMMYFUNCTION("""COMPUTED_VALUE"""),1.044)</f>
        <v>1.044</v>
      </c>
      <c r="E618" s="24">
        <f>IFERROR(__xludf.DUMMYFUNCTION("""COMPUTED_VALUE"""),66.0)</f>
        <v>66</v>
      </c>
      <c r="F618" s="27" t="str">
        <f>IFERROR(__xludf.DUMMYFUNCTION("""COMPUTED_VALUE"""),"BLACK")</f>
        <v>BLACK</v>
      </c>
      <c r="G618" s="28" t="str">
        <f>IFERROR(__xludf.DUMMYFUNCTION("""COMPUTED_VALUE"""),"One Eyed Brown Girl 02/09/2020")</f>
        <v>One Eyed Brown Girl 02/09/2020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IFERROR(__xludf.DUMMYFUNCTION("""COMPUTED_VALUE"""),43871.8120688773)</f>
        <v>43871.81207</v>
      </c>
      <c r="D619" s="23">
        <f>IFERROR(__xludf.DUMMYFUNCTION("""COMPUTED_VALUE"""),1.044)</f>
        <v>1.044</v>
      </c>
      <c r="E619" s="24">
        <f>IFERROR(__xludf.DUMMYFUNCTION("""COMPUTED_VALUE"""),66.0)</f>
        <v>66</v>
      </c>
      <c r="F619" s="27" t="str">
        <f>IFERROR(__xludf.DUMMYFUNCTION("""COMPUTED_VALUE"""),"BLACK")</f>
        <v>BLACK</v>
      </c>
      <c r="G619" s="28" t="str">
        <f>IFERROR(__xludf.DUMMYFUNCTION("""COMPUTED_VALUE"""),"One Eyed Brown Girl 02/09/2020")</f>
        <v>One Eyed Brown Girl 02/09/2020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IFERROR(__xludf.DUMMYFUNCTION("""COMPUTED_VALUE"""),43871.8016470949)</f>
        <v>43871.80165</v>
      </c>
      <c r="D620" s="23">
        <f>IFERROR(__xludf.DUMMYFUNCTION("""COMPUTED_VALUE"""),1.044)</f>
        <v>1.044</v>
      </c>
      <c r="E620" s="24">
        <f>IFERROR(__xludf.DUMMYFUNCTION("""COMPUTED_VALUE"""),66.0)</f>
        <v>66</v>
      </c>
      <c r="F620" s="27" t="str">
        <f>IFERROR(__xludf.DUMMYFUNCTION("""COMPUTED_VALUE"""),"BLACK")</f>
        <v>BLACK</v>
      </c>
      <c r="G620" s="28" t="str">
        <f>IFERROR(__xludf.DUMMYFUNCTION("""COMPUTED_VALUE"""),"One Eyed Brown Girl 02/09/2020")</f>
        <v>One Eyed Brown Girl 02/09/2020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IFERROR(__xludf.DUMMYFUNCTION("""COMPUTED_VALUE"""),43871.7912254282)</f>
        <v>43871.79123</v>
      </c>
      <c r="D621" s="23">
        <f>IFERROR(__xludf.DUMMYFUNCTION("""COMPUTED_VALUE"""),1.044)</f>
        <v>1.044</v>
      </c>
      <c r="E621" s="24">
        <f>IFERROR(__xludf.DUMMYFUNCTION("""COMPUTED_VALUE"""),66.0)</f>
        <v>66</v>
      </c>
      <c r="F621" s="27" t="str">
        <f>IFERROR(__xludf.DUMMYFUNCTION("""COMPUTED_VALUE"""),"BLACK")</f>
        <v>BLACK</v>
      </c>
      <c r="G621" s="28" t="str">
        <f>IFERROR(__xludf.DUMMYFUNCTION("""COMPUTED_VALUE"""),"One Eyed Brown Girl 02/09/2020")</f>
        <v>One Eyed Brown Girl 02/09/2020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IFERROR(__xludf.DUMMYFUNCTION("""COMPUTED_VALUE"""),43871.7808039236)</f>
        <v>43871.7808</v>
      </c>
      <c r="D622" s="23">
        <f>IFERROR(__xludf.DUMMYFUNCTION("""COMPUTED_VALUE"""),1.044)</f>
        <v>1.044</v>
      </c>
      <c r="E622" s="24">
        <f>IFERROR(__xludf.DUMMYFUNCTION("""COMPUTED_VALUE"""),66.0)</f>
        <v>66</v>
      </c>
      <c r="F622" s="27" t="str">
        <f>IFERROR(__xludf.DUMMYFUNCTION("""COMPUTED_VALUE"""),"BLACK")</f>
        <v>BLACK</v>
      </c>
      <c r="G622" s="28" t="str">
        <f>IFERROR(__xludf.DUMMYFUNCTION("""COMPUTED_VALUE"""),"One Eyed Brown Girl 02/09/2020")</f>
        <v>One Eyed Brown Girl 02/09/2020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IFERROR(__xludf.DUMMYFUNCTION("""COMPUTED_VALUE"""),43871.7703833449)</f>
        <v>43871.77038</v>
      </c>
      <c r="D623" s="23">
        <f>IFERROR(__xludf.DUMMYFUNCTION("""COMPUTED_VALUE"""),1.044)</f>
        <v>1.044</v>
      </c>
      <c r="E623" s="24">
        <f>IFERROR(__xludf.DUMMYFUNCTION("""COMPUTED_VALUE"""),66.0)</f>
        <v>66</v>
      </c>
      <c r="F623" s="27" t="str">
        <f>IFERROR(__xludf.DUMMYFUNCTION("""COMPUTED_VALUE"""),"BLACK")</f>
        <v>BLACK</v>
      </c>
      <c r="G623" s="28" t="str">
        <f>IFERROR(__xludf.DUMMYFUNCTION("""COMPUTED_VALUE"""),"One Eyed Brown Girl 02/09/2020")</f>
        <v>One Eyed Brown Girl 02/09/2020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IFERROR(__xludf.DUMMYFUNCTION("""COMPUTED_VALUE"""),43871.7599618402)</f>
        <v>43871.75996</v>
      </c>
      <c r="D624" s="23">
        <f>IFERROR(__xludf.DUMMYFUNCTION("""COMPUTED_VALUE"""),1.044)</f>
        <v>1.044</v>
      </c>
      <c r="E624" s="24">
        <f>IFERROR(__xludf.DUMMYFUNCTION("""COMPUTED_VALUE"""),66.0)</f>
        <v>66</v>
      </c>
      <c r="F624" s="27" t="str">
        <f>IFERROR(__xludf.DUMMYFUNCTION("""COMPUTED_VALUE"""),"BLACK")</f>
        <v>BLACK</v>
      </c>
      <c r="G624" s="28" t="str">
        <f>IFERROR(__xludf.DUMMYFUNCTION("""COMPUTED_VALUE"""),"One Eyed Brown Girl 02/09/2020")</f>
        <v>One Eyed Brown Girl 02/09/2020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IFERROR(__xludf.DUMMYFUNCTION("""COMPUTED_VALUE"""),43871.7495380555)</f>
        <v>43871.74954</v>
      </c>
      <c r="D625" s="23">
        <f>IFERROR(__xludf.DUMMYFUNCTION("""COMPUTED_VALUE"""),1.044)</f>
        <v>1.044</v>
      </c>
      <c r="E625" s="24">
        <f>IFERROR(__xludf.DUMMYFUNCTION("""COMPUTED_VALUE"""),66.0)</f>
        <v>66</v>
      </c>
      <c r="F625" s="27" t="str">
        <f>IFERROR(__xludf.DUMMYFUNCTION("""COMPUTED_VALUE"""),"BLACK")</f>
        <v>BLACK</v>
      </c>
      <c r="G625" s="28" t="str">
        <f>IFERROR(__xludf.DUMMYFUNCTION("""COMPUTED_VALUE"""),"One Eyed Brown Girl 02/09/2020")</f>
        <v>One Eyed Brown Girl 02/09/2020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IFERROR(__xludf.DUMMYFUNCTION("""COMPUTED_VALUE"""),43871.7391166203)</f>
        <v>43871.73912</v>
      </c>
      <c r="D626" s="23">
        <f>IFERROR(__xludf.DUMMYFUNCTION("""COMPUTED_VALUE"""),1.044)</f>
        <v>1.044</v>
      </c>
      <c r="E626" s="24">
        <f>IFERROR(__xludf.DUMMYFUNCTION("""COMPUTED_VALUE"""),66.0)</f>
        <v>66</v>
      </c>
      <c r="F626" s="27" t="str">
        <f>IFERROR(__xludf.DUMMYFUNCTION("""COMPUTED_VALUE"""),"BLACK")</f>
        <v>BLACK</v>
      </c>
      <c r="G626" s="28" t="str">
        <f>IFERROR(__xludf.DUMMYFUNCTION("""COMPUTED_VALUE"""),"One Eyed Brown Girl 02/09/2020")</f>
        <v>One Eyed Brown Girl 02/09/2020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IFERROR(__xludf.DUMMYFUNCTION("""COMPUTED_VALUE"""),43871.7286942245)</f>
        <v>43871.72869</v>
      </c>
      <c r="D627" s="23">
        <f>IFERROR(__xludf.DUMMYFUNCTION("""COMPUTED_VALUE"""),1.044)</f>
        <v>1.044</v>
      </c>
      <c r="E627" s="24">
        <f>IFERROR(__xludf.DUMMYFUNCTION("""COMPUTED_VALUE"""),66.0)</f>
        <v>66</v>
      </c>
      <c r="F627" s="27" t="str">
        <f>IFERROR(__xludf.DUMMYFUNCTION("""COMPUTED_VALUE"""),"BLACK")</f>
        <v>BLACK</v>
      </c>
      <c r="G627" s="28" t="str">
        <f>IFERROR(__xludf.DUMMYFUNCTION("""COMPUTED_VALUE"""),"One Eyed Brown Girl 02/09/2020")</f>
        <v>One Eyed Brown Girl 02/09/2020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IFERROR(__xludf.DUMMYFUNCTION("""COMPUTED_VALUE"""),43871.7182729745)</f>
        <v>43871.71827</v>
      </c>
      <c r="D628" s="23">
        <f>IFERROR(__xludf.DUMMYFUNCTION("""COMPUTED_VALUE"""),1.044)</f>
        <v>1.044</v>
      </c>
      <c r="E628" s="24">
        <f>IFERROR(__xludf.DUMMYFUNCTION("""COMPUTED_VALUE"""),66.0)</f>
        <v>66</v>
      </c>
      <c r="F628" s="27" t="str">
        <f>IFERROR(__xludf.DUMMYFUNCTION("""COMPUTED_VALUE"""),"BLACK")</f>
        <v>BLACK</v>
      </c>
      <c r="G628" s="28" t="str">
        <f>IFERROR(__xludf.DUMMYFUNCTION("""COMPUTED_VALUE"""),"One Eyed Brown Girl 02/09/2020")</f>
        <v>One Eyed Brown Girl 02/09/2020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IFERROR(__xludf.DUMMYFUNCTION("""COMPUTED_VALUE"""),43871.7078509143)</f>
        <v>43871.70785</v>
      </c>
      <c r="D629" s="23">
        <f>IFERROR(__xludf.DUMMYFUNCTION("""COMPUTED_VALUE"""),1.044)</f>
        <v>1.044</v>
      </c>
      <c r="E629" s="24">
        <f>IFERROR(__xludf.DUMMYFUNCTION("""COMPUTED_VALUE"""),66.0)</f>
        <v>66</v>
      </c>
      <c r="F629" s="27" t="str">
        <f>IFERROR(__xludf.DUMMYFUNCTION("""COMPUTED_VALUE"""),"BLACK")</f>
        <v>BLACK</v>
      </c>
      <c r="G629" s="28" t="str">
        <f>IFERROR(__xludf.DUMMYFUNCTION("""COMPUTED_VALUE"""),"One Eyed Brown Girl 02/09/2020")</f>
        <v>One Eyed Brown Girl 02/09/2020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IFERROR(__xludf.DUMMYFUNCTION("""COMPUTED_VALUE"""),43871.6974054861)</f>
        <v>43871.69741</v>
      </c>
      <c r="D630" s="23">
        <f>IFERROR(__xludf.DUMMYFUNCTION("""COMPUTED_VALUE"""),1.044)</f>
        <v>1.044</v>
      </c>
      <c r="E630" s="24">
        <f>IFERROR(__xludf.DUMMYFUNCTION("""COMPUTED_VALUE"""),66.0)</f>
        <v>66</v>
      </c>
      <c r="F630" s="27" t="str">
        <f>IFERROR(__xludf.DUMMYFUNCTION("""COMPUTED_VALUE"""),"BLACK")</f>
        <v>BLACK</v>
      </c>
      <c r="G630" s="28" t="str">
        <f>IFERROR(__xludf.DUMMYFUNCTION("""COMPUTED_VALUE"""),"One Eyed Brown Girl 02/09/2020")</f>
        <v>One Eyed Brown Girl 02/09/2020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IFERROR(__xludf.DUMMYFUNCTION("""COMPUTED_VALUE"""),43871.6869848495)</f>
        <v>43871.68698</v>
      </c>
      <c r="D631" s="23">
        <f>IFERROR(__xludf.DUMMYFUNCTION("""COMPUTED_VALUE"""),1.044)</f>
        <v>1.044</v>
      </c>
      <c r="E631" s="24">
        <f>IFERROR(__xludf.DUMMYFUNCTION("""COMPUTED_VALUE"""),66.0)</f>
        <v>66</v>
      </c>
      <c r="F631" s="27" t="str">
        <f>IFERROR(__xludf.DUMMYFUNCTION("""COMPUTED_VALUE"""),"BLACK")</f>
        <v>BLACK</v>
      </c>
      <c r="G631" s="28" t="str">
        <f>IFERROR(__xludf.DUMMYFUNCTION("""COMPUTED_VALUE"""),"One Eyed Brown Girl 02/09/2020")</f>
        <v>One Eyed Brown Girl 02/09/2020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IFERROR(__xludf.DUMMYFUNCTION("""COMPUTED_VALUE"""),43871.6765627314)</f>
        <v>43871.67656</v>
      </c>
      <c r="D632" s="23">
        <f>IFERROR(__xludf.DUMMYFUNCTION("""COMPUTED_VALUE"""),1.044)</f>
        <v>1.044</v>
      </c>
      <c r="E632" s="24">
        <f>IFERROR(__xludf.DUMMYFUNCTION("""COMPUTED_VALUE"""),66.0)</f>
        <v>66</v>
      </c>
      <c r="F632" s="27" t="str">
        <f>IFERROR(__xludf.DUMMYFUNCTION("""COMPUTED_VALUE"""),"BLACK")</f>
        <v>BLACK</v>
      </c>
      <c r="G632" s="28" t="str">
        <f>IFERROR(__xludf.DUMMYFUNCTION("""COMPUTED_VALUE"""),"One Eyed Brown Girl 02/09/2020")</f>
        <v>One Eyed Brown Girl 02/09/2020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IFERROR(__xludf.DUMMYFUNCTION("""COMPUTED_VALUE"""),43871.6661401388)</f>
        <v>43871.66614</v>
      </c>
      <c r="D633" s="23">
        <f>IFERROR(__xludf.DUMMYFUNCTION("""COMPUTED_VALUE"""),1.044)</f>
        <v>1.044</v>
      </c>
      <c r="E633" s="24">
        <f>IFERROR(__xludf.DUMMYFUNCTION("""COMPUTED_VALUE"""),66.0)</f>
        <v>66</v>
      </c>
      <c r="F633" s="27" t="str">
        <f>IFERROR(__xludf.DUMMYFUNCTION("""COMPUTED_VALUE"""),"BLACK")</f>
        <v>BLACK</v>
      </c>
      <c r="G633" s="28" t="str">
        <f>IFERROR(__xludf.DUMMYFUNCTION("""COMPUTED_VALUE"""),"One Eyed Brown Girl 02/09/2020")</f>
        <v>One Eyed Brown Girl 02/09/2020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IFERROR(__xludf.DUMMYFUNCTION("""COMPUTED_VALUE"""),43871.6557188541)</f>
        <v>43871.65572</v>
      </c>
      <c r="D634" s="23">
        <f>IFERROR(__xludf.DUMMYFUNCTION("""COMPUTED_VALUE"""),1.044)</f>
        <v>1.044</v>
      </c>
      <c r="E634" s="24">
        <f>IFERROR(__xludf.DUMMYFUNCTION("""COMPUTED_VALUE"""),66.0)</f>
        <v>66</v>
      </c>
      <c r="F634" s="27" t="str">
        <f>IFERROR(__xludf.DUMMYFUNCTION("""COMPUTED_VALUE"""),"BLACK")</f>
        <v>BLACK</v>
      </c>
      <c r="G634" s="28" t="str">
        <f>IFERROR(__xludf.DUMMYFUNCTION("""COMPUTED_VALUE"""),"One Eyed Brown Girl 02/09/2020")</f>
        <v>One Eyed Brown Girl 02/09/2020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IFERROR(__xludf.DUMMYFUNCTION("""COMPUTED_VALUE"""),43871.6452977199)</f>
        <v>43871.6453</v>
      </c>
      <c r="D635" s="23">
        <f>IFERROR(__xludf.DUMMYFUNCTION("""COMPUTED_VALUE"""),1.044)</f>
        <v>1.044</v>
      </c>
      <c r="E635" s="24">
        <f>IFERROR(__xludf.DUMMYFUNCTION("""COMPUTED_VALUE"""),66.0)</f>
        <v>66</v>
      </c>
      <c r="F635" s="27" t="str">
        <f>IFERROR(__xludf.DUMMYFUNCTION("""COMPUTED_VALUE"""),"BLACK")</f>
        <v>BLACK</v>
      </c>
      <c r="G635" s="28" t="str">
        <f>IFERROR(__xludf.DUMMYFUNCTION("""COMPUTED_VALUE"""),"One Eyed Brown Girl 02/09/2020")</f>
        <v>One Eyed Brown Girl 02/09/2020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IFERROR(__xludf.DUMMYFUNCTION("""COMPUTED_VALUE"""),43871.6348777314)</f>
        <v>43871.63488</v>
      </c>
      <c r="D636" s="23">
        <f>IFERROR(__xludf.DUMMYFUNCTION("""COMPUTED_VALUE"""),1.044)</f>
        <v>1.044</v>
      </c>
      <c r="E636" s="24">
        <f>IFERROR(__xludf.DUMMYFUNCTION("""COMPUTED_VALUE"""),66.0)</f>
        <v>66</v>
      </c>
      <c r="F636" s="27" t="str">
        <f>IFERROR(__xludf.DUMMYFUNCTION("""COMPUTED_VALUE"""),"BLACK")</f>
        <v>BLACK</v>
      </c>
      <c r="G636" s="28" t="str">
        <f>IFERROR(__xludf.DUMMYFUNCTION("""COMPUTED_VALUE"""),"One Eyed Brown Girl 02/09/2020")</f>
        <v>One Eyed Brown Girl 02/09/2020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IFERROR(__xludf.DUMMYFUNCTION("""COMPUTED_VALUE"""),43871.6244573032)</f>
        <v>43871.62446</v>
      </c>
      <c r="D637" s="23">
        <f>IFERROR(__xludf.DUMMYFUNCTION("""COMPUTED_VALUE"""),1.044)</f>
        <v>1.044</v>
      </c>
      <c r="E637" s="24">
        <f>IFERROR(__xludf.DUMMYFUNCTION("""COMPUTED_VALUE"""),66.0)</f>
        <v>66</v>
      </c>
      <c r="F637" s="27" t="str">
        <f>IFERROR(__xludf.DUMMYFUNCTION("""COMPUTED_VALUE"""),"BLACK")</f>
        <v>BLACK</v>
      </c>
      <c r="G637" s="28" t="str">
        <f>IFERROR(__xludf.DUMMYFUNCTION("""COMPUTED_VALUE"""),"One Eyed Brown Girl 02/09/2020")</f>
        <v>One Eyed Brown Girl 02/09/2020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IFERROR(__xludf.DUMMYFUNCTION("""COMPUTED_VALUE"""),43871.6140354976)</f>
        <v>43871.61404</v>
      </c>
      <c r="D638" s="23">
        <f>IFERROR(__xludf.DUMMYFUNCTION("""COMPUTED_VALUE"""),1.044)</f>
        <v>1.044</v>
      </c>
      <c r="E638" s="24">
        <f>IFERROR(__xludf.DUMMYFUNCTION("""COMPUTED_VALUE"""),66.0)</f>
        <v>66</v>
      </c>
      <c r="F638" s="27" t="str">
        <f>IFERROR(__xludf.DUMMYFUNCTION("""COMPUTED_VALUE"""),"BLACK")</f>
        <v>BLACK</v>
      </c>
      <c r="G638" s="28" t="str">
        <f>IFERROR(__xludf.DUMMYFUNCTION("""COMPUTED_VALUE"""),"One Eyed Brown Girl 02/09/2020")</f>
        <v>One Eyed Brown Girl 02/09/2020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IFERROR(__xludf.DUMMYFUNCTION("""COMPUTED_VALUE"""),43871.6036123958)</f>
        <v>43871.60361</v>
      </c>
      <c r="D639" s="23">
        <f>IFERROR(__xludf.DUMMYFUNCTION("""COMPUTED_VALUE"""),1.044)</f>
        <v>1.044</v>
      </c>
      <c r="E639" s="24">
        <f>IFERROR(__xludf.DUMMYFUNCTION("""COMPUTED_VALUE"""),66.0)</f>
        <v>66</v>
      </c>
      <c r="F639" s="27" t="str">
        <f>IFERROR(__xludf.DUMMYFUNCTION("""COMPUTED_VALUE"""),"BLACK")</f>
        <v>BLACK</v>
      </c>
      <c r="G639" s="28" t="str">
        <f>IFERROR(__xludf.DUMMYFUNCTION("""COMPUTED_VALUE"""),"One Eyed Brown Girl 02/09/2020")</f>
        <v>One Eyed Brown Girl 02/09/2020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IFERROR(__xludf.DUMMYFUNCTION("""COMPUTED_VALUE"""),43871.5931879745)</f>
        <v>43871.59319</v>
      </c>
      <c r="D640" s="23">
        <f>IFERROR(__xludf.DUMMYFUNCTION("""COMPUTED_VALUE"""),1.044)</f>
        <v>1.044</v>
      </c>
      <c r="E640" s="24">
        <f>IFERROR(__xludf.DUMMYFUNCTION("""COMPUTED_VALUE"""),66.0)</f>
        <v>66</v>
      </c>
      <c r="F640" s="27" t="str">
        <f>IFERROR(__xludf.DUMMYFUNCTION("""COMPUTED_VALUE"""),"BLACK")</f>
        <v>BLACK</v>
      </c>
      <c r="G640" s="28" t="str">
        <f>IFERROR(__xludf.DUMMYFUNCTION("""COMPUTED_VALUE"""),"One Eyed Brown Girl 02/09/2020")</f>
        <v>One Eyed Brown Girl 02/09/2020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IFERROR(__xludf.DUMMYFUNCTION("""COMPUTED_VALUE"""),43871.582767037)</f>
        <v>43871.58277</v>
      </c>
      <c r="D641" s="23">
        <f>IFERROR(__xludf.DUMMYFUNCTION("""COMPUTED_VALUE"""),1.044)</f>
        <v>1.044</v>
      </c>
      <c r="E641" s="24">
        <f>IFERROR(__xludf.DUMMYFUNCTION("""COMPUTED_VALUE"""),66.0)</f>
        <v>66</v>
      </c>
      <c r="F641" s="27" t="str">
        <f>IFERROR(__xludf.DUMMYFUNCTION("""COMPUTED_VALUE"""),"BLACK")</f>
        <v>BLACK</v>
      </c>
      <c r="G641" s="28" t="str">
        <f>IFERROR(__xludf.DUMMYFUNCTION("""COMPUTED_VALUE"""),"One Eyed Brown Girl 02/09/2020")</f>
        <v>One Eyed Brown Girl 02/09/2020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IFERROR(__xludf.DUMMYFUNCTION("""COMPUTED_VALUE"""),43871.572345081)</f>
        <v>43871.57235</v>
      </c>
      <c r="D642" s="23">
        <f>IFERROR(__xludf.DUMMYFUNCTION("""COMPUTED_VALUE"""),1.044)</f>
        <v>1.044</v>
      </c>
      <c r="E642" s="24">
        <f>IFERROR(__xludf.DUMMYFUNCTION("""COMPUTED_VALUE"""),66.0)</f>
        <v>66</v>
      </c>
      <c r="F642" s="27" t="str">
        <f>IFERROR(__xludf.DUMMYFUNCTION("""COMPUTED_VALUE"""),"BLACK")</f>
        <v>BLACK</v>
      </c>
      <c r="G642" s="28" t="str">
        <f>IFERROR(__xludf.DUMMYFUNCTION("""COMPUTED_VALUE"""),"One Eyed Brown Girl 02/09/2020")</f>
        <v>One Eyed Brown Girl 02/09/2020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IFERROR(__xludf.DUMMYFUNCTION("""COMPUTED_VALUE"""),43871.5619237268)</f>
        <v>43871.56192</v>
      </c>
      <c r="D643" s="23">
        <f>IFERROR(__xludf.DUMMYFUNCTION("""COMPUTED_VALUE"""),1.044)</f>
        <v>1.044</v>
      </c>
      <c r="E643" s="24">
        <f>IFERROR(__xludf.DUMMYFUNCTION("""COMPUTED_VALUE"""),66.0)</f>
        <v>66</v>
      </c>
      <c r="F643" s="27" t="str">
        <f>IFERROR(__xludf.DUMMYFUNCTION("""COMPUTED_VALUE"""),"BLACK")</f>
        <v>BLACK</v>
      </c>
      <c r="G643" s="28" t="str">
        <f>IFERROR(__xludf.DUMMYFUNCTION("""COMPUTED_VALUE"""),"One Eyed Brown Girl 02/09/2020")</f>
        <v>One Eyed Brown Girl 02/09/2020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IFERROR(__xludf.DUMMYFUNCTION("""COMPUTED_VALUE"""),43871.5515023842)</f>
        <v>43871.5515</v>
      </c>
      <c r="D644" s="23">
        <f>IFERROR(__xludf.DUMMYFUNCTION("""COMPUTED_VALUE"""),1.044)</f>
        <v>1.044</v>
      </c>
      <c r="E644" s="24">
        <f>IFERROR(__xludf.DUMMYFUNCTION("""COMPUTED_VALUE"""),67.0)</f>
        <v>67</v>
      </c>
      <c r="F644" s="27" t="str">
        <f>IFERROR(__xludf.DUMMYFUNCTION("""COMPUTED_VALUE"""),"BLACK")</f>
        <v>BLACK</v>
      </c>
      <c r="G644" s="28" t="str">
        <f>IFERROR(__xludf.DUMMYFUNCTION("""COMPUTED_VALUE"""),"One Eyed Brown Girl 02/09/2020")</f>
        <v>One Eyed Brown Girl 02/09/2020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IFERROR(__xludf.DUMMYFUNCTION("""COMPUTED_VALUE"""),43871.5410819444)</f>
        <v>43871.54108</v>
      </c>
      <c r="D645" s="23">
        <f>IFERROR(__xludf.DUMMYFUNCTION("""COMPUTED_VALUE"""),1.044)</f>
        <v>1.044</v>
      </c>
      <c r="E645" s="24">
        <f>IFERROR(__xludf.DUMMYFUNCTION("""COMPUTED_VALUE"""),66.0)</f>
        <v>66</v>
      </c>
      <c r="F645" s="27" t="str">
        <f>IFERROR(__xludf.DUMMYFUNCTION("""COMPUTED_VALUE"""),"BLACK")</f>
        <v>BLACK</v>
      </c>
      <c r="G645" s="28" t="str">
        <f>IFERROR(__xludf.DUMMYFUNCTION("""COMPUTED_VALUE"""),"One Eyed Brown Girl 02/09/2020")</f>
        <v>One Eyed Brown Girl 02/09/2020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IFERROR(__xludf.DUMMYFUNCTION("""COMPUTED_VALUE"""),43871.5306604166)</f>
        <v>43871.53066</v>
      </c>
      <c r="D646" s="23">
        <f>IFERROR(__xludf.DUMMYFUNCTION("""COMPUTED_VALUE"""),1.044)</f>
        <v>1.044</v>
      </c>
      <c r="E646" s="24">
        <f>IFERROR(__xludf.DUMMYFUNCTION("""COMPUTED_VALUE"""),66.0)</f>
        <v>66</v>
      </c>
      <c r="F646" s="27" t="str">
        <f>IFERROR(__xludf.DUMMYFUNCTION("""COMPUTED_VALUE"""),"BLACK")</f>
        <v>BLACK</v>
      </c>
      <c r="G646" s="28" t="str">
        <f>IFERROR(__xludf.DUMMYFUNCTION("""COMPUTED_VALUE"""),"One Eyed Brown Girl 02/09/2020")</f>
        <v>One Eyed Brown Girl 02/09/2020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IFERROR(__xludf.DUMMYFUNCTION("""COMPUTED_VALUE"""),43871.5202383449)</f>
        <v>43871.52024</v>
      </c>
      <c r="D647" s="23">
        <f>IFERROR(__xludf.DUMMYFUNCTION("""COMPUTED_VALUE"""),1.044)</f>
        <v>1.044</v>
      </c>
      <c r="E647" s="24">
        <f>IFERROR(__xludf.DUMMYFUNCTION("""COMPUTED_VALUE"""),67.0)</f>
        <v>67</v>
      </c>
      <c r="F647" s="27" t="str">
        <f>IFERROR(__xludf.DUMMYFUNCTION("""COMPUTED_VALUE"""),"BLACK")</f>
        <v>BLACK</v>
      </c>
      <c r="G647" s="28" t="str">
        <f>IFERROR(__xludf.DUMMYFUNCTION("""COMPUTED_VALUE"""),"One Eyed Brown Girl 02/09/2020")</f>
        <v>One Eyed Brown Girl 02/09/2020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IFERROR(__xludf.DUMMYFUNCTION("""COMPUTED_VALUE"""),43871.5098159143)</f>
        <v>43871.50982</v>
      </c>
      <c r="D648" s="23">
        <f>IFERROR(__xludf.DUMMYFUNCTION("""COMPUTED_VALUE"""),1.044)</f>
        <v>1.044</v>
      </c>
      <c r="E648" s="24">
        <f>IFERROR(__xludf.DUMMYFUNCTION("""COMPUTED_VALUE"""),67.0)</f>
        <v>67</v>
      </c>
      <c r="F648" s="27" t="str">
        <f>IFERROR(__xludf.DUMMYFUNCTION("""COMPUTED_VALUE"""),"BLACK")</f>
        <v>BLACK</v>
      </c>
      <c r="G648" s="28" t="str">
        <f>IFERROR(__xludf.DUMMYFUNCTION("""COMPUTED_VALUE"""),"One Eyed Brown Girl 02/09/2020")</f>
        <v>One Eyed Brown Girl 02/09/2020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IFERROR(__xludf.DUMMYFUNCTION("""COMPUTED_VALUE"""),43871.4993947337)</f>
        <v>43871.49939</v>
      </c>
      <c r="D649" s="23">
        <f>IFERROR(__xludf.DUMMYFUNCTION("""COMPUTED_VALUE"""),1.044)</f>
        <v>1.044</v>
      </c>
      <c r="E649" s="24">
        <f>IFERROR(__xludf.DUMMYFUNCTION("""COMPUTED_VALUE"""),67.0)</f>
        <v>67</v>
      </c>
      <c r="F649" s="27" t="str">
        <f>IFERROR(__xludf.DUMMYFUNCTION("""COMPUTED_VALUE"""),"BLACK")</f>
        <v>BLACK</v>
      </c>
      <c r="G649" s="28" t="str">
        <f>IFERROR(__xludf.DUMMYFUNCTION("""COMPUTED_VALUE"""),"One Eyed Brown Girl 02/09/2020")</f>
        <v>One Eyed Brown Girl 02/09/2020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IFERROR(__xludf.DUMMYFUNCTION("""COMPUTED_VALUE"""),43871.488973449)</f>
        <v>43871.48897</v>
      </c>
      <c r="D650" s="23">
        <f>IFERROR(__xludf.DUMMYFUNCTION("""COMPUTED_VALUE"""),1.044)</f>
        <v>1.044</v>
      </c>
      <c r="E650" s="24">
        <f>IFERROR(__xludf.DUMMYFUNCTION("""COMPUTED_VALUE"""),67.0)</f>
        <v>67</v>
      </c>
      <c r="F650" s="27" t="str">
        <f>IFERROR(__xludf.DUMMYFUNCTION("""COMPUTED_VALUE"""),"BLACK")</f>
        <v>BLACK</v>
      </c>
      <c r="G650" s="28" t="str">
        <f>IFERROR(__xludf.DUMMYFUNCTION("""COMPUTED_VALUE"""),"One Eyed Brown Girl 02/09/2020")</f>
        <v>One Eyed Brown Girl 02/09/2020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IFERROR(__xludf.DUMMYFUNCTION("""COMPUTED_VALUE"""),43871.4785525347)</f>
        <v>43871.47855</v>
      </c>
      <c r="D651" s="23">
        <f>IFERROR(__xludf.DUMMYFUNCTION("""COMPUTED_VALUE"""),1.044)</f>
        <v>1.044</v>
      </c>
      <c r="E651" s="24">
        <f>IFERROR(__xludf.DUMMYFUNCTION("""COMPUTED_VALUE"""),67.0)</f>
        <v>67</v>
      </c>
      <c r="F651" s="27" t="str">
        <f>IFERROR(__xludf.DUMMYFUNCTION("""COMPUTED_VALUE"""),"BLACK")</f>
        <v>BLACK</v>
      </c>
      <c r="G651" s="28" t="str">
        <f>IFERROR(__xludf.DUMMYFUNCTION("""COMPUTED_VALUE"""),"One Eyed Brown Girl 02/09/2020")</f>
        <v>One Eyed Brown Girl 02/09/2020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IFERROR(__xludf.DUMMYFUNCTION("""COMPUTED_VALUE"""),43871.468131493)</f>
        <v>43871.46813</v>
      </c>
      <c r="D652" s="23">
        <f>IFERROR(__xludf.DUMMYFUNCTION("""COMPUTED_VALUE"""),1.044)</f>
        <v>1.044</v>
      </c>
      <c r="E652" s="24">
        <f>IFERROR(__xludf.DUMMYFUNCTION("""COMPUTED_VALUE"""),67.0)</f>
        <v>67</v>
      </c>
      <c r="F652" s="27" t="str">
        <f>IFERROR(__xludf.DUMMYFUNCTION("""COMPUTED_VALUE"""),"BLACK")</f>
        <v>BLACK</v>
      </c>
      <c r="G652" s="28" t="str">
        <f>IFERROR(__xludf.DUMMYFUNCTION("""COMPUTED_VALUE"""),"One Eyed Brown Girl 02/09/2020")</f>
        <v>One Eyed Brown Girl 02/09/2020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IFERROR(__xludf.DUMMYFUNCTION("""COMPUTED_VALUE"""),43871.4577122106)</f>
        <v>43871.45771</v>
      </c>
      <c r="D653" s="23">
        <f>IFERROR(__xludf.DUMMYFUNCTION("""COMPUTED_VALUE"""),1.044)</f>
        <v>1.044</v>
      </c>
      <c r="E653" s="24">
        <f>IFERROR(__xludf.DUMMYFUNCTION("""COMPUTED_VALUE"""),67.0)</f>
        <v>67</v>
      </c>
      <c r="F653" s="27" t="str">
        <f>IFERROR(__xludf.DUMMYFUNCTION("""COMPUTED_VALUE"""),"BLACK")</f>
        <v>BLACK</v>
      </c>
      <c r="G653" s="28" t="str">
        <f>IFERROR(__xludf.DUMMYFUNCTION("""COMPUTED_VALUE"""),"One Eyed Brown Girl 02/09/2020")</f>
        <v>One Eyed Brown Girl 02/09/2020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IFERROR(__xludf.DUMMYFUNCTION("""COMPUTED_VALUE"""),43871.4472909259)</f>
        <v>43871.44729</v>
      </c>
      <c r="D654" s="23">
        <f>IFERROR(__xludf.DUMMYFUNCTION("""COMPUTED_VALUE"""),1.044)</f>
        <v>1.044</v>
      </c>
      <c r="E654" s="24">
        <f>IFERROR(__xludf.DUMMYFUNCTION("""COMPUTED_VALUE"""),67.0)</f>
        <v>67</v>
      </c>
      <c r="F654" s="27" t="str">
        <f>IFERROR(__xludf.DUMMYFUNCTION("""COMPUTED_VALUE"""),"BLACK")</f>
        <v>BLACK</v>
      </c>
      <c r="G654" s="28" t="str">
        <f>IFERROR(__xludf.DUMMYFUNCTION("""COMPUTED_VALUE"""),"One Eyed Brown Girl 02/09/2020")</f>
        <v>One Eyed Brown Girl 02/09/2020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IFERROR(__xludf.DUMMYFUNCTION("""COMPUTED_VALUE"""),43871.4368563425)</f>
        <v>43871.43686</v>
      </c>
      <c r="D655" s="23">
        <f>IFERROR(__xludf.DUMMYFUNCTION("""COMPUTED_VALUE"""),1.044)</f>
        <v>1.044</v>
      </c>
      <c r="E655" s="24">
        <f>IFERROR(__xludf.DUMMYFUNCTION("""COMPUTED_VALUE"""),67.0)</f>
        <v>67</v>
      </c>
      <c r="F655" s="27" t="str">
        <f>IFERROR(__xludf.DUMMYFUNCTION("""COMPUTED_VALUE"""),"BLACK")</f>
        <v>BLACK</v>
      </c>
      <c r="G655" s="28" t="str">
        <f>IFERROR(__xludf.DUMMYFUNCTION("""COMPUTED_VALUE"""),"One Eyed Brown Girl 02/09/2020")</f>
        <v>One Eyed Brown Girl 02/09/2020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IFERROR(__xludf.DUMMYFUNCTION("""COMPUTED_VALUE"""),43871.4264253935)</f>
        <v>43871.42643</v>
      </c>
      <c r="D656" s="23">
        <f>IFERROR(__xludf.DUMMYFUNCTION("""COMPUTED_VALUE"""),1.044)</f>
        <v>1.044</v>
      </c>
      <c r="E656" s="24">
        <f>IFERROR(__xludf.DUMMYFUNCTION("""COMPUTED_VALUE"""),67.0)</f>
        <v>67</v>
      </c>
      <c r="F656" s="27" t="str">
        <f>IFERROR(__xludf.DUMMYFUNCTION("""COMPUTED_VALUE"""),"BLACK")</f>
        <v>BLACK</v>
      </c>
      <c r="G656" s="28" t="str">
        <f>IFERROR(__xludf.DUMMYFUNCTION("""COMPUTED_VALUE"""),"One Eyed Brown Girl 02/09/2020")</f>
        <v>One Eyed Brown Girl 02/09/2020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IFERROR(__xludf.DUMMYFUNCTION("""COMPUTED_VALUE"""),43871.4160043402)</f>
        <v>43871.416</v>
      </c>
      <c r="D657" s="23">
        <f>IFERROR(__xludf.DUMMYFUNCTION("""COMPUTED_VALUE"""),1.044)</f>
        <v>1.044</v>
      </c>
      <c r="E657" s="24">
        <f>IFERROR(__xludf.DUMMYFUNCTION("""COMPUTED_VALUE"""),67.0)</f>
        <v>67</v>
      </c>
      <c r="F657" s="27" t="str">
        <f>IFERROR(__xludf.DUMMYFUNCTION("""COMPUTED_VALUE"""),"BLACK")</f>
        <v>BLACK</v>
      </c>
      <c r="G657" s="28" t="str">
        <f>IFERROR(__xludf.DUMMYFUNCTION("""COMPUTED_VALUE"""),"One Eyed Brown Girl 02/09/2020")</f>
        <v>One Eyed Brown Girl 02/09/2020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IFERROR(__xludf.DUMMYFUNCTION("""COMPUTED_VALUE"""),43871.4055843055)</f>
        <v>43871.40558</v>
      </c>
      <c r="D658" s="23">
        <f>IFERROR(__xludf.DUMMYFUNCTION("""COMPUTED_VALUE"""),1.044)</f>
        <v>1.044</v>
      </c>
      <c r="E658" s="24">
        <f>IFERROR(__xludf.DUMMYFUNCTION("""COMPUTED_VALUE"""),67.0)</f>
        <v>67</v>
      </c>
      <c r="F658" s="27" t="str">
        <f>IFERROR(__xludf.DUMMYFUNCTION("""COMPUTED_VALUE"""),"BLACK")</f>
        <v>BLACK</v>
      </c>
      <c r="G658" s="28" t="str">
        <f>IFERROR(__xludf.DUMMYFUNCTION("""COMPUTED_VALUE"""),"One Eyed Brown Girl 02/09/2020")</f>
        <v>One Eyed Brown Girl 02/09/2020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IFERROR(__xludf.DUMMYFUNCTION("""COMPUTED_VALUE"""),43871.3951643981)</f>
        <v>43871.39516</v>
      </c>
      <c r="D659" s="23">
        <f>IFERROR(__xludf.DUMMYFUNCTION("""COMPUTED_VALUE"""),1.044)</f>
        <v>1.044</v>
      </c>
      <c r="E659" s="24">
        <f>IFERROR(__xludf.DUMMYFUNCTION("""COMPUTED_VALUE"""),67.0)</f>
        <v>67</v>
      </c>
      <c r="F659" s="27" t="str">
        <f>IFERROR(__xludf.DUMMYFUNCTION("""COMPUTED_VALUE"""),"BLACK")</f>
        <v>BLACK</v>
      </c>
      <c r="G659" s="28" t="str">
        <f>IFERROR(__xludf.DUMMYFUNCTION("""COMPUTED_VALUE"""),"One Eyed Brown Girl 02/09/2020")</f>
        <v>One Eyed Brown Girl 02/09/2020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IFERROR(__xludf.DUMMYFUNCTION("""COMPUTED_VALUE"""),43871.3847434259)</f>
        <v>43871.38474</v>
      </c>
      <c r="D660" s="23">
        <f>IFERROR(__xludf.DUMMYFUNCTION("""COMPUTED_VALUE"""),1.044)</f>
        <v>1.044</v>
      </c>
      <c r="E660" s="24">
        <f>IFERROR(__xludf.DUMMYFUNCTION("""COMPUTED_VALUE"""),67.0)</f>
        <v>67</v>
      </c>
      <c r="F660" s="27" t="str">
        <f>IFERROR(__xludf.DUMMYFUNCTION("""COMPUTED_VALUE"""),"BLACK")</f>
        <v>BLACK</v>
      </c>
      <c r="G660" s="28" t="str">
        <f>IFERROR(__xludf.DUMMYFUNCTION("""COMPUTED_VALUE"""),"One Eyed Brown Girl 02/09/2020")</f>
        <v>One Eyed Brown Girl 02/09/2020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IFERROR(__xludf.DUMMYFUNCTION("""COMPUTED_VALUE"""),43871.3743217245)</f>
        <v>43871.37432</v>
      </c>
      <c r="D661" s="23">
        <f>IFERROR(__xludf.DUMMYFUNCTION("""COMPUTED_VALUE"""),1.044)</f>
        <v>1.044</v>
      </c>
      <c r="E661" s="24">
        <f>IFERROR(__xludf.DUMMYFUNCTION("""COMPUTED_VALUE"""),67.0)</f>
        <v>67</v>
      </c>
      <c r="F661" s="27" t="str">
        <f>IFERROR(__xludf.DUMMYFUNCTION("""COMPUTED_VALUE"""),"BLACK")</f>
        <v>BLACK</v>
      </c>
      <c r="G661" s="28" t="str">
        <f>IFERROR(__xludf.DUMMYFUNCTION("""COMPUTED_VALUE"""),"One Eyed Brown Girl 02/09/2020")</f>
        <v>One Eyed Brown Girl 02/09/2020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IFERROR(__xludf.DUMMYFUNCTION("""COMPUTED_VALUE"""),43871.3639027546)</f>
        <v>43871.3639</v>
      </c>
      <c r="D662" s="23">
        <f>IFERROR(__xludf.DUMMYFUNCTION("""COMPUTED_VALUE"""),1.044)</f>
        <v>1.044</v>
      </c>
      <c r="E662" s="24">
        <f>IFERROR(__xludf.DUMMYFUNCTION("""COMPUTED_VALUE"""),67.0)</f>
        <v>67</v>
      </c>
      <c r="F662" s="27" t="str">
        <f>IFERROR(__xludf.DUMMYFUNCTION("""COMPUTED_VALUE"""),"BLACK")</f>
        <v>BLACK</v>
      </c>
      <c r="G662" s="28" t="str">
        <f>IFERROR(__xludf.DUMMYFUNCTION("""COMPUTED_VALUE"""),"One Eyed Brown Girl 02/09/2020")</f>
        <v>One Eyed Brown Girl 02/09/2020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IFERROR(__xludf.DUMMYFUNCTION("""COMPUTED_VALUE"""),43871.3534815972)</f>
        <v>43871.35348</v>
      </c>
      <c r="D663" s="23">
        <f>IFERROR(__xludf.DUMMYFUNCTION("""COMPUTED_VALUE"""),1.044)</f>
        <v>1.044</v>
      </c>
      <c r="E663" s="24">
        <f>IFERROR(__xludf.DUMMYFUNCTION("""COMPUTED_VALUE"""),67.0)</f>
        <v>67</v>
      </c>
      <c r="F663" s="27" t="str">
        <f>IFERROR(__xludf.DUMMYFUNCTION("""COMPUTED_VALUE"""),"BLACK")</f>
        <v>BLACK</v>
      </c>
      <c r="G663" s="28" t="str">
        <f>IFERROR(__xludf.DUMMYFUNCTION("""COMPUTED_VALUE"""),"One Eyed Brown Girl 02/09/2020")</f>
        <v>One Eyed Brown Girl 02/09/2020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IFERROR(__xludf.DUMMYFUNCTION("""COMPUTED_VALUE"""),43871.3430466666)</f>
        <v>43871.34305</v>
      </c>
      <c r="D664" s="23">
        <f>IFERROR(__xludf.DUMMYFUNCTION("""COMPUTED_VALUE"""),1.044)</f>
        <v>1.044</v>
      </c>
      <c r="E664" s="24">
        <f>IFERROR(__xludf.DUMMYFUNCTION("""COMPUTED_VALUE"""),67.0)</f>
        <v>67</v>
      </c>
      <c r="F664" s="27" t="str">
        <f>IFERROR(__xludf.DUMMYFUNCTION("""COMPUTED_VALUE"""),"BLACK")</f>
        <v>BLACK</v>
      </c>
      <c r="G664" s="28" t="str">
        <f>IFERROR(__xludf.DUMMYFUNCTION("""COMPUTED_VALUE"""),"One Eyed Brown Girl 02/09/2020")</f>
        <v>One Eyed Brown Girl 02/09/2020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IFERROR(__xludf.DUMMYFUNCTION("""COMPUTED_VALUE"""),43871.3326262962)</f>
        <v>43871.33263</v>
      </c>
      <c r="D665" s="23">
        <f>IFERROR(__xludf.DUMMYFUNCTION("""COMPUTED_VALUE"""),1.044)</f>
        <v>1.044</v>
      </c>
      <c r="E665" s="24">
        <f>IFERROR(__xludf.DUMMYFUNCTION("""COMPUTED_VALUE"""),67.0)</f>
        <v>67</v>
      </c>
      <c r="F665" s="27" t="str">
        <f>IFERROR(__xludf.DUMMYFUNCTION("""COMPUTED_VALUE"""),"BLACK")</f>
        <v>BLACK</v>
      </c>
      <c r="G665" s="28" t="str">
        <f>IFERROR(__xludf.DUMMYFUNCTION("""COMPUTED_VALUE"""),"One Eyed Brown Girl 02/09/2020")</f>
        <v>One Eyed Brown Girl 02/09/2020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IFERROR(__xludf.DUMMYFUNCTION("""COMPUTED_VALUE"""),43871.3222051041)</f>
        <v>43871.32221</v>
      </c>
      <c r="D666" s="23">
        <f>IFERROR(__xludf.DUMMYFUNCTION("""COMPUTED_VALUE"""),1.044)</f>
        <v>1.044</v>
      </c>
      <c r="E666" s="24">
        <f>IFERROR(__xludf.DUMMYFUNCTION("""COMPUTED_VALUE"""),67.0)</f>
        <v>67</v>
      </c>
      <c r="F666" s="27" t="str">
        <f>IFERROR(__xludf.DUMMYFUNCTION("""COMPUTED_VALUE"""),"BLACK")</f>
        <v>BLACK</v>
      </c>
      <c r="G666" s="28" t="str">
        <f>IFERROR(__xludf.DUMMYFUNCTION("""COMPUTED_VALUE"""),"One Eyed Brown Girl 02/09/2020")</f>
        <v>One Eyed Brown Girl 02/09/2020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IFERROR(__xludf.DUMMYFUNCTION("""COMPUTED_VALUE"""),43871.3117828124)</f>
        <v>43871.31178</v>
      </c>
      <c r="D667" s="23">
        <f>IFERROR(__xludf.DUMMYFUNCTION("""COMPUTED_VALUE"""),1.044)</f>
        <v>1.044</v>
      </c>
      <c r="E667" s="24">
        <f>IFERROR(__xludf.DUMMYFUNCTION("""COMPUTED_VALUE"""),67.0)</f>
        <v>67</v>
      </c>
      <c r="F667" s="27" t="str">
        <f>IFERROR(__xludf.DUMMYFUNCTION("""COMPUTED_VALUE"""),"BLACK")</f>
        <v>BLACK</v>
      </c>
      <c r="G667" s="28" t="str">
        <f>IFERROR(__xludf.DUMMYFUNCTION("""COMPUTED_VALUE"""),"One Eyed Brown Girl 02/09/2020")</f>
        <v>One Eyed Brown Girl 02/09/2020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IFERROR(__xludf.DUMMYFUNCTION("""COMPUTED_VALUE"""),43871.3013604398)</f>
        <v>43871.30136</v>
      </c>
      <c r="D668" s="23">
        <f>IFERROR(__xludf.DUMMYFUNCTION("""COMPUTED_VALUE"""),1.044)</f>
        <v>1.044</v>
      </c>
      <c r="E668" s="24">
        <f>IFERROR(__xludf.DUMMYFUNCTION("""COMPUTED_VALUE"""),67.0)</f>
        <v>67</v>
      </c>
      <c r="F668" s="27" t="str">
        <f>IFERROR(__xludf.DUMMYFUNCTION("""COMPUTED_VALUE"""),"BLACK")</f>
        <v>BLACK</v>
      </c>
      <c r="G668" s="28" t="str">
        <f>IFERROR(__xludf.DUMMYFUNCTION("""COMPUTED_VALUE"""),"One Eyed Brown Girl 02/09/2020")</f>
        <v>One Eyed Brown Girl 02/09/2020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IFERROR(__xludf.DUMMYFUNCTION("""COMPUTED_VALUE"""),43871.2909405439)</f>
        <v>43871.29094</v>
      </c>
      <c r="D669" s="23">
        <f>IFERROR(__xludf.DUMMYFUNCTION("""COMPUTED_VALUE"""),1.044)</f>
        <v>1.044</v>
      </c>
      <c r="E669" s="24">
        <f>IFERROR(__xludf.DUMMYFUNCTION("""COMPUTED_VALUE"""),67.0)</f>
        <v>67</v>
      </c>
      <c r="F669" s="27" t="str">
        <f>IFERROR(__xludf.DUMMYFUNCTION("""COMPUTED_VALUE"""),"BLACK")</f>
        <v>BLACK</v>
      </c>
      <c r="G669" s="28" t="str">
        <f>IFERROR(__xludf.DUMMYFUNCTION("""COMPUTED_VALUE"""),"One Eyed Brown Girl 02/09/2020")</f>
        <v>One Eyed Brown Girl 02/09/2020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IFERROR(__xludf.DUMMYFUNCTION("""COMPUTED_VALUE"""),43871.2805072222)</f>
        <v>43871.28051</v>
      </c>
      <c r="D670" s="23">
        <f>IFERROR(__xludf.DUMMYFUNCTION("""COMPUTED_VALUE"""),1.044)</f>
        <v>1.044</v>
      </c>
      <c r="E670" s="24">
        <f>IFERROR(__xludf.DUMMYFUNCTION("""COMPUTED_VALUE"""),67.0)</f>
        <v>67</v>
      </c>
      <c r="F670" s="27" t="str">
        <f>IFERROR(__xludf.DUMMYFUNCTION("""COMPUTED_VALUE"""),"BLACK")</f>
        <v>BLACK</v>
      </c>
      <c r="G670" s="28" t="str">
        <f>IFERROR(__xludf.DUMMYFUNCTION("""COMPUTED_VALUE"""),"One Eyed Brown Girl 02/09/2020")</f>
        <v>One Eyed Brown Girl 02/09/2020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IFERROR(__xludf.DUMMYFUNCTION("""COMPUTED_VALUE"""),43871.2700858912)</f>
        <v>43871.27009</v>
      </c>
      <c r="D671" s="23">
        <f>IFERROR(__xludf.DUMMYFUNCTION("""COMPUTED_VALUE"""),1.044)</f>
        <v>1.044</v>
      </c>
      <c r="E671" s="24">
        <f>IFERROR(__xludf.DUMMYFUNCTION("""COMPUTED_VALUE"""),67.0)</f>
        <v>67</v>
      </c>
      <c r="F671" s="27" t="str">
        <f>IFERROR(__xludf.DUMMYFUNCTION("""COMPUTED_VALUE"""),"BLACK")</f>
        <v>BLACK</v>
      </c>
      <c r="G671" s="28" t="str">
        <f>IFERROR(__xludf.DUMMYFUNCTION("""COMPUTED_VALUE"""),"One Eyed Brown Girl 02/09/2020")</f>
        <v>One Eyed Brown Girl 02/09/2020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IFERROR(__xludf.DUMMYFUNCTION("""COMPUTED_VALUE"""),43871.2596656018)</f>
        <v>43871.25967</v>
      </c>
      <c r="D672" s="23">
        <f>IFERROR(__xludf.DUMMYFUNCTION("""COMPUTED_VALUE"""),1.044)</f>
        <v>1.044</v>
      </c>
      <c r="E672" s="24">
        <f>IFERROR(__xludf.DUMMYFUNCTION("""COMPUTED_VALUE"""),67.0)</f>
        <v>67</v>
      </c>
      <c r="F672" s="27" t="str">
        <f>IFERROR(__xludf.DUMMYFUNCTION("""COMPUTED_VALUE"""),"BLACK")</f>
        <v>BLACK</v>
      </c>
      <c r="G672" s="28" t="str">
        <f>IFERROR(__xludf.DUMMYFUNCTION("""COMPUTED_VALUE"""),"One Eyed Brown Girl 02/09/2020")</f>
        <v>One Eyed Brown Girl 02/09/2020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IFERROR(__xludf.DUMMYFUNCTION("""COMPUTED_VALUE"""),43871.2492422338)</f>
        <v>43871.24924</v>
      </c>
      <c r="D673" s="23">
        <f>IFERROR(__xludf.DUMMYFUNCTION("""COMPUTED_VALUE"""),1.044)</f>
        <v>1.044</v>
      </c>
      <c r="E673" s="24">
        <f>IFERROR(__xludf.DUMMYFUNCTION("""COMPUTED_VALUE"""),67.0)</f>
        <v>67</v>
      </c>
      <c r="F673" s="27" t="str">
        <f>IFERROR(__xludf.DUMMYFUNCTION("""COMPUTED_VALUE"""),"BLACK")</f>
        <v>BLACK</v>
      </c>
      <c r="G673" s="28" t="str">
        <f>IFERROR(__xludf.DUMMYFUNCTION("""COMPUTED_VALUE"""),"One Eyed Brown Girl 02/09/2020")</f>
        <v>One Eyed Brown Girl 02/09/2020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IFERROR(__xludf.DUMMYFUNCTION("""COMPUTED_VALUE"""),43871.2388090972)</f>
        <v>43871.23881</v>
      </c>
      <c r="D674" s="23">
        <f>IFERROR(__xludf.DUMMYFUNCTION("""COMPUTED_VALUE"""),1.044)</f>
        <v>1.044</v>
      </c>
      <c r="E674" s="24">
        <f>IFERROR(__xludf.DUMMYFUNCTION("""COMPUTED_VALUE"""),67.0)</f>
        <v>67</v>
      </c>
      <c r="F674" s="27" t="str">
        <f>IFERROR(__xludf.DUMMYFUNCTION("""COMPUTED_VALUE"""),"BLACK")</f>
        <v>BLACK</v>
      </c>
      <c r="G674" s="28" t="str">
        <f>IFERROR(__xludf.DUMMYFUNCTION("""COMPUTED_VALUE"""),"One Eyed Brown Girl 02/09/2020")</f>
        <v>One Eyed Brown Girl 02/09/2020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IFERROR(__xludf.DUMMYFUNCTION("""COMPUTED_VALUE"""),43871.2283864699)</f>
        <v>43871.22839</v>
      </c>
      <c r="D675" s="23">
        <f>IFERROR(__xludf.DUMMYFUNCTION("""COMPUTED_VALUE"""),1.044)</f>
        <v>1.044</v>
      </c>
      <c r="E675" s="24">
        <f>IFERROR(__xludf.DUMMYFUNCTION("""COMPUTED_VALUE"""),67.0)</f>
        <v>67</v>
      </c>
      <c r="F675" s="27" t="str">
        <f>IFERROR(__xludf.DUMMYFUNCTION("""COMPUTED_VALUE"""),"BLACK")</f>
        <v>BLACK</v>
      </c>
      <c r="G675" s="28" t="str">
        <f>IFERROR(__xludf.DUMMYFUNCTION("""COMPUTED_VALUE"""),"One Eyed Brown Girl 02/09/2020")</f>
        <v>One Eyed Brown Girl 02/09/2020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IFERROR(__xludf.DUMMYFUNCTION("""COMPUTED_VALUE"""),43871.2179650694)</f>
        <v>43871.21797</v>
      </c>
      <c r="D676" s="23">
        <f>IFERROR(__xludf.DUMMYFUNCTION("""COMPUTED_VALUE"""),1.044)</f>
        <v>1.044</v>
      </c>
      <c r="E676" s="24">
        <f>IFERROR(__xludf.DUMMYFUNCTION("""COMPUTED_VALUE"""),67.0)</f>
        <v>67</v>
      </c>
      <c r="F676" s="27" t="str">
        <f>IFERROR(__xludf.DUMMYFUNCTION("""COMPUTED_VALUE"""),"BLACK")</f>
        <v>BLACK</v>
      </c>
      <c r="G676" s="28" t="str">
        <f>IFERROR(__xludf.DUMMYFUNCTION("""COMPUTED_VALUE"""),"One Eyed Brown Girl 02/09/2020")</f>
        <v>One Eyed Brown Girl 02/09/2020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IFERROR(__xludf.DUMMYFUNCTION("""COMPUTED_VALUE"""),43871.2075449305)</f>
        <v>43871.20754</v>
      </c>
      <c r="D677" s="23">
        <f>IFERROR(__xludf.DUMMYFUNCTION("""COMPUTED_VALUE"""),1.044)</f>
        <v>1.044</v>
      </c>
      <c r="E677" s="24">
        <f>IFERROR(__xludf.DUMMYFUNCTION("""COMPUTED_VALUE"""),67.0)</f>
        <v>67</v>
      </c>
      <c r="F677" s="27" t="str">
        <f>IFERROR(__xludf.DUMMYFUNCTION("""COMPUTED_VALUE"""),"BLACK")</f>
        <v>BLACK</v>
      </c>
      <c r="G677" s="28" t="str">
        <f>IFERROR(__xludf.DUMMYFUNCTION("""COMPUTED_VALUE"""),"One Eyed Brown Girl 02/09/2020")</f>
        <v>One Eyed Brown Girl 02/09/2020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IFERROR(__xludf.DUMMYFUNCTION("""COMPUTED_VALUE"""),43871.1971246759)</f>
        <v>43871.19712</v>
      </c>
      <c r="D678" s="23">
        <f>IFERROR(__xludf.DUMMYFUNCTION("""COMPUTED_VALUE"""),1.045)</f>
        <v>1.045</v>
      </c>
      <c r="E678" s="24">
        <f>IFERROR(__xludf.DUMMYFUNCTION("""COMPUTED_VALUE"""),67.0)</f>
        <v>67</v>
      </c>
      <c r="F678" s="27" t="str">
        <f>IFERROR(__xludf.DUMMYFUNCTION("""COMPUTED_VALUE"""),"BLACK")</f>
        <v>BLACK</v>
      </c>
      <c r="G678" s="28" t="str">
        <f>IFERROR(__xludf.DUMMYFUNCTION("""COMPUTED_VALUE"""),"One Eyed Brown Girl 02/09/2020")</f>
        <v>One Eyed Brown Girl 02/09/2020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IFERROR(__xludf.DUMMYFUNCTION("""COMPUTED_VALUE"""),43871.1867035995)</f>
        <v>43871.1867</v>
      </c>
      <c r="D679" s="23">
        <f>IFERROR(__xludf.DUMMYFUNCTION("""COMPUTED_VALUE"""),1.045)</f>
        <v>1.045</v>
      </c>
      <c r="E679" s="24">
        <f>IFERROR(__xludf.DUMMYFUNCTION("""COMPUTED_VALUE"""),67.0)</f>
        <v>67</v>
      </c>
      <c r="F679" s="27" t="str">
        <f>IFERROR(__xludf.DUMMYFUNCTION("""COMPUTED_VALUE"""),"BLACK")</f>
        <v>BLACK</v>
      </c>
      <c r="G679" s="28" t="str">
        <f>IFERROR(__xludf.DUMMYFUNCTION("""COMPUTED_VALUE"""),"One Eyed Brown Girl 02/09/2020")</f>
        <v>One Eyed Brown Girl 02/09/2020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IFERROR(__xludf.DUMMYFUNCTION("""COMPUTED_VALUE"""),43871.1762810069)</f>
        <v>43871.17628</v>
      </c>
      <c r="D680" s="23">
        <f>IFERROR(__xludf.DUMMYFUNCTION("""COMPUTED_VALUE"""),1.044)</f>
        <v>1.044</v>
      </c>
      <c r="E680" s="24">
        <f>IFERROR(__xludf.DUMMYFUNCTION("""COMPUTED_VALUE"""),67.0)</f>
        <v>67</v>
      </c>
      <c r="F680" s="27" t="str">
        <f>IFERROR(__xludf.DUMMYFUNCTION("""COMPUTED_VALUE"""),"BLACK")</f>
        <v>BLACK</v>
      </c>
      <c r="G680" s="28" t="str">
        <f>IFERROR(__xludf.DUMMYFUNCTION("""COMPUTED_VALUE"""),"One Eyed Brown Girl 02/09/2020")</f>
        <v>One Eyed Brown Girl 02/09/2020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IFERROR(__xludf.DUMMYFUNCTION("""COMPUTED_VALUE"""),43871.1658475578)</f>
        <v>43871.16585</v>
      </c>
      <c r="D681" s="23">
        <f>IFERROR(__xludf.DUMMYFUNCTION("""COMPUTED_VALUE"""),1.045)</f>
        <v>1.045</v>
      </c>
      <c r="E681" s="24">
        <f>IFERROR(__xludf.DUMMYFUNCTION("""COMPUTED_VALUE"""),67.0)</f>
        <v>67</v>
      </c>
      <c r="F681" s="27" t="str">
        <f>IFERROR(__xludf.DUMMYFUNCTION("""COMPUTED_VALUE"""),"BLACK")</f>
        <v>BLACK</v>
      </c>
      <c r="G681" s="28" t="str">
        <f>IFERROR(__xludf.DUMMYFUNCTION("""COMPUTED_VALUE"""),"One Eyed Brown Girl 02/09/2020")</f>
        <v>One Eyed Brown Girl 02/09/2020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IFERROR(__xludf.DUMMYFUNCTION("""COMPUTED_VALUE"""),43871.155425243)</f>
        <v>43871.15543</v>
      </c>
      <c r="D682" s="23">
        <f>IFERROR(__xludf.DUMMYFUNCTION("""COMPUTED_VALUE"""),1.044)</f>
        <v>1.044</v>
      </c>
      <c r="E682" s="24">
        <f>IFERROR(__xludf.DUMMYFUNCTION("""COMPUTED_VALUE"""),67.0)</f>
        <v>67</v>
      </c>
      <c r="F682" s="27" t="str">
        <f>IFERROR(__xludf.DUMMYFUNCTION("""COMPUTED_VALUE"""),"BLACK")</f>
        <v>BLACK</v>
      </c>
      <c r="G682" s="28" t="str">
        <f>IFERROR(__xludf.DUMMYFUNCTION("""COMPUTED_VALUE"""),"One Eyed Brown Girl 02/09/2020")</f>
        <v>One Eyed Brown Girl 02/09/2020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IFERROR(__xludf.DUMMYFUNCTION("""COMPUTED_VALUE"""),43871.1450037962)</f>
        <v>43871.145</v>
      </c>
      <c r="D683" s="23">
        <f>IFERROR(__xludf.DUMMYFUNCTION("""COMPUTED_VALUE"""),1.044)</f>
        <v>1.044</v>
      </c>
      <c r="E683" s="24">
        <f>IFERROR(__xludf.DUMMYFUNCTION("""COMPUTED_VALUE"""),67.0)</f>
        <v>67</v>
      </c>
      <c r="F683" s="27" t="str">
        <f>IFERROR(__xludf.DUMMYFUNCTION("""COMPUTED_VALUE"""),"BLACK")</f>
        <v>BLACK</v>
      </c>
      <c r="G683" s="28" t="str">
        <f>IFERROR(__xludf.DUMMYFUNCTION("""COMPUTED_VALUE"""),"One Eyed Brown Girl 02/09/2020")</f>
        <v>One Eyed Brown Girl 02/09/2020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IFERROR(__xludf.DUMMYFUNCTION("""COMPUTED_VALUE"""),43871.1345831597)</f>
        <v>43871.13458</v>
      </c>
      <c r="D684" s="23">
        <f>IFERROR(__xludf.DUMMYFUNCTION("""COMPUTED_VALUE"""),1.045)</f>
        <v>1.045</v>
      </c>
      <c r="E684" s="24">
        <f>IFERROR(__xludf.DUMMYFUNCTION("""COMPUTED_VALUE"""),67.0)</f>
        <v>67</v>
      </c>
      <c r="F684" s="27" t="str">
        <f>IFERROR(__xludf.DUMMYFUNCTION("""COMPUTED_VALUE"""),"BLACK")</f>
        <v>BLACK</v>
      </c>
      <c r="G684" s="28" t="str">
        <f>IFERROR(__xludf.DUMMYFUNCTION("""COMPUTED_VALUE"""),"One Eyed Brown Girl 02/09/2020")</f>
        <v>One Eyed Brown Girl 02/09/2020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IFERROR(__xludf.DUMMYFUNCTION("""COMPUTED_VALUE"""),43871.1241619791)</f>
        <v>43871.12416</v>
      </c>
      <c r="D685" s="23">
        <f>IFERROR(__xludf.DUMMYFUNCTION("""COMPUTED_VALUE"""),1.044)</f>
        <v>1.044</v>
      </c>
      <c r="E685" s="24">
        <f>IFERROR(__xludf.DUMMYFUNCTION("""COMPUTED_VALUE"""),67.0)</f>
        <v>67</v>
      </c>
      <c r="F685" s="27" t="str">
        <f>IFERROR(__xludf.DUMMYFUNCTION("""COMPUTED_VALUE"""),"BLACK")</f>
        <v>BLACK</v>
      </c>
      <c r="G685" s="28" t="str">
        <f>IFERROR(__xludf.DUMMYFUNCTION("""COMPUTED_VALUE"""),"One Eyed Brown Girl 02/09/2020")</f>
        <v>One Eyed Brown Girl 02/09/2020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IFERROR(__xludf.DUMMYFUNCTION("""COMPUTED_VALUE"""),43871.1137391898)</f>
        <v>43871.11374</v>
      </c>
      <c r="D686" s="23">
        <f>IFERROR(__xludf.DUMMYFUNCTION("""COMPUTED_VALUE"""),1.044)</f>
        <v>1.044</v>
      </c>
      <c r="E686" s="24">
        <f>IFERROR(__xludf.DUMMYFUNCTION("""COMPUTED_VALUE"""),67.0)</f>
        <v>67</v>
      </c>
      <c r="F686" s="27" t="str">
        <f>IFERROR(__xludf.DUMMYFUNCTION("""COMPUTED_VALUE"""),"BLACK")</f>
        <v>BLACK</v>
      </c>
      <c r="G686" s="28" t="str">
        <f>IFERROR(__xludf.DUMMYFUNCTION("""COMPUTED_VALUE"""),"One Eyed Brown Girl 02/09/2020")</f>
        <v>One Eyed Brown Girl 02/09/2020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IFERROR(__xludf.DUMMYFUNCTION("""COMPUTED_VALUE"""),43871.1033182754)</f>
        <v>43871.10332</v>
      </c>
      <c r="D687" s="23">
        <f>IFERROR(__xludf.DUMMYFUNCTION("""COMPUTED_VALUE"""),1.044)</f>
        <v>1.044</v>
      </c>
      <c r="E687" s="24">
        <f>IFERROR(__xludf.DUMMYFUNCTION("""COMPUTED_VALUE"""),67.0)</f>
        <v>67</v>
      </c>
      <c r="F687" s="27" t="str">
        <f>IFERROR(__xludf.DUMMYFUNCTION("""COMPUTED_VALUE"""),"BLACK")</f>
        <v>BLACK</v>
      </c>
      <c r="G687" s="28" t="str">
        <f>IFERROR(__xludf.DUMMYFUNCTION("""COMPUTED_VALUE"""),"One Eyed Brown Girl 02/09/2020")</f>
        <v>One Eyed Brown Girl 02/09/2020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IFERROR(__xludf.DUMMYFUNCTION("""COMPUTED_VALUE"""),43871.092898125)</f>
        <v>43871.0929</v>
      </c>
      <c r="D688" s="23">
        <f>IFERROR(__xludf.DUMMYFUNCTION("""COMPUTED_VALUE"""),1.044)</f>
        <v>1.044</v>
      </c>
      <c r="E688" s="24">
        <f>IFERROR(__xludf.DUMMYFUNCTION("""COMPUTED_VALUE"""),68.0)</f>
        <v>68</v>
      </c>
      <c r="F688" s="27" t="str">
        <f>IFERROR(__xludf.DUMMYFUNCTION("""COMPUTED_VALUE"""),"BLACK")</f>
        <v>BLACK</v>
      </c>
      <c r="G688" s="28" t="str">
        <f>IFERROR(__xludf.DUMMYFUNCTION("""COMPUTED_VALUE"""),"One Eyed Brown Girl 02/09/2020")</f>
        <v>One Eyed Brown Girl 02/09/2020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IFERROR(__xludf.DUMMYFUNCTION("""COMPUTED_VALUE"""),43871.0824762731)</f>
        <v>43871.08248</v>
      </c>
      <c r="D689" s="23">
        <f>IFERROR(__xludf.DUMMYFUNCTION("""COMPUTED_VALUE"""),1.045)</f>
        <v>1.045</v>
      </c>
      <c r="E689" s="24">
        <f>IFERROR(__xludf.DUMMYFUNCTION("""COMPUTED_VALUE"""),68.0)</f>
        <v>68</v>
      </c>
      <c r="F689" s="27" t="str">
        <f>IFERROR(__xludf.DUMMYFUNCTION("""COMPUTED_VALUE"""),"BLACK")</f>
        <v>BLACK</v>
      </c>
      <c r="G689" s="28" t="str">
        <f>IFERROR(__xludf.DUMMYFUNCTION("""COMPUTED_VALUE"""),"One Eyed Brown Girl 02/09/2020")</f>
        <v>One Eyed Brown Girl 02/09/2020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IFERROR(__xludf.DUMMYFUNCTION("""COMPUTED_VALUE"""),43871.0720555902)</f>
        <v>43871.07206</v>
      </c>
      <c r="D690" s="23">
        <f>IFERROR(__xludf.DUMMYFUNCTION("""COMPUTED_VALUE"""),1.044)</f>
        <v>1.044</v>
      </c>
      <c r="E690" s="24">
        <f>IFERROR(__xludf.DUMMYFUNCTION("""COMPUTED_VALUE"""),67.0)</f>
        <v>67</v>
      </c>
      <c r="F690" s="27" t="str">
        <f>IFERROR(__xludf.DUMMYFUNCTION("""COMPUTED_VALUE"""),"BLACK")</f>
        <v>BLACK</v>
      </c>
      <c r="G690" s="28" t="str">
        <f>IFERROR(__xludf.DUMMYFUNCTION("""COMPUTED_VALUE"""),"One Eyed Brown Girl 02/09/2020")</f>
        <v>One Eyed Brown Girl 02/09/2020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IFERROR(__xludf.DUMMYFUNCTION("""COMPUTED_VALUE"""),43871.0616343055)</f>
        <v>43871.06163</v>
      </c>
      <c r="D691" s="23">
        <f>IFERROR(__xludf.DUMMYFUNCTION("""COMPUTED_VALUE"""),1.044)</f>
        <v>1.044</v>
      </c>
      <c r="E691" s="24">
        <f>IFERROR(__xludf.DUMMYFUNCTION("""COMPUTED_VALUE"""),68.0)</f>
        <v>68</v>
      </c>
      <c r="F691" s="27" t="str">
        <f>IFERROR(__xludf.DUMMYFUNCTION("""COMPUTED_VALUE"""),"BLACK")</f>
        <v>BLACK</v>
      </c>
      <c r="G691" s="28" t="str">
        <f>IFERROR(__xludf.DUMMYFUNCTION("""COMPUTED_VALUE"""),"One Eyed Brown Girl 02/09/2020")</f>
        <v>One Eyed Brown Girl 02/09/2020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IFERROR(__xludf.DUMMYFUNCTION("""COMPUTED_VALUE"""),43871.0512022685)</f>
        <v>43871.0512</v>
      </c>
      <c r="D692" s="23">
        <f>IFERROR(__xludf.DUMMYFUNCTION("""COMPUTED_VALUE"""),1.044)</f>
        <v>1.044</v>
      </c>
      <c r="E692" s="24">
        <f>IFERROR(__xludf.DUMMYFUNCTION("""COMPUTED_VALUE"""),68.0)</f>
        <v>68</v>
      </c>
      <c r="F692" s="27" t="str">
        <f>IFERROR(__xludf.DUMMYFUNCTION("""COMPUTED_VALUE"""),"BLACK")</f>
        <v>BLACK</v>
      </c>
      <c r="G692" s="28" t="str">
        <f>IFERROR(__xludf.DUMMYFUNCTION("""COMPUTED_VALUE"""),"One Eyed Brown Girl 02/09/2020")</f>
        <v>One Eyed Brown Girl 02/09/2020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IFERROR(__xludf.DUMMYFUNCTION("""COMPUTED_VALUE"""),43871.040781574)</f>
        <v>43871.04078</v>
      </c>
      <c r="D693" s="23">
        <f>IFERROR(__xludf.DUMMYFUNCTION("""COMPUTED_VALUE"""),1.044)</f>
        <v>1.044</v>
      </c>
      <c r="E693" s="24">
        <f>IFERROR(__xludf.DUMMYFUNCTION("""COMPUTED_VALUE"""),68.0)</f>
        <v>68</v>
      </c>
      <c r="F693" s="27" t="str">
        <f>IFERROR(__xludf.DUMMYFUNCTION("""COMPUTED_VALUE"""),"BLACK")</f>
        <v>BLACK</v>
      </c>
      <c r="G693" s="28" t="str">
        <f>IFERROR(__xludf.DUMMYFUNCTION("""COMPUTED_VALUE"""),"One Eyed Brown Girl 02/09/2020")</f>
        <v>One Eyed Brown Girl 02/09/2020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IFERROR(__xludf.DUMMYFUNCTION("""COMPUTED_VALUE"""),43871.0303599884)</f>
        <v>43871.03036</v>
      </c>
      <c r="D694" s="23">
        <f>IFERROR(__xludf.DUMMYFUNCTION("""COMPUTED_VALUE"""),1.044)</f>
        <v>1.044</v>
      </c>
      <c r="E694" s="24">
        <f>IFERROR(__xludf.DUMMYFUNCTION("""COMPUTED_VALUE"""),68.0)</f>
        <v>68</v>
      </c>
      <c r="F694" s="27" t="str">
        <f>IFERROR(__xludf.DUMMYFUNCTION("""COMPUTED_VALUE"""),"BLACK")</f>
        <v>BLACK</v>
      </c>
      <c r="G694" s="28" t="str">
        <f>IFERROR(__xludf.DUMMYFUNCTION("""COMPUTED_VALUE"""),"One Eyed Brown Girl 02/09/2020")</f>
        <v>One Eyed Brown Girl 02/09/2020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IFERROR(__xludf.DUMMYFUNCTION("""COMPUTED_VALUE"""),43871.0199380671)</f>
        <v>43871.01994</v>
      </c>
      <c r="D695" s="23">
        <f>IFERROR(__xludf.DUMMYFUNCTION("""COMPUTED_VALUE"""),1.044)</f>
        <v>1.044</v>
      </c>
      <c r="E695" s="24">
        <f>IFERROR(__xludf.DUMMYFUNCTION("""COMPUTED_VALUE"""),68.0)</f>
        <v>68</v>
      </c>
      <c r="F695" s="27" t="str">
        <f>IFERROR(__xludf.DUMMYFUNCTION("""COMPUTED_VALUE"""),"BLACK")</f>
        <v>BLACK</v>
      </c>
      <c r="G695" s="28" t="str">
        <f>IFERROR(__xludf.DUMMYFUNCTION("""COMPUTED_VALUE"""),"One Eyed Brown Girl 02/09/2020")</f>
        <v>One Eyed Brown Girl 02/09/2020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IFERROR(__xludf.DUMMYFUNCTION("""COMPUTED_VALUE"""),43871.0095174074)</f>
        <v>43871.00952</v>
      </c>
      <c r="D696" s="23">
        <f>IFERROR(__xludf.DUMMYFUNCTION("""COMPUTED_VALUE"""),1.045)</f>
        <v>1.045</v>
      </c>
      <c r="E696" s="24">
        <f>IFERROR(__xludf.DUMMYFUNCTION("""COMPUTED_VALUE"""),68.0)</f>
        <v>68</v>
      </c>
      <c r="F696" s="27" t="str">
        <f>IFERROR(__xludf.DUMMYFUNCTION("""COMPUTED_VALUE"""),"BLACK")</f>
        <v>BLACK</v>
      </c>
      <c r="G696" s="28" t="str">
        <f>IFERROR(__xludf.DUMMYFUNCTION("""COMPUTED_VALUE"""),"One Eyed Brown Girl 02/09/2020")</f>
        <v>One Eyed Brown Girl 02/09/2020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IFERROR(__xludf.DUMMYFUNCTION("""COMPUTED_VALUE"""),43870.9990969675)</f>
        <v>43870.9991</v>
      </c>
      <c r="D697" s="23">
        <f>IFERROR(__xludf.DUMMYFUNCTION("""COMPUTED_VALUE"""),1.044)</f>
        <v>1.044</v>
      </c>
      <c r="E697" s="24">
        <f>IFERROR(__xludf.DUMMYFUNCTION("""COMPUTED_VALUE"""),68.0)</f>
        <v>68</v>
      </c>
      <c r="F697" s="27" t="str">
        <f>IFERROR(__xludf.DUMMYFUNCTION("""COMPUTED_VALUE"""),"BLACK")</f>
        <v>BLACK</v>
      </c>
      <c r="G697" s="28" t="str">
        <f>IFERROR(__xludf.DUMMYFUNCTION("""COMPUTED_VALUE"""),"One Eyed Brown Girl 02/09/2020")</f>
        <v>One Eyed Brown Girl 02/09/2020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IFERROR(__xludf.DUMMYFUNCTION("""COMPUTED_VALUE"""),43870.9886738078)</f>
        <v>43870.98867</v>
      </c>
      <c r="D698" s="23">
        <f>IFERROR(__xludf.DUMMYFUNCTION("""COMPUTED_VALUE"""),1.044)</f>
        <v>1.044</v>
      </c>
      <c r="E698" s="24">
        <f>IFERROR(__xludf.DUMMYFUNCTION("""COMPUTED_VALUE"""),68.0)</f>
        <v>68</v>
      </c>
      <c r="F698" s="27" t="str">
        <f>IFERROR(__xludf.DUMMYFUNCTION("""COMPUTED_VALUE"""),"BLACK")</f>
        <v>BLACK</v>
      </c>
      <c r="G698" s="28" t="str">
        <f>IFERROR(__xludf.DUMMYFUNCTION("""COMPUTED_VALUE"""),"One Eyed Brown Girl 02/09/2020")</f>
        <v>One Eyed Brown Girl 02/09/2020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IFERROR(__xludf.DUMMYFUNCTION("""COMPUTED_VALUE"""),43870.9782516782)</f>
        <v>43870.97825</v>
      </c>
      <c r="D699" s="23">
        <f>IFERROR(__xludf.DUMMYFUNCTION("""COMPUTED_VALUE"""),1.044)</f>
        <v>1.044</v>
      </c>
      <c r="E699" s="24">
        <f>IFERROR(__xludf.DUMMYFUNCTION("""COMPUTED_VALUE"""),68.0)</f>
        <v>68</v>
      </c>
      <c r="F699" s="27" t="str">
        <f>IFERROR(__xludf.DUMMYFUNCTION("""COMPUTED_VALUE"""),"BLACK")</f>
        <v>BLACK</v>
      </c>
      <c r="G699" s="28" t="str">
        <f>IFERROR(__xludf.DUMMYFUNCTION("""COMPUTED_VALUE"""),"One Eyed Brown Girl 02/09/2020")</f>
        <v>One Eyed Brown Girl 02/09/2020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IFERROR(__xludf.DUMMYFUNCTION("""COMPUTED_VALUE"""),43870.96783103)</f>
        <v>43870.96783</v>
      </c>
      <c r="D700" s="23">
        <f>IFERROR(__xludf.DUMMYFUNCTION("""COMPUTED_VALUE"""),1.044)</f>
        <v>1.044</v>
      </c>
      <c r="E700" s="24">
        <f>IFERROR(__xludf.DUMMYFUNCTION("""COMPUTED_VALUE"""),68.0)</f>
        <v>68</v>
      </c>
      <c r="F700" s="27" t="str">
        <f>IFERROR(__xludf.DUMMYFUNCTION("""COMPUTED_VALUE"""),"BLACK")</f>
        <v>BLACK</v>
      </c>
      <c r="G700" s="28" t="str">
        <f>IFERROR(__xludf.DUMMYFUNCTION("""COMPUTED_VALUE"""),"One Eyed Brown Girl 02/09/2020")</f>
        <v>One Eyed Brown Girl 02/09/2020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IFERROR(__xludf.DUMMYFUNCTION("""COMPUTED_VALUE"""),43870.9574094328)</f>
        <v>43870.95741</v>
      </c>
      <c r="D701" s="23">
        <f>IFERROR(__xludf.DUMMYFUNCTION("""COMPUTED_VALUE"""),1.044)</f>
        <v>1.044</v>
      </c>
      <c r="E701" s="24">
        <f>IFERROR(__xludf.DUMMYFUNCTION("""COMPUTED_VALUE"""),68.0)</f>
        <v>68</v>
      </c>
      <c r="F701" s="27" t="str">
        <f>IFERROR(__xludf.DUMMYFUNCTION("""COMPUTED_VALUE"""),"BLACK")</f>
        <v>BLACK</v>
      </c>
      <c r="G701" s="28" t="str">
        <f>IFERROR(__xludf.DUMMYFUNCTION("""COMPUTED_VALUE"""),"One Eyed Brown Girl 02/09/2020")</f>
        <v>One Eyed Brown Girl 02/09/2020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IFERROR(__xludf.DUMMYFUNCTION("""COMPUTED_VALUE"""),43870.9535480787)</f>
        <v>43870.95355</v>
      </c>
      <c r="D702" s="23">
        <f>IFERROR(__xludf.DUMMYFUNCTION("""COMPUTED_VALUE"""),1.045)</f>
        <v>1.045</v>
      </c>
      <c r="E702" s="24">
        <f>IFERROR(__xludf.DUMMYFUNCTION("""COMPUTED_VALUE"""),68.0)</f>
        <v>68</v>
      </c>
      <c r="F702" s="27" t="str">
        <f>IFERROR(__xludf.DUMMYFUNCTION("""COMPUTED_VALUE"""),"BLACK")</f>
        <v>BLACK</v>
      </c>
      <c r="G702" s="28" t="str">
        <f>IFERROR(__xludf.DUMMYFUNCTION("""COMPUTED_VALUE"""),"One Eyed Brown Girl 02/09/2020")</f>
        <v>One Eyed Brown Girl 02/09/2020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IFERROR(__xludf.DUMMYFUNCTION("""COMPUTED_VALUE"""),43870.9431266551)</f>
        <v>43870.94313</v>
      </c>
      <c r="D703" s="23">
        <f>IFERROR(__xludf.DUMMYFUNCTION("""COMPUTED_VALUE"""),1.044)</f>
        <v>1.044</v>
      </c>
      <c r="E703" s="24">
        <f>IFERROR(__xludf.DUMMYFUNCTION("""COMPUTED_VALUE"""),68.0)</f>
        <v>68</v>
      </c>
      <c r="F703" s="27" t="str">
        <f>IFERROR(__xludf.DUMMYFUNCTION("""COMPUTED_VALUE"""),"BLACK")</f>
        <v>BLACK</v>
      </c>
      <c r="G703" s="28" t="str">
        <f>IFERROR(__xludf.DUMMYFUNCTION("""COMPUTED_VALUE"""),"One Eyed Brown Girl 02/09/2020")</f>
        <v>One Eyed Brown Girl 02/09/2020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IFERROR(__xludf.DUMMYFUNCTION("""COMPUTED_VALUE"""),43870.9327039004)</f>
        <v>43870.9327</v>
      </c>
      <c r="D704" s="23">
        <f>IFERROR(__xludf.DUMMYFUNCTION("""COMPUTED_VALUE"""),1.044)</f>
        <v>1.044</v>
      </c>
      <c r="E704" s="24">
        <f>IFERROR(__xludf.DUMMYFUNCTION("""COMPUTED_VALUE"""),68.0)</f>
        <v>68</v>
      </c>
      <c r="F704" s="27" t="str">
        <f>IFERROR(__xludf.DUMMYFUNCTION("""COMPUTED_VALUE"""),"BLACK")</f>
        <v>BLACK</v>
      </c>
      <c r="G704" s="28" t="str">
        <f>IFERROR(__xludf.DUMMYFUNCTION("""COMPUTED_VALUE"""),"One Eyed Brown Girl 02/09/2020")</f>
        <v>One Eyed Brown Girl 02/09/2020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IFERROR(__xludf.DUMMYFUNCTION("""COMPUTED_VALUE"""),43870.9222717013)</f>
        <v>43870.92227</v>
      </c>
      <c r="D705" s="23">
        <f>IFERROR(__xludf.DUMMYFUNCTION("""COMPUTED_VALUE"""),1.044)</f>
        <v>1.044</v>
      </c>
      <c r="E705" s="24">
        <f>IFERROR(__xludf.DUMMYFUNCTION("""COMPUTED_VALUE"""),68.0)</f>
        <v>68</v>
      </c>
      <c r="F705" s="27" t="str">
        <f>IFERROR(__xludf.DUMMYFUNCTION("""COMPUTED_VALUE"""),"BLACK")</f>
        <v>BLACK</v>
      </c>
      <c r="G705" s="28" t="str">
        <f>IFERROR(__xludf.DUMMYFUNCTION("""COMPUTED_VALUE"""),"One Eyed Brown Girl 02/09/2020")</f>
        <v>One Eyed Brown Girl 02/09/2020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IFERROR(__xludf.DUMMYFUNCTION("""COMPUTED_VALUE"""),43870.9118491782)</f>
        <v>43870.91185</v>
      </c>
      <c r="D706" s="23">
        <f>IFERROR(__xludf.DUMMYFUNCTION("""COMPUTED_VALUE"""),1.044)</f>
        <v>1.044</v>
      </c>
      <c r="E706" s="24">
        <f>IFERROR(__xludf.DUMMYFUNCTION("""COMPUTED_VALUE"""),68.0)</f>
        <v>68</v>
      </c>
      <c r="F706" s="27" t="str">
        <f>IFERROR(__xludf.DUMMYFUNCTION("""COMPUTED_VALUE"""),"BLACK")</f>
        <v>BLACK</v>
      </c>
      <c r="G706" s="28" t="str">
        <f>IFERROR(__xludf.DUMMYFUNCTION("""COMPUTED_VALUE"""),"One Eyed Brown Girl 02/09/2020")</f>
        <v>One Eyed Brown Girl 02/09/2020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IFERROR(__xludf.DUMMYFUNCTION("""COMPUTED_VALUE"""),43870.9014273958)</f>
        <v>43870.90143</v>
      </c>
      <c r="D707" s="23">
        <f>IFERROR(__xludf.DUMMYFUNCTION("""COMPUTED_VALUE"""),1.044)</f>
        <v>1.044</v>
      </c>
      <c r="E707" s="24">
        <f>IFERROR(__xludf.DUMMYFUNCTION("""COMPUTED_VALUE"""),68.0)</f>
        <v>68</v>
      </c>
      <c r="F707" s="27" t="str">
        <f>IFERROR(__xludf.DUMMYFUNCTION("""COMPUTED_VALUE"""),"BLACK")</f>
        <v>BLACK</v>
      </c>
      <c r="G707" s="28" t="str">
        <f>IFERROR(__xludf.DUMMYFUNCTION("""COMPUTED_VALUE"""),"One Eyed Brown Girl 02/09/2020")</f>
        <v>One Eyed Brown Girl 02/09/2020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IFERROR(__xludf.DUMMYFUNCTION("""COMPUTED_VALUE"""),43870.8910049189)</f>
        <v>43870.891</v>
      </c>
      <c r="D708" s="23">
        <f>IFERROR(__xludf.DUMMYFUNCTION("""COMPUTED_VALUE"""),1.045)</f>
        <v>1.045</v>
      </c>
      <c r="E708" s="24">
        <f>IFERROR(__xludf.DUMMYFUNCTION("""COMPUTED_VALUE"""),68.0)</f>
        <v>68</v>
      </c>
      <c r="F708" s="27" t="str">
        <f>IFERROR(__xludf.DUMMYFUNCTION("""COMPUTED_VALUE"""),"BLACK")</f>
        <v>BLACK</v>
      </c>
      <c r="G708" s="28" t="str">
        <f>IFERROR(__xludf.DUMMYFUNCTION("""COMPUTED_VALUE"""),"One Eyed Brown Girl 02/09/2020")</f>
        <v>One Eyed Brown Girl 02/09/2020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IFERROR(__xludf.DUMMYFUNCTION("""COMPUTED_VALUE"""),43870.8805830208)</f>
        <v>43870.88058</v>
      </c>
      <c r="D709" s="23">
        <f>IFERROR(__xludf.DUMMYFUNCTION("""COMPUTED_VALUE"""),1.045)</f>
        <v>1.045</v>
      </c>
      <c r="E709" s="24">
        <f>IFERROR(__xludf.DUMMYFUNCTION("""COMPUTED_VALUE"""),68.0)</f>
        <v>68</v>
      </c>
      <c r="F709" s="27" t="str">
        <f>IFERROR(__xludf.DUMMYFUNCTION("""COMPUTED_VALUE"""),"BLACK")</f>
        <v>BLACK</v>
      </c>
      <c r="G709" s="28" t="str">
        <f>IFERROR(__xludf.DUMMYFUNCTION("""COMPUTED_VALUE"""),"One Eyed Brown Girl 02/09/2020")</f>
        <v>One Eyed Brown Girl 02/09/2020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IFERROR(__xludf.DUMMYFUNCTION("""COMPUTED_VALUE"""),43870.87014978)</f>
        <v>43870.87015</v>
      </c>
      <c r="D710" s="23">
        <f>IFERROR(__xludf.DUMMYFUNCTION("""COMPUTED_VALUE"""),1.045)</f>
        <v>1.045</v>
      </c>
      <c r="E710" s="24">
        <f>IFERROR(__xludf.DUMMYFUNCTION("""COMPUTED_VALUE"""),68.0)</f>
        <v>68</v>
      </c>
      <c r="F710" s="27" t="str">
        <f>IFERROR(__xludf.DUMMYFUNCTION("""COMPUTED_VALUE"""),"BLACK")</f>
        <v>BLACK</v>
      </c>
      <c r="G710" s="28" t="str">
        <f>IFERROR(__xludf.DUMMYFUNCTION("""COMPUTED_VALUE"""),"One Eyed Brown Girl 02/09/2020")</f>
        <v>One Eyed Brown Girl 02/09/2020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IFERROR(__xludf.DUMMYFUNCTION("""COMPUTED_VALUE"""),43870.8597289351)</f>
        <v>43870.85973</v>
      </c>
      <c r="D711" s="23">
        <f>IFERROR(__xludf.DUMMYFUNCTION("""COMPUTED_VALUE"""),1.045)</f>
        <v>1.045</v>
      </c>
      <c r="E711" s="24">
        <f>IFERROR(__xludf.DUMMYFUNCTION("""COMPUTED_VALUE"""),68.0)</f>
        <v>68</v>
      </c>
      <c r="F711" s="27" t="str">
        <f>IFERROR(__xludf.DUMMYFUNCTION("""COMPUTED_VALUE"""),"BLACK")</f>
        <v>BLACK</v>
      </c>
      <c r="G711" s="28" t="str">
        <f>IFERROR(__xludf.DUMMYFUNCTION("""COMPUTED_VALUE"""),"One Eyed Brown Girl 02/09/2020")</f>
        <v>One Eyed Brown Girl 02/09/2020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IFERROR(__xludf.DUMMYFUNCTION("""COMPUTED_VALUE"""),43870.8493089814)</f>
        <v>43870.84931</v>
      </c>
      <c r="D712" s="23">
        <f>IFERROR(__xludf.DUMMYFUNCTION("""COMPUTED_VALUE"""),1.045)</f>
        <v>1.045</v>
      </c>
      <c r="E712" s="24">
        <f>IFERROR(__xludf.DUMMYFUNCTION("""COMPUTED_VALUE"""),68.0)</f>
        <v>68</v>
      </c>
      <c r="F712" s="27" t="str">
        <f>IFERROR(__xludf.DUMMYFUNCTION("""COMPUTED_VALUE"""),"BLACK")</f>
        <v>BLACK</v>
      </c>
      <c r="G712" s="28" t="str">
        <f>IFERROR(__xludf.DUMMYFUNCTION("""COMPUTED_VALUE"""),"One Eyed Brown Girl 02/09/2020")</f>
        <v>One Eyed Brown Girl 02/09/2020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IFERROR(__xludf.DUMMYFUNCTION("""COMPUTED_VALUE"""),43870.8388888078)</f>
        <v>43870.83889</v>
      </c>
      <c r="D713" s="23">
        <f>IFERROR(__xludf.DUMMYFUNCTION("""COMPUTED_VALUE"""),1.045)</f>
        <v>1.045</v>
      </c>
      <c r="E713" s="24">
        <f>IFERROR(__xludf.DUMMYFUNCTION("""COMPUTED_VALUE"""),68.0)</f>
        <v>68</v>
      </c>
      <c r="F713" s="27" t="str">
        <f>IFERROR(__xludf.DUMMYFUNCTION("""COMPUTED_VALUE"""),"BLACK")</f>
        <v>BLACK</v>
      </c>
      <c r="G713" s="28" t="str">
        <f>IFERROR(__xludf.DUMMYFUNCTION("""COMPUTED_VALUE"""),"One Eyed Brown Girl 02/09/2020")</f>
        <v>One Eyed Brown Girl 02/09/2020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IFERROR(__xludf.DUMMYFUNCTION("""COMPUTED_VALUE"""),43870.8284567592)</f>
        <v>43870.82846</v>
      </c>
      <c r="D714" s="23">
        <f>IFERROR(__xludf.DUMMYFUNCTION("""COMPUTED_VALUE"""),1.045)</f>
        <v>1.045</v>
      </c>
      <c r="E714" s="24">
        <f>IFERROR(__xludf.DUMMYFUNCTION("""COMPUTED_VALUE"""),68.0)</f>
        <v>68</v>
      </c>
      <c r="F714" s="27" t="str">
        <f>IFERROR(__xludf.DUMMYFUNCTION("""COMPUTED_VALUE"""),"BLACK")</f>
        <v>BLACK</v>
      </c>
      <c r="G714" s="28" t="str">
        <f>IFERROR(__xludf.DUMMYFUNCTION("""COMPUTED_VALUE"""),"One Eyed Brown Girl 02/09/2020")</f>
        <v>One Eyed Brown Girl 02/09/2020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IFERROR(__xludf.DUMMYFUNCTION("""COMPUTED_VALUE"""),43870.8180367592)</f>
        <v>43870.81804</v>
      </c>
      <c r="D715" s="23">
        <f>IFERROR(__xludf.DUMMYFUNCTION("""COMPUTED_VALUE"""),1.045)</f>
        <v>1.045</v>
      </c>
      <c r="E715" s="24">
        <f>IFERROR(__xludf.DUMMYFUNCTION("""COMPUTED_VALUE"""),68.0)</f>
        <v>68</v>
      </c>
      <c r="F715" s="27" t="str">
        <f>IFERROR(__xludf.DUMMYFUNCTION("""COMPUTED_VALUE"""),"BLACK")</f>
        <v>BLACK</v>
      </c>
      <c r="G715" s="28" t="str">
        <f>IFERROR(__xludf.DUMMYFUNCTION("""COMPUTED_VALUE"""),"One Eyed Brown Girl 02/09/2020")</f>
        <v>One Eyed Brown Girl 02/09/2020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IFERROR(__xludf.DUMMYFUNCTION("""COMPUTED_VALUE"""),43870.8076155439)</f>
        <v>43870.80762</v>
      </c>
      <c r="D716" s="23">
        <f>IFERROR(__xludf.DUMMYFUNCTION("""COMPUTED_VALUE"""),1.045)</f>
        <v>1.045</v>
      </c>
      <c r="E716" s="24">
        <f>IFERROR(__xludf.DUMMYFUNCTION("""COMPUTED_VALUE"""),68.0)</f>
        <v>68</v>
      </c>
      <c r="F716" s="27" t="str">
        <f>IFERROR(__xludf.DUMMYFUNCTION("""COMPUTED_VALUE"""),"BLACK")</f>
        <v>BLACK</v>
      </c>
      <c r="G716" s="28" t="str">
        <f>IFERROR(__xludf.DUMMYFUNCTION("""COMPUTED_VALUE"""),"One Eyed Brown Girl 02/09/2020")</f>
        <v>One Eyed Brown Girl 02/09/2020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IFERROR(__xludf.DUMMYFUNCTION("""COMPUTED_VALUE"""),43870.7971945486)</f>
        <v>43870.79719</v>
      </c>
      <c r="D717" s="23">
        <f>IFERROR(__xludf.DUMMYFUNCTION("""COMPUTED_VALUE"""),1.045)</f>
        <v>1.045</v>
      </c>
      <c r="E717" s="24">
        <f>IFERROR(__xludf.DUMMYFUNCTION("""COMPUTED_VALUE"""),68.0)</f>
        <v>68</v>
      </c>
      <c r="F717" s="27" t="str">
        <f>IFERROR(__xludf.DUMMYFUNCTION("""COMPUTED_VALUE"""),"BLACK")</f>
        <v>BLACK</v>
      </c>
      <c r="G717" s="28" t="str">
        <f>IFERROR(__xludf.DUMMYFUNCTION("""COMPUTED_VALUE"""),"One Eyed Brown Girl 02/09/2020")</f>
        <v>One Eyed Brown Girl 02/09/2020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IFERROR(__xludf.DUMMYFUNCTION("""COMPUTED_VALUE"""),43870.7867742708)</f>
        <v>43870.78677</v>
      </c>
      <c r="D718" s="23">
        <f>IFERROR(__xludf.DUMMYFUNCTION("""COMPUTED_VALUE"""),1.045)</f>
        <v>1.045</v>
      </c>
      <c r="E718" s="24">
        <f>IFERROR(__xludf.DUMMYFUNCTION("""COMPUTED_VALUE"""),68.0)</f>
        <v>68</v>
      </c>
      <c r="F718" s="27" t="str">
        <f>IFERROR(__xludf.DUMMYFUNCTION("""COMPUTED_VALUE"""),"BLACK")</f>
        <v>BLACK</v>
      </c>
      <c r="G718" s="28" t="str">
        <f>IFERROR(__xludf.DUMMYFUNCTION("""COMPUTED_VALUE"""),"One Eyed Brown Girl 02/09/2020")</f>
        <v>One Eyed Brown Girl 02/09/2020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IFERROR(__xludf.DUMMYFUNCTION("""COMPUTED_VALUE"""),43870.776354375)</f>
        <v>43870.77635</v>
      </c>
      <c r="D719" s="23">
        <f>IFERROR(__xludf.DUMMYFUNCTION("""COMPUTED_VALUE"""),1.045)</f>
        <v>1.045</v>
      </c>
      <c r="E719" s="24">
        <f>IFERROR(__xludf.DUMMYFUNCTION("""COMPUTED_VALUE"""),68.0)</f>
        <v>68</v>
      </c>
      <c r="F719" s="27" t="str">
        <f>IFERROR(__xludf.DUMMYFUNCTION("""COMPUTED_VALUE"""),"BLACK")</f>
        <v>BLACK</v>
      </c>
      <c r="G719" s="28" t="str">
        <f>IFERROR(__xludf.DUMMYFUNCTION("""COMPUTED_VALUE"""),"One Eyed Brown Girl 02/09/2020")</f>
        <v>One Eyed Brown Girl 02/09/2020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IFERROR(__xludf.DUMMYFUNCTION("""COMPUTED_VALUE"""),43870.7658618634)</f>
        <v>43870.76586</v>
      </c>
      <c r="D720" s="23">
        <f>IFERROR(__xludf.DUMMYFUNCTION("""COMPUTED_VALUE"""),1.045)</f>
        <v>1.045</v>
      </c>
      <c r="E720" s="24">
        <f>IFERROR(__xludf.DUMMYFUNCTION("""COMPUTED_VALUE"""),68.0)</f>
        <v>68</v>
      </c>
      <c r="F720" s="27" t="str">
        <f>IFERROR(__xludf.DUMMYFUNCTION("""COMPUTED_VALUE"""),"BLACK")</f>
        <v>BLACK</v>
      </c>
      <c r="G720" s="28" t="str">
        <f>IFERROR(__xludf.DUMMYFUNCTION("""COMPUTED_VALUE"""),"One Eyed Brown Girl 02/09/2020")</f>
        <v>One Eyed Brown Girl 02/09/2020</v>
      </c>
      <c r="H720" s="27" t="str">
        <f>IFERROR(__xludf.DUMMYFUNCTION("""COMPUTED_VALUE"""),"")</f>
        <v/>
      </c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qref="B4">
      <formula1>"all,last 3 days,last 2 days,last 1 day,last .5 days"</formula1>
    </dataValidation>
    <dataValidation type="list" allowBlank="1" showErrorMessage="1" sqref="B5">
      <formula1>"Celsius,Fahrenheit"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43870.43271869213</v>
      </c>
      <c r="B2" s="6">
        <v>43870.7658618634</v>
      </c>
      <c r="C2" s="7">
        <v>1.045</v>
      </c>
      <c r="D2" s="7">
        <v>68.0</v>
      </c>
      <c r="E2" s="8" t="s">
        <v>8</v>
      </c>
      <c r="F2" s="8" t="s">
        <v>9</v>
      </c>
      <c r="G2" s="9"/>
    </row>
    <row r="3">
      <c r="A3" s="5">
        <v>43870.4430800463</v>
      </c>
      <c r="B3" s="6">
        <v>43870.776354375</v>
      </c>
      <c r="C3" s="7">
        <v>1.045</v>
      </c>
      <c r="D3" s="7">
        <v>68.0</v>
      </c>
      <c r="E3" s="8" t="s">
        <v>8</v>
      </c>
      <c r="F3" s="8" t="s">
        <v>9</v>
      </c>
      <c r="G3" s="9"/>
    </row>
    <row r="4">
      <c r="A4" s="5">
        <v>43870.45348420139</v>
      </c>
      <c r="B4" s="6">
        <v>43870.7867742708</v>
      </c>
      <c r="C4" s="7">
        <v>1.045</v>
      </c>
      <c r="D4" s="7">
        <v>68.0</v>
      </c>
      <c r="E4" s="8" t="s">
        <v>8</v>
      </c>
      <c r="F4" s="8" t="s">
        <v>9</v>
      </c>
      <c r="G4" s="9"/>
    </row>
    <row r="5">
      <c r="A5" s="5">
        <v>43870.463898622686</v>
      </c>
      <c r="B5" s="6">
        <v>43870.7971945486</v>
      </c>
      <c r="C5" s="7">
        <v>1.045</v>
      </c>
      <c r="D5" s="7">
        <v>68.0</v>
      </c>
      <c r="E5" s="8" t="s">
        <v>8</v>
      </c>
      <c r="F5" s="8" t="s">
        <v>9</v>
      </c>
      <c r="G5" s="9"/>
    </row>
    <row r="6">
      <c r="A6" s="5">
        <v>43870.47432054398</v>
      </c>
      <c r="B6" s="6">
        <v>43870.8076155439</v>
      </c>
      <c r="C6" s="7">
        <v>1.045</v>
      </c>
      <c r="D6" s="7">
        <v>68.0</v>
      </c>
      <c r="E6" s="8" t="s">
        <v>8</v>
      </c>
      <c r="F6" s="8" t="s">
        <v>9</v>
      </c>
      <c r="G6" s="9"/>
    </row>
    <row r="7">
      <c r="A7" s="5">
        <v>43870.48474979166</v>
      </c>
      <c r="B7" s="6">
        <v>43870.8180367592</v>
      </c>
      <c r="C7" s="7">
        <v>1.045</v>
      </c>
      <c r="D7" s="7">
        <v>68.0</v>
      </c>
      <c r="E7" s="8" t="s">
        <v>8</v>
      </c>
      <c r="F7" s="8" t="s">
        <v>9</v>
      </c>
      <c r="G7" s="9"/>
    </row>
    <row r="8">
      <c r="A8" s="5">
        <v>43870.49522091435</v>
      </c>
      <c r="B8" s="6">
        <v>43870.8284567592</v>
      </c>
      <c r="C8" s="7">
        <v>1.045</v>
      </c>
      <c r="D8" s="7">
        <v>68.0</v>
      </c>
      <c r="E8" s="8" t="s">
        <v>8</v>
      </c>
      <c r="F8" s="8" t="s">
        <v>9</v>
      </c>
      <c r="G8" s="9"/>
    </row>
    <row r="9">
      <c r="A9" s="5">
        <v>43870.505598449075</v>
      </c>
      <c r="B9" s="6">
        <v>43870.8388888078</v>
      </c>
      <c r="C9" s="7">
        <v>1.045</v>
      </c>
      <c r="D9" s="7">
        <v>68.0</v>
      </c>
      <c r="E9" s="8" t="s">
        <v>8</v>
      </c>
      <c r="F9" s="8" t="s">
        <v>9</v>
      </c>
      <c r="G9" s="9"/>
    </row>
    <row r="10">
      <c r="A10" s="5">
        <v>43870.516014374996</v>
      </c>
      <c r="B10" s="6">
        <v>43870.8493089814</v>
      </c>
      <c r="C10" s="7">
        <v>1.045</v>
      </c>
      <c r="D10" s="7">
        <v>68.0</v>
      </c>
      <c r="E10" s="8" t="s">
        <v>8</v>
      </c>
      <c r="F10" s="8" t="s">
        <v>9</v>
      </c>
      <c r="G10" s="9"/>
    </row>
    <row r="11">
      <c r="A11" s="5">
        <v>43870.52649736111</v>
      </c>
      <c r="B11" s="6">
        <v>43870.8597289351</v>
      </c>
      <c r="C11" s="7">
        <v>1.045</v>
      </c>
      <c r="D11" s="7">
        <v>68.0</v>
      </c>
      <c r="E11" s="8" t="s">
        <v>8</v>
      </c>
      <c r="F11" s="8" t="s">
        <v>9</v>
      </c>
      <c r="G11" s="9"/>
    </row>
    <row r="12">
      <c r="A12" s="5">
        <v>43870.536855196755</v>
      </c>
      <c r="B12" s="6">
        <v>43870.87014978</v>
      </c>
      <c r="C12" s="7">
        <v>1.045</v>
      </c>
      <c r="D12" s="7">
        <v>68.0</v>
      </c>
      <c r="E12" s="8" t="s">
        <v>8</v>
      </c>
      <c r="F12" s="8" t="s">
        <v>9</v>
      </c>
      <c r="G12" s="9"/>
    </row>
    <row r="13">
      <c r="A13" s="5">
        <v>43870.54728216435</v>
      </c>
      <c r="B13" s="6">
        <v>43870.8805830208</v>
      </c>
      <c r="C13" s="7">
        <v>1.045</v>
      </c>
      <c r="D13" s="7">
        <v>68.0</v>
      </c>
      <c r="E13" s="8" t="s">
        <v>8</v>
      </c>
      <c r="F13" s="8" t="s">
        <v>9</v>
      </c>
      <c r="G13" s="9"/>
    </row>
    <row r="14">
      <c r="A14" s="5">
        <v>43870.55772353009</v>
      </c>
      <c r="B14" s="6">
        <v>43870.8910049189</v>
      </c>
      <c r="C14" s="7">
        <v>1.045</v>
      </c>
      <c r="D14" s="7">
        <v>68.0</v>
      </c>
      <c r="E14" s="8" t="s">
        <v>8</v>
      </c>
      <c r="F14" s="8" t="s">
        <v>9</v>
      </c>
      <c r="G14" s="9"/>
    </row>
    <row r="15">
      <c r="A15" s="5">
        <v>43870.56813398148</v>
      </c>
      <c r="B15" s="6">
        <v>43870.9014273958</v>
      </c>
      <c r="C15" s="7">
        <v>1.044</v>
      </c>
      <c r="D15" s="7">
        <v>68.0</v>
      </c>
      <c r="E15" s="8" t="s">
        <v>8</v>
      </c>
      <c r="F15" s="8" t="s">
        <v>9</v>
      </c>
      <c r="G15" s="9"/>
    </row>
    <row r="16">
      <c r="A16" s="5">
        <v>43870.57855097222</v>
      </c>
      <c r="B16" s="6">
        <v>43870.9118491782</v>
      </c>
      <c r="C16" s="7">
        <v>1.044</v>
      </c>
      <c r="D16" s="7">
        <v>68.0</v>
      </c>
      <c r="E16" s="8" t="s">
        <v>8</v>
      </c>
      <c r="F16" s="8" t="s">
        <v>9</v>
      </c>
      <c r="G16" s="9"/>
    </row>
    <row r="17">
      <c r="A17" s="5">
        <v>43870.58898302083</v>
      </c>
      <c r="B17" s="6">
        <v>43870.9222717013</v>
      </c>
      <c r="C17" s="7">
        <v>1.044</v>
      </c>
      <c r="D17" s="7">
        <v>68.0</v>
      </c>
      <c r="E17" s="8" t="s">
        <v>8</v>
      </c>
      <c r="F17" s="8" t="s">
        <v>9</v>
      </c>
      <c r="G17" s="9"/>
    </row>
    <row r="18">
      <c r="A18" s="5">
        <v>43870.59940950232</v>
      </c>
      <c r="B18" s="6">
        <v>43870.9327039004</v>
      </c>
      <c r="C18" s="7">
        <v>1.044</v>
      </c>
      <c r="D18" s="7">
        <v>68.0</v>
      </c>
      <c r="E18" s="8" t="s">
        <v>8</v>
      </c>
      <c r="F18" s="8" t="s">
        <v>9</v>
      </c>
      <c r="G18" s="9"/>
    </row>
    <row r="19">
      <c r="A19" s="5">
        <v>43870.60983560185</v>
      </c>
      <c r="B19" s="6">
        <v>43870.9431266551</v>
      </c>
      <c r="C19" s="7">
        <v>1.044</v>
      </c>
      <c r="D19" s="7">
        <v>68.0</v>
      </c>
      <c r="E19" s="8" t="s">
        <v>8</v>
      </c>
      <c r="F19" s="8" t="s">
        <v>9</v>
      </c>
      <c r="G19" s="9"/>
    </row>
    <row r="20">
      <c r="A20" s="5">
        <v>43870.6202565162</v>
      </c>
      <c r="B20" s="6">
        <v>43870.9535480787</v>
      </c>
      <c r="C20" s="7">
        <v>1.045</v>
      </c>
      <c r="D20" s="7">
        <v>68.0</v>
      </c>
      <c r="E20" s="8" t="s">
        <v>8</v>
      </c>
      <c r="F20" s="8" t="s">
        <v>9</v>
      </c>
      <c r="G20" s="9"/>
    </row>
    <row r="21">
      <c r="A21" s="5">
        <v>43870.62411795139</v>
      </c>
      <c r="B21" s="6">
        <v>43870.9574094328</v>
      </c>
      <c r="C21" s="7">
        <v>1.044</v>
      </c>
      <c r="D21" s="7">
        <v>68.0</v>
      </c>
      <c r="E21" s="8" t="s">
        <v>8</v>
      </c>
      <c r="F21" s="8" t="s">
        <v>9</v>
      </c>
      <c r="G21" s="9"/>
    </row>
    <row r="22">
      <c r="A22" s="5">
        <v>43870.634531180556</v>
      </c>
      <c r="B22" s="6">
        <v>43870.96783103</v>
      </c>
      <c r="C22" s="7">
        <v>1.044</v>
      </c>
      <c r="D22" s="7">
        <v>68.0</v>
      </c>
      <c r="E22" s="8" t="s">
        <v>8</v>
      </c>
      <c r="F22" s="8" t="s">
        <v>9</v>
      </c>
      <c r="G22" s="9"/>
    </row>
    <row r="23">
      <c r="A23" s="5">
        <v>43870.644955254626</v>
      </c>
      <c r="B23" s="6">
        <v>43870.9782516782</v>
      </c>
      <c r="C23" s="7">
        <v>1.044</v>
      </c>
      <c r="D23" s="7">
        <v>68.0</v>
      </c>
      <c r="E23" s="8" t="s">
        <v>8</v>
      </c>
      <c r="F23" s="8" t="s">
        <v>9</v>
      </c>
      <c r="G23" s="9"/>
    </row>
    <row r="24">
      <c r="A24" s="5">
        <v>43870.65537707176</v>
      </c>
      <c r="B24" s="6">
        <v>43870.9886738078</v>
      </c>
      <c r="C24" s="7">
        <v>1.044</v>
      </c>
      <c r="D24" s="7">
        <v>68.0</v>
      </c>
      <c r="E24" s="8" t="s">
        <v>8</v>
      </c>
      <c r="F24" s="8" t="s">
        <v>9</v>
      </c>
      <c r="G24" s="9"/>
    </row>
    <row r="25">
      <c r="A25" s="5">
        <v>43870.665803923606</v>
      </c>
      <c r="B25" s="6">
        <v>43870.9990969675</v>
      </c>
      <c r="C25" s="7">
        <v>1.044</v>
      </c>
      <c r="D25" s="7">
        <v>68.0</v>
      </c>
      <c r="E25" s="8" t="s">
        <v>8</v>
      </c>
      <c r="F25" s="8" t="s">
        <v>9</v>
      </c>
      <c r="G25" s="9"/>
    </row>
    <row r="26">
      <c r="A26" s="5">
        <v>43870.67621765046</v>
      </c>
      <c r="B26" s="6">
        <v>43871.0095174074</v>
      </c>
      <c r="C26" s="7">
        <v>1.045</v>
      </c>
      <c r="D26" s="7">
        <v>68.0</v>
      </c>
      <c r="E26" s="8" t="s">
        <v>8</v>
      </c>
      <c r="F26" s="8" t="s">
        <v>9</v>
      </c>
      <c r="G26" s="9"/>
    </row>
    <row r="27">
      <c r="A27" s="5">
        <v>43870.68664857639</v>
      </c>
      <c r="B27" s="6">
        <v>43871.0199380671</v>
      </c>
      <c r="C27" s="7">
        <v>1.044</v>
      </c>
      <c r="D27" s="7">
        <v>68.0</v>
      </c>
      <c r="E27" s="8" t="s">
        <v>8</v>
      </c>
      <c r="F27" s="8" t="s">
        <v>9</v>
      </c>
      <c r="G27" s="9"/>
    </row>
    <row r="28">
      <c r="A28" s="5">
        <v>43870.69705953704</v>
      </c>
      <c r="B28" s="6">
        <v>43871.0303599884</v>
      </c>
      <c r="C28" s="7">
        <v>1.044</v>
      </c>
      <c r="D28" s="7">
        <v>68.0</v>
      </c>
      <c r="E28" s="8" t="s">
        <v>8</v>
      </c>
      <c r="F28" s="8" t="s">
        <v>9</v>
      </c>
      <c r="G28" s="9"/>
    </row>
    <row r="29">
      <c r="A29" s="5">
        <v>43870.70749244213</v>
      </c>
      <c r="B29" s="6">
        <v>43871.040781574</v>
      </c>
      <c r="C29" s="7">
        <v>1.044</v>
      </c>
      <c r="D29" s="7">
        <v>68.0</v>
      </c>
      <c r="E29" s="8" t="s">
        <v>8</v>
      </c>
      <c r="F29" s="8" t="s">
        <v>9</v>
      </c>
      <c r="G29" s="9"/>
    </row>
    <row r="30">
      <c r="A30" s="5">
        <v>43870.717908067134</v>
      </c>
      <c r="B30" s="6">
        <v>43871.0512022685</v>
      </c>
      <c r="C30" s="7">
        <v>1.044</v>
      </c>
      <c r="D30" s="7">
        <v>68.0</v>
      </c>
      <c r="E30" s="8" t="s">
        <v>8</v>
      </c>
      <c r="F30" s="8" t="s">
        <v>9</v>
      </c>
      <c r="G30" s="9"/>
    </row>
    <row r="31">
      <c r="A31" s="5">
        <v>43870.72835049768</v>
      </c>
      <c r="B31" s="6">
        <v>43871.0616343055</v>
      </c>
      <c r="C31" s="7">
        <v>1.044</v>
      </c>
      <c r="D31" s="7">
        <v>68.0</v>
      </c>
      <c r="E31" s="8" t="s">
        <v>8</v>
      </c>
      <c r="F31" s="8" t="s">
        <v>9</v>
      </c>
      <c r="G31" s="9"/>
    </row>
    <row r="32">
      <c r="A32" s="5">
        <v>43870.73875936343</v>
      </c>
      <c r="B32" s="6">
        <v>43871.0720555902</v>
      </c>
      <c r="C32" s="7">
        <v>1.044</v>
      </c>
      <c r="D32" s="7">
        <v>67.0</v>
      </c>
      <c r="E32" s="8" t="s">
        <v>8</v>
      </c>
      <c r="F32" s="8" t="s">
        <v>9</v>
      </c>
      <c r="G32" s="9"/>
    </row>
    <row r="33">
      <c r="A33" s="5">
        <v>43870.74919017361</v>
      </c>
      <c r="B33" s="6">
        <v>43871.0824762731</v>
      </c>
      <c r="C33" s="7">
        <v>1.045</v>
      </c>
      <c r="D33" s="7">
        <v>68.0</v>
      </c>
      <c r="E33" s="8" t="s">
        <v>8</v>
      </c>
      <c r="F33" s="8" t="s">
        <v>9</v>
      </c>
      <c r="G33" s="9"/>
    </row>
    <row r="34">
      <c r="A34" s="5">
        <v>43870.75965853009</v>
      </c>
      <c r="B34" s="6">
        <v>43871.092898125</v>
      </c>
      <c r="C34" s="7">
        <v>1.044</v>
      </c>
      <c r="D34" s="7">
        <v>68.0</v>
      </c>
      <c r="E34" s="8" t="s">
        <v>8</v>
      </c>
      <c r="F34" s="8" t="s">
        <v>9</v>
      </c>
      <c r="G34" s="9"/>
    </row>
    <row r="35">
      <c r="A35" s="5">
        <v>43870.770081689814</v>
      </c>
      <c r="B35" s="6">
        <v>43871.1033182754</v>
      </c>
      <c r="C35" s="7">
        <v>1.044</v>
      </c>
      <c r="D35" s="7">
        <v>67.0</v>
      </c>
      <c r="E35" s="8" t="s">
        <v>8</v>
      </c>
      <c r="F35" s="8" t="s">
        <v>9</v>
      </c>
      <c r="G35" s="9"/>
    </row>
    <row r="36">
      <c r="A36" s="5">
        <v>43870.780454050924</v>
      </c>
      <c r="B36" s="6">
        <v>43871.1137391898</v>
      </c>
      <c r="C36" s="7">
        <v>1.044</v>
      </c>
      <c r="D36" s="7">
        <v>67.0</v>
      </c>
      <c r="E36" s="8" t="s">
        <v>8</v>
      </c>
      <c r="F36" s="8" t="s">
        <v>9</v>
      </c>
      <c r="G36" s="9"/>
    </row>
    <row r="37">
      <c r="A37" s="5">
        <v>43870.7908712037</v>
      </c>
      <c r="B37" s="6">
        <v>43871.1241619791</v>
      </c>
      <c r="C37" s="7">
        <v>1.044</v>
      </c>
      <c r="D37" s="7">
        <v>67.0</v>
      </c>
      <c r="E37" s="8" t="s">
        <v>8</v>
      </c>
      <c r="F37" s="8" t="s">
        <v>9</v>
      </c>
      <c r="G37" s="9"/>
    </row>
    <row r="38">
      <c r="A38" s="5">
        <v>43870.80129953704</v>
      </c>
      <c r="B38" s="6">
        <v>43871.1345831597</v>
      </c>
      <c r="C38" s="7">
        <v>1.045</v>
      </c>
      <c r="D38" s="7">
        <v>67.0</v>
      </c>
      <c r="E38" s="8" t="s">
        <v>8</v>
      </c>
      <c r="F38" s="8" t="s">
        <v>9</v>
      </c>
      <c r="G38" s="9"/>
    </row>
    <row r="39">
      <c r="A39" s="5">
        <v>43870.811714814816</v>
      </c>
      <c r="B39" s="6">
        <v>43871.1450037962</v>
      </c>
      <c r="C39" s="7">
        <v>1.044</v>
      </c>
      <c r="D39" s="7">
        <v>67.0</v>
      </c>
      <c r="E39" s="8" t="s">
        <v>8</v>
      </c>
      <c r="F39" s="8" t="s">
        <v>9</v>
      </c>
      <c r="G39" s="9"/>
    </row>
    <row r="40">
      <c r="A40" s="5">
        <v>43870.82212848379</v>
      </c>
      <c r="B40" s="6">
        <v>43871.155425243</v>
      </c>
      <c r="C40" s="7">
        <v>1.044</v>
      </c>
      <c r="D40" s="7">
        <v>67.0</v>
      </c>
      <c r="E40" s="8" t="s">
        <v>8</v>
      </c>
      <c r="F40" s="8" t="s">
        <v>9</v>
      </c>
      <c r="G40" s="9"/>
    </row>
    <row r="41">
      <c r="A41" s="5">
        <v>43870.83255761574</v>
      </c>
      <c r="B41" s="6">
        <v>43871.1658475578</v>
      </c>
      <c r="C41" s="7">
        <v>1.045</v>
      </c>
      <c r="D41" s="7">
        <v>67.0</v>
      </c>
      <c r="E41" s="8" t="s">
        <v>8</v>
      </c>
      <c r="F41" s="8" t="s">
        <v>9</v>
      </c>
      <c r="G41" s="9"/>
    </row>
    <row r="42">
      <c r="A42" s="5">
        <v>43870.843045497684</v>
      </c>
      <c r="B42" s="6">
        <v>43871.1762810069</v>
      </c>
      <c r="C42" s="7">
        <v>1.044</v>
      </c>
      <c r="D42" s="7">
        <v>67.0</v>
      </c>
      <c r="E42" s="8" t="s">
        <v>8</v>
      </c>
      <c r="F42" s="8" t="s">
        <v>9</v>
      </c>
      <c r="G42" s="9"/>
    </row>
    <row r="43">
      <c r="A43" s="5">
        <v>43870.8534125</v>
      </c>
      <c r="B43" s="6">
        <v>43871.1867035995</v>
      </c>
      <c r="C43" s="7">
        <v>1.045</v>
      </c>
      <c r="D43" s="7">
        <v>67.0</v>
      </c>
      <c r="E43" s="8" t="s">
        <v>8</v>
      </c>
      <c r="F43" s="8" t="s">
        <v>9</v>
      </c>
      <c r="G43" s="9"/>
    </row>
    <row r="44">
      <c r="A44" s="5">
        <v>43870.86384189814</v>
      </c>
      <c r="B44" s="6">
        <v>43871.1971246759</v>
      </c>
      <c r="C44" s="7">
        <v>1.045</v>
      </c>
      <c r="D44" s="7">
        <v>67.0</v>
      </c>
      <c r="E44" s="8" t="s">
        <v>8</v>
      </c>
      <c r="F44" s="8" t="s">
        <v>9</v>
      </c>
      <c r="G44" s="9"/>
    </row>
    <row r="45">
      <c r="A45" s="5">
        <v>43870.87424990741</v>
      </c>
      <c r="B45" s="6">
        <v>43871.2075449305</v>
      </c>
      <c r="C45" s="7">
        <v>1.044</v>
      </c>
      <c r="D45" s="7">
        <v>67.0</v>
      </c>
      <c r="E45" s="8" t="s">
        <v>8</v>
      </c>
      <c r="F45" s="8" t="s">
        <v>9</v>
      </c>
      <c r="G45" s="9"/>
    </row>
    <row r="46">
      <c r="A46" s="5">
        <v>43870.88468217592</v>
      </c>
      <c r="B46" s="6">
        <v>43871.2179650694</v>
      </c>
      <c r="C46" s="7">
        <v>1.044</v>
      </c>
      <c r="D46" s="7">
        <v>67.0</v>
      </c>
      <c r="E46" s="8" t="s">
        <v>8</v>
      </c>
      <c r="F46" s="8" t="s">
        <v>9</v>
      </c>
      <c r="G46" s="9"/>
    </row>
    <row r="47">
      <c r="A47" s="5">
        <v>43870.89509658565</v>
      </c>
      <c r="B47" s="6">
        <v>43871.2283864699</v>
      </c>
      <c r="C47" s="7">
        <v>1.044</v>
      </c>
      <c r="D47" s="7">
        <v>67.0</v>
      </c>
      <c r="E47" s="8" t="s">
        <v>8</v>
      </c>
      <c r="F47" s="8" t="s">
        <v>9</v>
      </c>
      <c r="G47" s="9"/>
    </row>
    <row r="48">
      <c r="A48" s="5">
        <v>43870.90551652778</v>
      </c>
      <c r="B48" s="6">
        <v>43871.2388090972</v>
      </c>
      <c r="C48" s="7">
        <v>1.044</v>
      </c>
      <c r="D48" s="7">
        <v>67.0</v>
      </c>
      <c r="E48" s="8" t="s">
        <v>8</v>
      </c>
      <c r="F48" s="8" t="s">
        <v>9</v>
      </c>
      <c r="G48" s="9"/>
    </row>
    <row r="49">
      <c r="A49" s="5">
        <v>43870.91595778935</v>
      </c>
      <c r="B49" s="6">
        <v>43871.2492422338</v>
      </c>
      <c r="C49" s="7">
        <v>1.044</v>
      </c>
      <c r="D49" s="7">
        <v>67.0</v>
      </c>
      <c r="E49" s="8" t="s">
        <v>8</v>
      </c>
      <c r="F49" s="8" t="s">
        <v>9</v>
      </c>
      <c r="G49" s="9"/>
    </row>
    <row r="50">
      <c r="A50" s="5">
        <v>43870.926391354165</v>
      </c>
      <c r="B50" s="6">
        <v>43871.2596656018</v>
      </c>
      <c r="C50" s="7">
        <v>1.044</v>
      </c>
      <c r="D50" s="7">
        <v>67.0</v>
      </c>
      <c r="E50" s="8" t="s">
        <v>8</v>
      </c>
      <c r="F50" s="8" t="s">
        <v>9</v>
      </c>
      <c r="G50" s="9"/>
    </row>
    <row r="51">
      <c r="A51" s="5">
        <v>43870.93678607639</v>
      </c>
      <c r="B51" s="6">
        <v>43871.2700858912</v>
      </c>
      <c r="C51" s="7">
        <v>1.044</v>
      </c>
      <c r="D51" s="7">
        <v>67.0</v>
      </c>
      <c r="E51" s="8" t="s">
        <v>8</v>
      </c>
      <c r="F51" s="8" t="s">
        <v>9</v>
      </c>
      <c r="G51" s="9"/>
    </row>
    <row r="52">
      <c r="A52" s="5">
        <v>43870.947210185186</v>
      </c>
      <c r="B52" s="6">
        <v>43871.2805072222</v>
      </c>
      <c r="C52" s="7">
        <v>1.044</v>
      </c>
      <c r="D52" s="7">
        <v>67.0</v>
      </c>
      <c r="E52" s="8" t="s">
        <v>8</v>
      </c>
      <c r="F52" s="8" t="s">
        <v>9</v>
      </c>
      <c r="G52" s="9"/>
    </row>
    <row r="53">
      <c r="A53" s="5">
        <v>43870.95764570602</v>
      </c>
      <c r="B53" s="6">
        <v>43871.2909405439</v>
      </c>
      <c r="C53" s="7">
        <v>1.044</v>
      </c>
      <c r="D53" s="7">
        <v>67.0</v>
      </c>
      <c r="E53" s="8" t="s">
        <v>8</v>
      </c>
      <c r="F53" s="8" t="s">
        <v>9</v>
      </c>
      <c r="G53" s="9"/>
    </row>
    <row r="54">
      <c r="A54" s="5">
        <v>43870.96812922454</v>
      </c>
      <c r="B54" s="6">
        <v>43871.3013604398</v>
      </c>
      <c r="C54" s="7">
        <v>1.044</v>
      </c>
      <c r="D54" s="7">
        <v>67.0</v>
      </c>
      <c r="E54" s="8" t="s">
        <v>8</v>
      </c>
      <c r="F54" s="8" t="s">
        <v>9</v>
      </c>
      <c r="G54" s="9"/>
    </row>
    <row r="55">
      <c r="A55" s="5">
        <v>43870.97849771991</v>
      </c>
      <c r="B55" s="6">
        <v>43871.3117828124</v>
      </c>
      <c r="C55" s="7">
        <v>1.044</v>
      </c>
      <c r="D55" s="7">
        <v>67.0</v>
      </c>
      <c r="E55" s="8" t="s">
        <v>8</v>
      </c>
      <c r="F55" s="8" t="s">
        <v>9</v>
      </c>
      <c r="G55" s="9"/>
    </row>
    <row r="56">
      <c r="A56" s="5">
        <v>43870.98891347222</v>
      </c>
      <c r="B56" s="6">
        <v>43871.3222051041</v>
      </c>
      <c r="C56" s="7">
        <v>1.044</v>
      </c>
      <c r="D56" s="7">
        <v>67.0</v>
      </c>
      <c r="E56" s="8" t="s">
        <v>8</v>
      </c>
      <c r="F56" s="8" t="s">
        <v>9</v>
      </c>
      <c r="G56" s="9"/>
    </row>
    <row r="57">
      <c r="A57" s="5">
        <v>43870.99932364583</v>
      </c>
      <c r="B57" s="6">
        <v>43871.3326262962</v>
      </c>
      <c r="C57" s="7">
        <v>1.044</v>
      </c>
      <c r="D57" s="7">
        <v>67.0</v>
      </c>
      <c r="E57" s="8" t="s">
        <v>8</v>
      </c>
      <c r="F57" s="8" t="s">
        <v>9</v>
      </c>
      <c r="G57" s="9"/>
    </row>
    <row r="58">
      <c r="A58" s="5">
        <v>43871.00974384259</v>
      </c>
      <c r="B58" s="6">
        <v>43871.3430466666</v>
      </c>
      <c r="C58" s="7">
        <v>1.044</v>
      </c>
      <c r="D58" s="7">
        <v>67.0</v>
      </c>
      <c r="E58" s="8" t="s">
        <v>8</v>
      </c>
      <c r="F58" s="8" t="s">
        <v>9</v>
      </c>
      <c r="G58" s="9"/>
    </row>
    <row r="59">
      <c r="A59" s="5">
        <v>43871.020187256945</v>
      </c>
      <c r="B59" s="6">
        <v>43871.3534815972</v>
      </c>
      <c r="C59" s="7">
        <v>1.044</v>
      </c>
      <c r="D59" s="7">
        <v>67.0</v>
      </c>
      <c r="E59" s="8" t="s">
        <v>8</v>
      </c>
      <c r="F59" s="8" t="s">
        <v>9</v>
      </c>
      <c r="G59" s="9"/>
    </row>
    <row r="60">
      <c r="A60" s="5">
        <v>43871.03060425926</v>
      </c>
      <c r="B60" s="6">
        <v>43871.3639027546</v>
      </c>
      <c r="C60" s="7">
        <v>1.044</v>
      </c>
      <c r="D60" s="7">
        <v>67.0</v>
      </c>
      <c r="E60" s="8" t="s">
        <v>8</v>
      </c>
      <c r="F60" s="8" t="s">
        <v>9</v>
      </c>
      <c r="G60" s="9"/>
    </row>
    <row r="61">
      <c r="A61" s="5">
        <v>43871.041019131946</v>
      </c>
      <c r="B61" s="6">
        <v>43871.3743217245</v>
      </c>
      <c r="C61" s="7">
        <v>1.044</v>
      </c>
      <c r="D61" s="7">
        <v>67.0</v>
      </c>
      <c r="E61" s="8" t="s">
        <v>8</v>
      </c>
      <c r="F61" s="8" t="s">
        <v>9</v>
      </c>
      <c r="G61" s="9"/>
    </row>
    <row r="62">
      <c r="A62" s="5">
        <v>43871.051451238425</v>
      </c>
      <c r="B62" s="6">
        <v>43871.3847434259</v>
      </c>
      <c r="C62" s="7">
        <v>1.044</v>
      </c>
      <c r="D62" s="7">
        <v>67.0</v>
      </c>
      <c r="E62" s="8" t="s">
        <v>8</v>
      </c>
      <c r="F62" s="8" t="s">
        <v>9</v>
      </c>
      <c r="G62" s="9"/>
    </row>
    <row r="63">
      <c r="A63" s="5">
        <v>43871.06187584491</v>
      </c>
      <c r="B63" s="6">
        <v>43871.3951643981</v>
      </c>
      <c r="C63" s="7">
        <v>1.044</v>
      </c>
      <c r="D63" s="7">
        <v>67.0</v>
      </c>
      <c r="E63" s="8" t="s">
        <v>8</v>
      </c>
      <c r="F63" s="8" t="s">
        <v>9</v>
      </c>
      <c r="G63" s="9"/>
    </row>
    <row r="64">
      <c r="A64" s="5">
        <v>43871.072296956016</v>
      </c>
      <c r="B64" s="6">
        <v>43871.4055843055</v>
      </c>
      <c r="C64" s="7">
        <v>1.044</v>
      </c>
      <c r="D64" s="7">
        <v>67.0</v>
      </c>
      <c r="E64" s="8" t="s">
        <v>8</v>
      </c>
      <c r="F64" s="8" t="s">
        <v>9</v>
      </c>
      <c r="G64" s="9"/>
    </row>
    <row r="65">
      <c r="A65" s="5">
        <v>43871.082723217594</v>
      </c>
      <c r="B65" s="6">
        <v>43871.4160043402</v>
      </c>
      <c r="C65" s="7">
        <v>1.044</v>
      </c>
      <c r="D65" s="7">
        <v>67.0</v>
      </c>
      <c r="E65" s="8" t="s">
        <v>8</v>
      </c>
      <c r="F65" s="8" t="s">
        <v>9</v>
      </c>
      <c r="G65" s="9"/>
    </row>
    <row r="66">
      <c r="A66" s="5">
        <v>43871.093134386574</v>
      </c>
      <c r="B66" s="6">
        <v>43871.4264253935</v>
      </c>
      <c r="C66" s="7">
        <v>1.044</v>
      </c>
      <c r="D66" s="7">
        <v>67.0</v>
      </c>
      <c r="E66" s="8" t="s">
        <v>8</v>
      </c>
      <c r="F66" s="8" t="s">
        <v>9</v>
      </c>
      <c r="G66" s="9"/>
    </row>
    <row r="67">
      <c r="A67" s="5">
        <v>43871.10355584491</v>
      </c>
      <c r="B67" s="6">
        <v>43871.4368563425</v>
      </c>
      <c r="C67" s="7">
        <v>1.044</v>
      </c>
      <c r="D67" s="7">
        <v>67.0</v>
      </c>
      <c r="E67" s="8" t="s">
        <v>8</v>
      </c>
      <c r="F67" s="8" t="s">
        <v>9</v>
      </c>
      <c r="G67" s="9"/>
    </row>
    <row r="68">
      <c r="A68" s="5">
        <v>43871.113997650464</v>
      </c>
      <c r="B68" s="6">
        <v>43871.4472909259</v>
      </c>
      <c r="C68" s="7">
        <v>1.044</v>
      </c>
      <c r="D68" s="7">
        <v>67.0</v>
      </c>
      <c r="E68" s="8" t="s">
        <v>8</v>
      </c>
      <c r="F68" s="8" t="s">
        <v>9</v>
      </c>
      <c r="G68" s="9"/>
    </row>
    <row r="69">
      <c r="A69" s="5">
        <v>43871.1244190162</v>
      </c>
      <c r="B69" s="6">
        <v>43871.4577122106</v>
      </c>
      <c r="C69" s="7">
        <v>1.044</v>
      </c>
      <c r="D69" s="7">
        <v>67.0</v>
      </c>
      <c r="E69" s="8" t="s">
        <v>8</v>
      </c>
      <c r="F69" s="8" t="s">
        <v>9</v>
      </c>
      <c r="G69" s="9"/>
    </row>
    <row r="70">
      <c r="A70" s="5">
        <v>43871.134829675924</v>
      </c>
      <c r="B70" s="6">
        <v>43871.468131493</v>
      </c>
      <c r="C70" s="7">
        <v>1.044</v>
      </c>
      <c r="D70" s="7">
        <v>67.0</v>
      </c>
      <c r="E70" s="8" t="s">
        <v>8</v>
      </c>
      <c r="F70" s="8" t="s">
        <v>9</v>
      </c>
      <c r="G70" s="9"/>
    </row>
    <row r="71">
      <c r="A71" s="5">
        <v>43871.14525873843</v>
      </c>
      <c r="B71" s="6">
        <v>43871.4785525347</v>
      </c>
      <c r="C71" s="7">
        <v>1.044</v>
      </c>
      <c r="D71" s="7">
        <v>67.0</v>
      </c>
      <c r="E71" s="8" t="s">
        <v>8</v>
      </c>
      <c r="F71" s="8" t="s">
        <v>9</v>
      </c>
      <c r="G71" s="9"/>
    </row>
    <row r="72">
      <c r="A72" s="5">
        <v>43871.15567327546</v>
      </c>
      <c r="B72" s="6">
        <v>43871.488973449</v>
      </c>
      <c r="C72" s="7">
        <v>1.044</v>
      </c>
      <c r="D72" s="7">
        <v>67.0</v>
      </c>
      <c r="E72" s="8" t="s">
        <v>8</v>
      </c>
      <c r="F72" s="8" t="s">
        <v>9</v>
      </c>
      <c r="G72" s="9"/>
    </row>
    <row r="73">
      <c r="A73" s="5">
        <v>43871.166118506946</v>
      </c>
      <c r="B73" s="6">
        <v>43871.4993947337</v>
      </c>
      <c r="C73" s="7">
        <v>1.044</v>
      </c>
      <c r="D73" s="7">
        <v>67.0</v>
      </c>
      <c r="E73" s="8" t="s">
        <v>8</v>
      </c>
      <c r="F73" s="8" t="s">
        <v>9</v>
      </c>
      <c r="G73" s="9"/>
    </row>
    <row r="74">
      <c r="A74" s="5">
        <v>43871.17652163195</v>
      </c>
      <c r="B74" s="6">
        <v>43871.5098159143</v>
      </c>
      <c r="C74" s="7">
        <v>1.044</v>
      </c>
      <c r="D74" s="7">
        <v>67.0</v>
      </c>
      <c r="E74" s="8" t="s">
        <v>8</v>
      </c>
      <c r="F74" s="8" t="s">
        <v>9</v>
      </c>
      <c r="G74" s="9"/>
    </row>
    <row r="75">
      <c r="A75" s="5">
        <v>43871.186944189816</v>
      </c>
      <c r="B75" s="6">
        <v>43871.5202383449</v>
      </c>
      <c r="C75" s="7">
        <v>1.044</v>
      </c>
      <c r="D75" s="7">
        <v>67.0</v>
      </c>
      <c r="E75" s="8" t="s">
        <v>8</v>
      </c>
      <c r="F75" s="8" t="s">
        <v>9</v>
      </c>
      <c r="G75" s="9"/>
    </row>
    <row r="76">
      <c r="A76" s="5">
        <v>43871.19737105324</v>
      </c>
      <c r="B76" s="6">
        <v>43871.5306604166</v>
      </c>
      <c r="C76" s="7">
        <v>1.044</v>
      </c>
      <c r="D76" s="7">
        <v>66.0</v>
      </c>
      <c r="E76" s="8" t="s">
        <v>8</v>
      </c>
      <c r="F76" s="8" t="s">
        <v>9</v>
      </c>
      <c r="G76" s="9"/>
    </row>
    <row r="77">
      <c r="A77" s="5">
        <v>43871.20779019676</v>
      </c>
      <c r="B77" s="6">
        <v>43871.5410819444</v>
      </c>
      <c r="C77" s="7">
        <v>1.044</v>
      </c>
      <c r="D77" s="7">
        <v>66.0</v>
      </c>
      <c r="E77" s="8" t="s">
        <v>8</v>
      </c>
      <c r="F77" s="8" t="s">
        <v>9</v>
      </c>
      <c r="G77" s="9"/>
    </row>
    <row r="78">
      <c r="A78" s="5">
        <v>43871.21821653935</v>
      </c>
      <c r="B78" s="6">
        <v>43871.5515023842</v>
      </c>
      <c r="C78" s="7">
        <v>1.044</v>
      </c>
      <c r="D78" s="7">
        <v>67.0</v>
      </c>
      <c r="E78" s="8" t="s">
        <v>8</v>
      </c>
      <c r="F78" s="8" t="s">
        <v>9</v>
      </c>
      <c r="G78" s="9"/>
    </row>
    <row r="79">
      <c r="A79" s="5">
        <v>43871.22862814815</v>
      </c>
      <c r="B79" s="6">
        <v>43871.5619237268</v>
      </c>
      <c r="C79" s="7">
        <v>1.044</v>
      </c>
      <c r="D79" s="7">
        <v>66.0</v>
      </c>
      <c r="E79" s="8" t="s">
        <v>8</v>
      </c>
      <c r="F79" s="8" t="s">
        <v>9</v>
      </c>
      <c r="G79" s="9"/>
    </row>
    <row r="80">
      <c r="A80" s="5">
        <v>43871.23905320602</v>
      </c>
      <c r="B80" s="6">
        <v>43871.572345081</v>
      </c>
      <c r="C80" s="7">
        <v>1.044</v>
      </c>
      <c r="D80" s="7">
        <v>66.0</v>
      </c>
      <c r="E80" s="8" t="s">
        <v>8</v>
      </c>
      <c r="F80" s="8" t="s">
        <v>9</v>
      </c>
      <c r="G80" s="9"/>
    </row>
    <row r="81">
      <c r="A81" s="5">
        <v>43871.249470173614</v>
      </c>
      <c r="B81" s="6">
        <v>43871.582767037</v>
      </c>
      <c r="C81" s="7">
        <v>1.044</v>
      </c>
      <c r="D81" s="7">
        <v>66.0</v>
      </c>
      <c r="E81" s="8" t="s">
        <v>8</v>
      </c>
      <c r="F81" s="8" t="s">
        <v>9</v>
      </c>
      <c r="G81" s="9"/>
    </row>
    <row r="82">
      <c r="A82" s="5">
        <v>43871.25990701389</v>
      </c>
      <c r="B82" s="6">
        <v>43871.5931879745</v>
      </c>
      <c r="C82" s="7">
        <v>1.044</v>
      </c>
      <c r="D82" s="7">
        <v>66.0</v>
      </c>
      <c r="E82" s="8" t="s">
        <v>8</v>
      </c>
      <c r="F82" s="8" t="s">
        <v>9</v>
      </c>
      <c r="G82" s="9"/>
    </row>
    <row r="83">
      <c r="A83" s="5">
        <v>43871.270322303244</v>
      </c>
      <c r="B83" s="6">
        <v>43871.6036123958</v>
      </c>
      <c r="C83" s="7">
        <v>1.044</v>
      </c>
      <c r="D83" s="7">
        <v>66.0</v>
      </c>
      <c r="E83" s="8" t="s">
        <v>8</v>
      </c>
      <c r="F83" s="8" t="s">
        <v>9</v>
      </c>
      <c r="G83" s="9"/>
    </row>
    <row r="84">
      <c r="A84" s="5">
        <v>43871.28096246527</v>
      </c>
      <c r="B84" s="6">
        <v>43871.6140354976</v>
      </c>
      <c r="C84" s="7">
        <v>1.044</v>
      </c>
      <c r="D84" s="7">
        <v>66.0</v>
      </c>
      <c r="E84" s="8" t="s">
        <v>8</v>
      </c>
      <c r="F84" s="8" t="s">
        <v>9</v>
      </c>
      <c r="G84" s="9"/>
    </row>
    <row r="85">
      <c r="A85" s="5">
        <v>43871.29116559028</v>
      </c>
      <c r="B85" s="6">
        <v>43871.6244573032</v>
      </c>
      <c r="C85" s="7">
        <v>1.044</v>
      </c>
      <c r="D85" s="7">
        <v>66.0</v>
      </c>
      <c r="E85" s="8" t="s">
        <v>8</v>
      </c>
      <c r="F85" s="8" t="s">
        <v>9</v>
      </c>
      <c r="G85" s="9"/>
    </row>
    <row r="86">
      <c r="A86" s="5">
        <v>43871.301579120365</v>
      </c>
      <c r="B86" s="6">
        <v>43871.6348777314</v>
      </c>
      <c r="C86" s="7">
        <v>1.044</v>
      </c>
      <c r="D86" s="7">
        <v>66.0</v>
      </c>
      <c r="E86" s="8" t="s">
        <v>8</v>
      </c>
      <c r="F86" s="8" t="s">
        <v>9</v>
      </c>
      <c r="G86" s="9"/>
    </row>
    <row r="87">
      <c r="A87" s="5">
        <v>43871.31201178241</v>
      </c>
      <c r="B87" s="6">
        <v>43871.6452977199</v>
      </c>
      <c r="C87" s="7">
        <v>1.044</v>
      </c>
      <c r="D87" s="7">
        <v>66.0</v>
      </c>
      <c r="E87" s="8" t="s">
        <v>8</v>
      </c>
      <c r="F87" s="8" t="s">
        <v>9</v>
      </c>
      <c r="G87" s="9"/>
    </row>
    <row r="88">
      <c r="A88" s="5">
        <v>43871.32242805556</v>
      </c>
      <c r="B88" s="6">
        <v>43871.6557188541</v>
      </c>
      <c r="C88" s="7">
        <v>1.044</v>
      </c>
      <c r="D88" s="7">
        <v>66.0</v>
      </c>
      <c r="E88" s="8" t="s">
        <v>8</v>
      </c>
      <c r="F88" s="8" t="s">
        <v>9</v>
      </c>
      <c r="G88" s="9"/>
    </row>
    <row r="89">
      <c r="A89" s="5">
        <v>43871.33284695602</v>
      </c>
      <c r="B89" s="6">
        <v>43871.6661401388</v>
      </c>
      <c r="C89" s="7">
        <v>1.044</v>
      </c>
      <c r="D89" s="7">
        <v>66.0</v>
      </c>
      <c r="E89" s="8" t="s">
        <v>8</v>
      </c>
      <c r="F89" s="8" t="s">
        <v>9</v>
      </c>
      <c r="G89" s="9"/>
    </row>
    <row r="90">
      <c r="A90" s="5">
        <v>43871.34333030092</v>
      </c>
      <c r="B90" s="6">
        <v>43871.6765627314</v>
      </c>
      <c r="C90" s="7">
        <v>1.044</v>
      </c>
      <c r="D90" s="7">
        <v>66.0</v>
      </c>
      <c r="E90" s="8" t="s">
        <v>8</v>
      </c>
      <c r="F90" s="8" t="s">
        <v>9</v>
      </c>
      <c r="G90" s="9"/>
    </row>
    <row r="91">
      <c r="A91" s="5">
        <v>43871.35371383102</v>
      </c>
      <c r="B91" s="6">
        <v>43871.6869848495</v>
      </c>
      <c r="C91" s="7">
        <v>1.044</v>
      </c>
      <c r="D91" s="7">
        <v>66.0</v>
      </c>
      <c r="E91" s="8" t="s">
        <v>8</v>
      </c>
      <c r="F91" s="8" t="s">
        <v>9</v>
      </c>
      <c r="G91" s="9"/>
    </row>
    <row r="92">
      <c r="A92" s="5">
        <v>43871.364113738426</v>
      </c>
      <c r="B92" s="6">
        <v>43871.6974054861</v>
      </c>
      <c r="C92" s="7">
        <v>1.044</v>
      </c>
      <c r="D92" s="7">
        <v>66.0</v>
      </c>
      <c r="E92" s="8" t="s">
        <v>8</v>
      </c>
      <c r="F92" s="8" t="s">
        <v>9</v>
      </c>
      <c r="G92" s="9"/>
    </row>
    <row r="93">
      <c r="A93" s="5">
        <v>43871.374560219905</v>
      </c>
      <c r="B93" s="6">
        <v>43871.7078509143</v>
      </c>
      <c r="C93" s="7">
        <v>1.044</v>
      </c>
      <c r="D93" s="7">
        <v>66.0</v>
      </c>
      <c r="E93" s="8" t="s">
        <v>8</v>
      </c>
      <c r="F93" s="8" t="s">
        <v>9</v>
      </c>
      <c r="G93" s="9"/>
    </row>
    <row r="94">
      <c r="A94" s="5">
        <v>43871.38498293981</v>
      </c>
      <c r="B94" s="6">
        <v>43871.7182729745</v>
      </c>
      <c r="C94" s="7">
        <v>1.044</v>
      </c>
      <c r="D94" s="7">
        <v>66.0</v>
      </c>
      <c r="E94" s="8" t="s">
        <v>8</v>
      </c>
      <c r="F94" s="8" t="s">
        <v>9</v>
      </c>
      <c r="G94" s="9"/>
    </row>
    <row r="95">
      <c r="A95" s="5">
        <v>43871.39539842593</v>
      </c>
      <c r="B95" s="6">
        <v>43871.7286942245</v>
      </c>
      <c r="C95" s="7">
        <v>1.044</v>
      </c>
      <c r="D95" s="7">
        <v>66.0</v>
      </c>
      <c r="E95" s="8" t="s">
        <v>8</v>
      </c>
      <c r="F95" s="8" t="s">
        <v>9</v>
      </c>
      <c r="G95" s="9"/>
    </row>
    <row r="96">
      <c r="A96" s="5">
        <v>43871.40583304398</v>
      </c>
      <c r="B96" s="6">
        <v>43871.7391166203</v>
      </c>
      <c r="C96" s="7">
        <v>1.044</v>
      </c>
      <c r="D96" s="7">
        <v>66.0</v>
      </c>
      <c r="E96" s="8" t="s">
        <v>8</v>
      </c>
      <c r="F96" s="8" t="s">
        <v>9</v>
      </c>
      <c r="G96" s="9"/>
    </row>
    <row r="97">
      <c r="A97" s="5">
        <v>43871.416242997686</v>
      </c>
      <c r="B97" s="6">
        <v>43871.7495380555</v>
      </c>
      <c r="C97" s="7">
        <v>1.044</v>
      </c>
      <c r="D97" s="7">
        <v>66.0</v>
      </c>
      <c r="E97" s="8" t="s">
        <v>8</v>
      </c>
      <c r="F97" s="8" t="s">
        <v>9</v>
      </c>
      <c r="G97" s="9"/>
    </row>
    <row r="98">
      <c r="A98" s="5">
        <v>43871.426662337966</v>
      </c>
      <c r="B98" s="6">
        <v>43871.7599618402</v>
      </c>
      <c r="C98" s="7">
        <v>1.044</v>
      </c>
      <c r="D98" s="7">
        <v>66.0</v>
      </c>
      <c r="E98" s="8" t="s">
        <v>8</v>
      </c>
      <c r="F98" s="8" t="s">
        <v>9</v>
      </c>
      <c r="G98" s="9"/>
    </row>
    <row r="99">
      <c r="A99" s="5">
        <v>43871.43716083333</v>
      </c>
      <c r="B99" s="6">
        <v>43871.7703833449</v>
      </c>
      <c r="C99" s="7">
        <v>1.044</v>
      </c>
      <c r="D99" s="7">
        <v>66.0</v>
      </c>
      <c r="E99" s="8" t="s">
        <v>8</v>
      </c>
      <c r="F99" s="8" t="s">
        <v>9</v>
      </c>
      <c r="G99" s="9"/>
    </row>
    <row r="100">
      <c r="A100" s="5">
        <v>43871.4475141088</v>
      </c>
      <c r="B100" s="6">
        <v>43871.7808039236</v>
      </c>
      <c r="C100" s="7">
        <v>1.044</v>
      </c>
      <c r="D100" s="7">
        <v>66.0</v>
      </c>
      <c r="E100" s="8" t="s">
        <v>8</v>
      </c>
      <c r="F100" s="8" t="s">
        <v>9</v>
      </c>
      <c r="G100" s="9"/>
    </row>
    <row r="101">
      <c r="A101" s="5">
        <v>43871.45792976852</v>
      </c>
      <c r="B101" s="6">
        <v>43871.7912254282</v>
      </c>
      <c r="C101" s="7">
        <v>1.044</v>
      </c>
      <c r="D101" s="7">
        <v>66.0</v>
      </c>
      <c r="E101" s="8" t="s">
        <v>8</v>
      </c>
      <c r="F101" s="8" t="s">
        <v>9</v>
      </c>
      <c r="G101" s="9"/>
    </row>
    <row r="102">
      <c r="A102" s="5">
        <v>43871.46835988426</v>
      </c>
      <c r="B102" s="6">
        <v>43871.8016470949</v>
      </c>
      <c r="C102" s="7">
        <v>1.044</v>
      </c>
      <c r="D102" s="7">
        <v>66.0</v>
      </c>
      <c r="E102" s="8" t="s">
        <v>8</v>
      </c>
      <c r="F102" s="8" t="s">
        <v>9</v>
      </c>
      <c r="G102" s="9"/>
    </row>
    <row r="103">
      <c r="A103" s="5">
        <v>43871.4787704051</v>
      </c>
      <c r="B103" s="6">
        <v>43871.8120688773</v>
      </c>
      <c r="C103" s="7">
        <v>1.044</v>
      </c>
      <c r="D103" s="7">
        <v>66.0</v>
      </c>
      <c r="E103" s="8" t="s">
        <v>8</v>
      </c>
      <c r="F103" s="8" t="s">
        <v>9</v>
      </c>
      <c r="G103" s="9"/>
    </row>
    <row r="104">
      <c r="A104" s="5">
        <v>43871.489203784724</v>
      </c>
      <c r="B104" s="6">
        <v>43871.8224896064</v>
      </c>
      <c r="C104" s="7">
        <v>1.044</v>
      </c>
      <c r="D104" s="7">
        <v>66.0</v>
      </c>
      <c r="E104" s="8" t="s">
        <v>8</v>
      </c>
      <c r="F104" s="8" t="s">
        <v>9</v>
      </c>
      <c r="G104" s="9"/>
    </row>
    <row r="105">
      <c r="A105" s="5">
        <v>43871.499618483795</v>
      </c>
      <c r="B105" s="6">
        <v>43871.8329101041</v>
      </c>
      <c r="C105" s="7">
        <v>1.044</v>
      </c>
      <c r="D105" s="7">
        <v>66.0</v>
      </c>
      <c r="E105" s="8" t="s">
        <v>8</v>
      </c>
      <c r="F105" s="8" t="s">
        <v>9</v>
      </c>
      <c r="G105" s="9"/>
    </row>
    <row r="106">
      <c r="A106" s="5">
        <v>43871.510042291666</v>
      </c>
      <c r="B106" s="6">
        <v>43871.8433305092</v>
      </c>
      <c r="C106" s="7">
        <v>1.044</v>
      </c>
      <c r="D106" s="7">
        <v>66.0</v>
      </c>
      <c r="E106" s="8" t="s">
        <v>8</v>
      </c>
      <c r="F106" s="8" t="s">
        <v>9</v>
      </c>
      <c r="G106" s="9"/>
    </row>
    <row r="107">
      <c r="A107" s="5">
        <v>43871.520455798614</v>
      </c>
      <c r="B107" s="6">
        <v>43871.8537511342</v>
      </c>
      <c r="C107" s="7">
        <v>1.044</v>
      </c>
      <c r="D107" s="7">
        <v>66.0</v>
      </c>
      <c r="E107" s="8" t="s">
        <v>8</v>
      </c>
      <c r="F107" s="8" t="s">
        <v>9</v>
      </c>
      <c r="G107" s="9"/>
    </row>
    <row r="108">
      <c r="A108" s="5">
        <v>43871.53087038195</v>
      </c>
      <c r="B108" s="6">
        <v>43871.8641727199</v>
      </c>
      <c r="C108" s="7">
        <v>1.044</v>
      </c>
      <c r="D108" s="7">
        <v>66.0</v>
      </c>
      <c r="E108" s="8" t="s">
        <v>8</v>
      </c>
      <c r="F108" s="8" t="s">
        <v>9</v>
      </c>
      <c r="G108" s="9"/>
    </row>
    <row r="109">
      <c r="A109" s="5">
        <v>43871.54129854166</v>
      </c>
      <c r="B109" s="6">
        <v>43871.8745958796</v>
      </c>
      <c r="C109" s="7">
        <v>1.044</v>
      </c>
      <c r="D109" s="7">
        <v>66.0</v>
      </c>
      <c r="E109" s="8" t="s">
        <v>8</v>
      </c>
      <c r="F109" s="8" t="s">
        <v>9</v>
      </c>
      <c r="G109" s="9"/>
    </row>
    <row r="110">
      <c r="A110" s="5">
        <v>43871.55173060185</v>
      </c>
      <c r="B110" s="6">
        <v>43871.8850174652</v>
      </c>
      <c r="C110" s="7">
        <v>1.044</v>
      </c>
      <c r="D110" s="7">
        <v>66.0</v>
      </c>
      <c r="E110" s="8" t="s">
        <v>8</v>
      </c>
      <c r="F110" s="8" t="s">
        <v>9</v>
      </c>
      <c r="G110" s="9"/>
    </row>
    <row r="111">
      <c r="A111" s="5">
        <v>43871.56216850695</v>
      </c>
      <c r="B111" s="6">
        <v>43871.895439699</v>
      </c>
      <c r="C111" s="7">
        <v>1.044</v>
      </c>
      <c r="D111" s="7">
        <v>66.0</v>
      </c>
      <c r="E111" s="8" t="s">
        <v>8</v>
      </c>
      <c r="F111" s="8" t="s">
        <v>9</v>
      </c>
      <c r="G111" s="9"/>
    </row>
    <row r="112">
      <c r="A112" s="5">
        <v>43871.57257449074</v>
      </c>
      <c r="B112" s="6">
        <v>43871.9058729282</v>
      </c>
      <c r="C112" s="7">
        <v>1.043</v>
      </c>
      <c r="D112" s="7">
        <v>66.0</v>
      </c>
      <c r="E112" s="8" t="s">
        <v>8</v>
      </c>
      <c r="F112" s="8" t="s">
        <v>9</v>
      </c>
      <c r="G112" s="9"/>
    </row>
    <row r="113">
      <c r="A113" s="5">
        <v>43871.58300643519</v>
      </c>
      <c r="B113" s="6">
        <v>43871.9162937731</v>
      </c>
      <c r="C113" s="7">
        <v>1.044</v>
      </c>
      <c r="D113" s="7">
        <v>66.0</v>
      </c>
      <c r="E113" s="8" t="s">
        <v>8</v>
      </c>
      <c r="F113" s="8" t="s">
        <v>9</v>
      </c>
      <c r="G113" s="9"/>
    </row>
    <row r="114">
      <c r="A114" s="5">
        <v>43871.59342427083</v>
      </c>
      <c r="B114" s="6">
        <v>43871.9267168634</v>
      </c>
      <c r="C114" s="7">
        <v>1.044</v>
      </c>
      <c r="D114" s="7">
        <v>66.0</v>
      </c>
      <c r="E114" s="8" t="s">
        <v>8</v>
      </c>
      <c r="F114" s="8" t="s">
        <v>9</v>
      </c>
      <c r="G114" s="9"/>
    </row>
    <row r="115">
      <c r="A115" s="5">
        <v>43871.60386173611</v>
      </c>
      <c r="B115" s="6">
        <v>43871.937149456</v>
      </c>
      <c r="C115" s="7">
        <v>1.044</v>
      </c>
      <c r="D115" s="7">
        <v>66.0</v>
      </c>
      <c r="E115" s="8" t="s">
        <v>8</v>
      </c>
      <c r="F115" s="8" t="s">
        <v>9</v>
      </c>
      <c r="G115" s="9"/>
    </row>
    <row r="116">
      <c r="A116" s="5">
        <v>43871.614274120366</v>
      </c>
      <c r="B116" s="6">
        <v>43871.9475715509</v>
      </c>
      <c r="C116" s="7">
        <v>1.043</v>
      </c>
      <c r="D116" s="7">
        <v>66.0</v>
      </c>
      <c r="E116" s="8" t="s">
        <v>8</v>
      </c>
      <c r="F116" s="8" t="s">
        <v>9</v>
      </c>
      <c r="G116" s="9"/>
    </row>
    <row r="117">
      <c r="A117" s="5">
        <v>43871.624718182866</v>
      </c>
      <c r="B117" s="6">
        <v>43871.9580048495</v>
      </c>
      <c r="C117" s="7">
        <v>1.043</v>
      </c>
      <c r="D117" s="7">
        <v>66.0</v>
      </c>
      <c r="E117" s="8" t="s">
        <v>8</v>
      </c>
      <c r="F117" s="8" t="s">
        <v>9</v>
      </c>
      <c r="G117" s="9"/>
    </row>
    <row r="118">
      <c r="A118" s="5">
        <v>43871.6351315625</v>
      </c>
      <c r="B118" s="6">
        <v>43871.9684259953</v>
      </c>
      <c r="C118" s="7">
        <v>1.043</v>
      </c>
      <c r="D118" s="7">
        <v>66.0</v>
      </c>
      <c r="E118" s="8" t="s">
        <v>8</v>
      </c>
      <c r="F118" s="8" t="s">
        <v>9</v>
      </c>
      <c r="G118" s="9"/>
    </row>
    <row r="119">
      <c r="A119" s="5">
        <v>43871.645773020835</v>
      </c>
      <c r="B119" s="6">
        <v>43871.9788471759</v>
      </c>
      <c r="C119" s="7">
        <v>1.043</v>
      </c>
      <c r="D119" s="7">
        <v>66.0</v>
      </c>
      <c r="E119" s="8" t="s">
        <v>8</v>
      </c>
      <c r="F119" s="8" t="s">
        <v>9</v>
      </c>
      <c r="G119" s="9"/>
    </row>
    <row r="120">
      <c r="A120" s="5">
        <v>43871.65598252315</v>
      </c>
      <c r="B120" s="6">
        <v>43871.9892690972</v>
      </c>
      <c r="C120" s="7">
        <v>1.043</v>
      </c>
      <c r="D120" s="7">
        <v>66.0</v>
      </c>
      <c r="E120" s="8" t="s">
        <v>8</v>
      </c>
      <c r="F120" s="8" t="s">
        <v>9</v>
      </c>
      <c r="G120" s="9"/>
    </row>
    <row r="121">
      <c r="A121" s="5">
        <v>43871.666399525464</v>
      </c>
      <c r="B121" s="6">
        <v>43871.9996888194</v>
      </c>
      <c r="C121" s="7">
        <v>1.043</v>
      </c>
      <c r="D121" s="7">
        <v>66.0</v>
      </c>
      <c r="E121" s="8" t="s">
        <v>8</v>
      </c>
      <c r="F121" s="8" t="s">
        <v>9</v>
      </c>
      <c r="G121" s="9"/>
    </row>
    <row r="122">
      <c r="A122" s="5">
        <v>43871.67682042824</v>
      </c>
      <c r="B122" s="6">
        <v>43872.0101106944</v>
      </c>
      <c r="C122" s="7">
        <v>1.044</v>
      </c>
      <c r="D122" s="7">
        <v>66.0</v>
      </c>
      <c r="E122" s="8" t="s">
        <v>8</v>
      </c>
      <c r="F122" s="8" t="s">
        <v>9</v>
      </c>
      <c r="G122" s="9"/>
    </row>
    <row r="123">
      <c r="A123" s="5">
        <v>43871.68724297454</v>
      </c>
      <c r="B123" s="6">
        <v>43872.0205319675</v>
      </c>
      <c r="C123" s="7">
        <v>1.043</v>
      </c>
      <c r="D123" s="7">
        <v>66.0</v>
      </c>
      <c r="E123" s="8" t="s">
        <v>8</v>
      </c>
      <c r="F123" s="8" t="s">
        <v>9</v>
      </c>
      <c r="G123" s="9"/>
    </row>
    <row r="124">
      <c r="A124" s="5">
        <v>43871.697667141205</v>
      </c>
      <c r="B124" s="6">
        <v>43872.0309532175</v>
      </c>
      <c r="C124" s="7">
        <v>1.043</v>
      </c>
      <c r="D124" s="7">
        <v>66.0</v>
      </c>
      <c r="E124" s="8" t="s">
        <v>8</v>
      </c>
      <c r="F124" s="8" t="s">
        <v>9</v>
      </c>
      <c r="G124" s="9"/>
    </row>
    <row r="125">
      <c r="A125" s="5">
        <v>43871.70809480324</v>
      </c>
      <c r="B125" s="6">
        <v>43872.0413765972</v>
      </c>
      <c r="C125" s="7">
        <v>1.043</v>
      </c>
      <c r="D125" s="7">
        <v>66.0</v>
      </c>
      <c r="E125" s="8" t="s">
        <v>8</v>
      </c>
      <c r="F125" s="8" t="s">
        <v>9</v>
      </c>
      <c r="G125" s="9"/>
    </row>
    <row r="126">
      <c r="A126" s="5">
        <v>43871.71850157407</v>
      </c>
      <c r="B126" s="6">
        <v>43872.0517972685</v>
      </c>
      <c r="C126" s="7">
        <v>1.043</v>
      </c>
      <c r="D126" s="7">
        <v>66.0</v>
      </c>
      <c r="E126" s="8" t="s">
        <v>8</v>
      </c>
      <c r="F126" s="8" t="s">
        <v>9</v>
      </c>
      <c r="G126" s="9"/>
    </row>
    <row r="127">
      <c r="A127" s="5">
        <v>43871.728928032404</v>
      </c>
      <c r="B127" s="6">
        <v>43872.0622297453</v>
      </c>
      <c r="C127" s="7">
        <v>1.043</v>
      </c>
      <c r="D127" s="7">
        <v>66.0</v>
      </c>
      <c r="E127" s="8" t="s">
        <v>8</v>
      </c>
      <c r="F127" s="8" t="s">
        <v>9</v>
      </c>
      <c r="G127" s="9"/>
    </row>
    <row r="128">
      <c r="A128" s="5">
        <v>43871.73935798611</v>
      </c>
      <c r="B128" s="6">
        <v>43872.0726505902</v>
      </c>
      <c r="C128" s="7">
        <v>1.043</v>
      </c>
      <c r="D128" s="7">
        <v>66.0</v>
      </c>
      <c r="E128" s="8" t="s">
        <v>8</v>
      </c>
      <c r="F128" s="8" t="s">
        <v>9</v>
      </c>
      <c r="G128" s="9"/>
    </row>
    <row r="129">
      <c r="A129" s="5">
        <v>43871.74978221065</v>
      </c>
      <c r="B129" s="6">
        <v>43872.0830741666</v>
      </c>
      <c r="C129" s="7">
        <v>1.043</v>
      </c>
      <c r="D129" s="7">
        <v>66.0</v>
      </c>
      <c r="E129" s="8" t="s">
        <v>8</v>
      </c>
      <c r="F129" s="8" t="s">
        <v>9</v>
      </c>
      <c r="G129" s="9"/>
    </row>
    <row r="130">
      <c r="A130" s="5">
        <v>43871.76019853009</v>
      </c>
      <c r="B130" s="6">
        <v>43872.0934962962</v>
      </c>
      <c r="C130" s="7">
        <v>1.043</v>
      </c>
      <c r="D130" s="7">
        <v>66.0</v>
      </c>
      <c r="E130" s="8" t="s">
        <v>8</v>
      </c>
      <c r="F130" s="8" t="s">
        <v>9</v>
      </c>
      <c r="G130" s="9"/>
    </row>
    <row r="131">
      <c r="A131" s="5">
        <v>43871.770631273146</v>
      </c>
      <c r="B131" s="6">
        <v>43872.1039181713</v>
      </c>
      <c r="C131" s="7">
        <v>1.042</v>
      </c>
      <c r="D131" s="7">
        <v>66.0</v>
      </c>
      <c r="E131" s="8" t="s">
        <v>8</v>
      </c>
      <c r="F131" s="8" t="s">
        <v>9</v>
      </c>
      <c r="G131" s="9"/>
    </row>
    <row r="132">
      <c r="A132" s="5">
        <v>43871.78103795139</v>
      </c>
      <c r="B132" s="6">
        <v>43872.1143395601</v>
      </c>
      <c r="C132" s="7">
        <v>1.042</v>
      </c>
      <c r="D132" s="7">
        <v>66.0</v>
      </c>
      <c r="E132" s="8" t="s">
        <v>8</v>
      </c>
      <c r="F132" s="8" t="s">
        <v>9</v>
      </c>
      <c r="G132" s="9"/>
    </row>
    <row r="133">
      <c r="A133" s="5">
        <v>43871.791467013885</v>
      </c>
      <c r="B133" s="6">
        <v>43872.124762905</v>
      </c>
      <c r="C133" s="7">
        <v>1.042</v>
      </c>
      <c r="D133" s="7">
        <v>66.0</v>
      </c>
      <c r="E133" s="8" t="s">
        <v>8</v>
      </c>
      <c r="F133" s="8" t="s">
        <v>9</v>
      </c>
      <c r="G133" s="9"/>
    </row>
    <row r="134">
      <c r="A134" s="5">
        <v>43871.80194896991</v>
      </c>
      <c r="B134" s="6">
        <v>43872.1351843865</v>
      </c>
      <c r="C134" s="7">
        <v>1.042</v>
      </c>
      <c r="D134" s="7">
        <v>66.0</v>
      </c>
      <c r="E134" s="8" t="s">
        <v>8</v>
      </c>
      <c r="F134" s="8" t="s">
        <v>9</v>
      </c>
      <c r="G134" s="9"/>
    </row>
    <row r="135">
      <c r="A135" s="5">
        <v>43871.81231421296</v>
      </c>
      <c r="B135" s="6">
        <v>43872.1456066435</v>
      </c>
      <c r="C135" s="7">
        <v>1.041</v>
      </c>
      <c r="D135" s="7">
        <v>66.0</v>
      </c>
      <c r="E135" s="8" t="s">
        <v>8</v>
      </c>
      <c r="F135" s="8" t="s">
        <v>9</v>
      </c>
      <c r="G135" s="9"/>
    </row>
    <row r="136">
      <c r="A136" s="5">
        <v>43871.82273670139</v>
      </c>
      <c r="B136" s="6">
        <v>43872.1560268981</v>
      </c>
      <c r="C136" s="7">
        <v>1.041</v>
      </c>
      <c r="D136" s="7">
        <v>66.0</v>
      </c>
      <c r="E136" s="8" t="s">
        <v>8</v>
      </c>
      <c r="F136" s="8" t="s">
        <v>9</v>
      </c>
      <c r="G136" s="9"/>
    </row>
    <row r="137">
      <c r="A137" s="5">
        <v>43871.83315439815</v>
      </c>
      <c r="B137" s="6">
        <v>43872.1664480555</v>
      </c>
      <c r="C137" s="7">
        <v>1.041</v>
      </c>
      <c r="D137" s="7">
        <v>66.0</v>
      </c>
      <c r="E137" s="8" t="s">
        <v>8</v>
      </c>
      <c r="F137" s="8" t="s">
        <v>9</v>
      </c>
      <c r="G137" s="9"/>
    </row>
    <row r="138">
      <c r="A138" s="5">
        <v>43871.84357641204</v>
      </c>
      <c r="B138" s="6">
        <v>43872.1768697453</v>
      </c>
      <c r="C138" s="7">
        <v>1.041</v>
      </c>
      <c r="D138" s="7">
        <v>66.0</v>
      </c>
      <c r="E138" s="8" t="s">
        <v>8</v>
      </c>
      <c r="F138" s="8" t="s">
        <v>9</v>
      </c>
      <c r="G138" s="9"/>
    </row>
    <row r="139">
      <c r="A139" s="5">
        <v>43871.85400694444</v>
      </c>
      <c r="B139" s="6">
        <v>43872.1873015856</v>
      </c>
      <c r="C139" s="7">
        <v>1.041</v>
      </c>
      <c r="D139" s="7">
        <v>66.0</v>
      </c>
      <c r="E139" s="8" t="s">
        <v>8</v>
      </c>
      <c r="F139" s="8" t="s">
        <v>9</v>
      </c>
      <c r="G139" s="9"/>
    </row>
    <row r="140">
      <c r="A140" s="5">
        <v>43871.86442907408</v>
      </c>
      <c r="B140" s="6">
        <v>43872.1977241435</v>
      </c>
      <c r="C140" s="7">
        <v>1.041</v>
      </c>
      <c r="D140" s="7">
        <v>66.0</v>
      </c>
      <c r="E140" s="8" t="s">
        <v>8</v>
      </c>
      <c r="F140" s="8" t="s">
        <v>9</v>
      </c>
      <c r="G140" s="9"/>
    </row>
    <row r="141">
      <c r="A141" s="5">
        <v>43871.87486295139</v>
      </c>
      <c r="B141" s="6">
        <v>43872.2081586689</v>
      </c>
      <c r="C141" s="7">
        <v>1.041</v>
      </c>
      <c r="D141" s="7">
        <v>66.0</v>
      </c>
      <c r="E141" s="8" t="s">
        <v>8</v>
      </c>
      <c r="F141" s="8" t="s">
        <v>9</v>
      </c>
      <c r="G141" s="9"/>
    </row>
    <row r="142">
      <c r="A142" s="5">
        <v>43871.885278263886</v>
      </c>
      <c r="B142" s="6">
        <v>43872.2185808101</v>
      </c>
      <c r="C142" s="7">
        <v>1.041</v>
      </c>
      <c r="D142" s="7">
        <v>66.0</v>
      </c>
      <c r="E142" s="8" t="s">
        <v>8</v>
      </c>
      <c r="F142" s="8" t="s">
        <v>9</v>
      </c>
      <c r="G142" s="9"/>
    </row>
    <row r="143">
      <c r="A143" s="5">
        <v>43871.89571013889</v>
      </c>
      <c r="B143" s="6">
        <v>43872.2290032638</v>
      </c>
      <c r="C143" s="7">
        <v>1.041</v>
      </c>
      <c r="D143" s="7">
        <v>66.0</v>
      </c>
      <c r="E143" s="8" t="s">
        <v>8</v>
      </c>
      <c r="F143" s="8" t="s">
        <v>9</v>
      </c>
      <c r="G143" s="9"/>
    </row>
    <row r="144">
      <c r="A144" s="5">
        <v>43871.9061208912</v>
      </c>
      <c r="B144" s="6">
        <v>43872.2394239467</v>
      </c>
      <c r="C144" s="7">
        <v>1.041</v>
      </c>
      <c r="D144" s="7">
        <v>66.0</v>
      </c>
      <c r="E144" s="8" t="s">
        <v>8</v>
      </c>
      <c r="F144" s="8" t="s">
        <v>9</v>
      </c>
      <c r="G144" s="9"/>
    </row>
    <row r="145">
      <c r="A145" s="5">
        <v>43871.916552731476</v>
      </c>
      <c r="B145" s="6">
        <v>43872.2498444328</v>
      </c>
      <c r="C145" s="7">
        <v>1.041</v>
      </c>
      <c r="D145" s="7">
        <v>66.0</v>
      </c>
      <c r="E145" s="8" t="s">
        <v>8</v>
      </c>
      <c r="F145" s="8" t="s">
        <v>9</v>
      </c>
      <c r="G145" s="9"/>
    </row>
    <row r="146">
      <c r="A146" s="5">
        <v>43871.92698263889</v>
      </c>
      <c r="B146" s="6">
        <v>43872.2602782986</v>
      </c>
      <c r="C146" s="7">
        <v>1.041</v>
      </c>
      <c r="D146" s="7">
        <v>66.0</v>
      </c>
      <c r="E146" s="8" t="s">
        <v>8</v>
      </c>
      <c r="F146" s="8" t="s">
        <v>9</v>
      </c>
      <c r="G146" s="9"/>
    </row>
    <row r="147">
      <c r="A147" s="5">
        <v>43871.937403194446</v>
      </c>
      <c r="B147" s="6">
        <v>43872.2706998726</v>
      </c>
      <c r="C147" s="7">
        <v>1.04</v>
      </c>
      <c r="D147" s="7">
        <v>66.0</v>
      </c>
      <c r="E147" s="8" t="s">
        <v>8</v>
      </c>
      <c r="F147" s="8" t="s">
        <v>9</v>
      </c>
      <c r="G147" s="9"/>
    </row>
    <row r="148">
      <c r="A148" s="5">
        <v>43871.94783292824</v>
      </c>
      <c r="B148" s="6">
        <v>43872.2811202777</v>
      </c>
      <c r="C148" s="7">
        <v>1.041</v>
      </c>
      <c r="D148" s="7">
        <v>66.0</v>
      </c>
      <c r="E148" s="8" t="s">
        <v>8</v>
      </c>
      <c r="F148" s="8" t="s">
        <v>9</v>
      </c>
      <c r="G148" s="9"/>
    </row>
    <row r="149">
      <c r="A149" s="5">
        <v>43871.958251759264</v>
      </c>
      <c r="B149" s="6">
        <v>43872.2915426967</v>
      </c>
      <c r="C149" s="7">
        <v>1.041</v>
      </c>
      <c r="D149" s="7">
        <v>66.0</v>
      </c>
      <c r="E149" s="8" t="s">
        <v>8</v>
      </c>
      <c r="F149" s="8" t="s">
        <v>9</v>
      </c>
      <c r="G149" s="9"/>
    </row>
    <row r="150">
      <c r="A150" s="5">
        <v>43871.96866407407</v>
      </c>
      <c r="B150" s="6">
        <v>43872.3019626041</v>
      </c>
      <c r="C150" s="7">
        <v>1.041</v>
      </c>
      <c r="D150" s="7">
        <v>66.0</v>
      </c>
      <c r="E150" s="8" t="s">
        <v>8</v>
      </c>
      <c r="F150" s="8" t="s">
        <v>9</v>
      </c>
      <c r="G150" s="9"/>
    </row>
    <row r="151">
      <c r="A151" s="5">
        <v>43871.97908877315</v>
      </c>
      <c r="B151" s="6">
        <v>43872.3123812268</v>
      </c>
      <c r="C151" s="7">
        <v>1.04</v>
      </c>
      <c r="D151" s="7">
        <v>66.0</v>
      </c>
      <c r="E151" s="8" t="s">
        <v>8</v>
      </c>
      <c r="F151" s="8" t="s">
        <v>9</v>
      </c>
      <c r="G151" s="9"/>
    </row>
    <row r="152">
      <c r="A152" s="5">
        <v>43871.989511168984</v>
      </c>
      <c r="B152" s="6">
        <v>43872.3228038888</v>
      </c>
      <c r="C152" s="7">
        <v>1.04</v>
      </c>
      <c r="D152" s="7">
        <v>66.0</v>
      </c>
      <c r="E152" s="8" t="s">
        <v>8</v>
      </c>
      <c r="F152" s="8" t="s">
        <v>9</v>
      </c>
      <c r="G152" s="9"/>
    </row>
    <row r="153">
      <c r="A153" s="5">
        <v>43871.99993130787</v>
      </c>
      <c r="B153" s="6">
        <v>43872.3332238888</v>
      </c>
      <c r="C153" s="7">
        <v>1.04</v>
      </c>
      <c r="D153" s="7">
        <v>66.0</v>
      </c>
      <c r="E153" s="8" t="s">
        <v>8</v>
      </c>
      <c r="F153" s="8" t="s">
        <v>9</v>
      </c>
      <c r="G153" s="9"/>
    </row>
    <row r="154">
      <c r="A154" s="5">
        <v>43872.01035736111</v>
      </c>
      <c r="B154" s="6">
        <v>43872.3436445717</v>
      </c>
      <c r="C154" s="7">
        <v>1.04</v>
      </c>
      <c r="D154" s="7">
        <v>66.0</v>
      </c>
      <c r="E154" s="8" t="s">
        <v>8</v>
      </c>
      <c r="F154" s="8" t="s">
        <v>9</v>
      </c>
      <c r="G154" s="9"/>
    </row>
    <row r="155">
      <c r="A155" s="5">
        <v>43872.02078497685</v>
      </c>
      <c r="B155" s="6">
        <v>43872.3540783564</v>
      </c>
      <c r="C155" s="7">
        <v>1.04</v>
      </c>
      <c r="D155" s="7">
        <v>66.0</v>
      </c>
      <c r="E155" s="8" t="s">
        <v>8</v>
      </c>
      <c r="F155" s="8" t="s">
        <v>9</v>
      </c>
      <c r="G155" s="9"/>
    </row>
    <row r="156">
      <c r="A156" s="5">
        <v>43872.03120424769</v>
      </c>
      <c r="B156" s="6">
        <v>43872.3645005787</v>
      </c>
      <c r="C156" s="7">
        <v>1.04</v>
      </c>
      <c r="D156" s="7">
        <v>66.0</v>
      </c>
      <c r="E156" s="8" t="s">
        <v>8</v>
      </c>
      <c r="F156" s="8" t="s">
        <v>9</v>
      </c>
      <c r="G156" s="9"/>
    </row>
    <row r="157">
      <c r="A157" s="5">
        <v>43872.041633333334</v>
      </c>
      <c r="B157" s="6">
        <v>43872.3749218518</v>
      </c>
      <c r="C157" s="7">
        <v>1.04</v>
      </c>
      <c r="D157" s="7">
        <v>66.0</v>
      </c>
      <c r="E157" s="8" t="s">
        <v>8</v>
      </c>
      <c r="F157" s="8" t="s">
        <v>9</v>
      </c>
      <c r="G157" s="9"/>
    </row>
    <row r="158">
      <c r="A158" s="5">
        <v>43872.05206059028</v>
      </c>
      <c r="B158" s="6">
        <v>43872.3853431365</v>
      </c>
      <c r="C158" s="7">
        <v>1.039</v>
      </c>
      <c r="D158" s="7">
        <v>66.0</v>
      </c>
      <c r="E158" s="8" t="s">
        <v>8</v>
      </c>
      <c r="F158" s="8" t="s">
        <v>9</v>
      </c>
      <c r="G158" s="9"/>
    </row>
    <row r="159">
      <c r="A159" s="5">
        <v>43872.062471701385</v>
      </c>
      <c r="B159" s="6">
        <v>43872.3957679861</v>
      </c>
      <c r="C159" s="7">
        <v>1.039</v>
      </c>
      <c r="D159" s="7">
        <v>66.0</v>
      </c>
      <c r="E159" s="8" t="s">
        <v>8</v>
      </c>
      <c r="F159" s="8" t="s">
        <v>9</v>
      </c>
      <c r="G159" s="9"/>
    </row>
    <row r="160">
      <c r="A160" s="5">
        <v>43872.072886608796</v>
      </c>
      <c r="B160" s="6">
        <v>43872.406188449</v>
      </c>
      <c r="C160" s="7">
        <v>1.039</v>
      </c>
      <c r="D160" s="7">
        <v>66.0</v>
      </c>
      <c r="E160" s="8" t="s">
        <v>8</v>
      </c>
      <c r="F160" s="8" t="s">
        <v>9</v>
      </c>
      <c r="G160" s="9"/>
    </row>
    <row r="161">
      <c r="A161" s="5">
        <v>43872.08332056713</v>
      </c>
      <c r="B161" s="6">
        <v>43872.4166099305</v>
      </c>
      <c r="C161" s="7">
        <v>1.038</v>
      </c>
      <c r="D161" s="7">
        <v>66.0</v>
      </c>
      <c r="E161" s="8" t="s">
        <v>8</v>
      </c>
      <c r="F161" s="8" t="s">
        <v>9</v>
      </c>
      <c r="G161" s="9"/>
    </row>
    <row r="162">
      <c r="A162" s="5">
        <v>43872.093742233796</v>
      </c>
      <c r="B162" s="6">
        <v>43872.4270304166</v>
      </c>
      <c r="C162" s="7">
        <v>1.038</v>
      </c>
      <c r="D162" s="7">
        <v>66.0</v>
      </c>
      <c r="E162" s="8" t="s">
        <v>8</v>
      </c>
      <c r="F162" s="8" t="s">
        <v>9</v>
      </c>
      <c r="G162" s="9"/>
    </row>
    <row r="163">
      <c r="A163" s="5">
        <v>43872.10419679398</v>
      </c>
      <c r="B163" s="6">
        <v>43872.4374658101</v>
      </c>
      <c r="C163" s="7">
        <v>1.038</v>
      </c>
      <c r="D163" s="7">
        <v>66.0</v>
      </c>
      <c r="E163" s="8" t="s">
        <v>8</v>
      </c>
      <c r="F163" s="8" t="s">
        <v>9</v>
      </c>
      <c r="G163" s="9"/>
    </row>
    <row r="164">
      <c r="A164" s="5">
        <v>43872.114593391205</v>
      </c>
      <c r="B164" s="6">
        <v>43872.4478865393</v>
      </c>
      <c r="C164" s="7">
        <v>1.038</v>
      </c>
      <c r="D164" s="7">
        <v>66.0</v>
      </c>
      <c r="E164" s="8" t="s">
        <v>8</v>
      </c>
      <c r="F164" s="8" t="s">
        <v>9</v>
      </c>
      <c r="G164" s="9"/>
    </row>
    <row r="165">
      <c r="A165" s="5">
        <v>43872.12501665509</v>
      </c>
      <c r="B165" s="6">
        <v>43872.4583066203</v>
      </c>
      <c r="C165" s="7">
        <v>1.038</v>
      </c>
      <c r="D165" s="7">
        <v>66.0</v>
      </c>
      <c r="E165" s="8" t="s">
        <v>8</v>
      </c>
      <c r="F165" s="8" t="s">
        <v>9</v>
      </c>
      <c r="G165" s="9"/>
    </row>
    <row r="166">
      <c r="A166" s="5">
        <v>43872.135437164354</v>
      </c>
      <c r="B166" s="6">
        <v>43872.4687283217</v>
      </c>
      <c r="C166" s="7">
        <v>1.038</v>
      </c>
      <c r="D166" s="7">
        <v>66.0</v>
      </c>
      <c r="E166" s="8" t="s">
        <v>8</v>
      </c>
      <c r="F166" s="8" t="s">
        <v>9</v>
      </c>
      <c r="G166" s="9"/>
    </row>
    <row r="167">
      <c r="A167" s="5">
        <v>43872.14585548612</v>
      </c>
      <c r="B167" s="6">
        <v>43872.4791503472</v>
      </c>
      <c r="C167" s="7">
        <v>1.038</v>
      </c>
      <c r="D167" s="7">
        <v>66.0</v>
      </c>
      <c r="E167" s="8" t="s">
        <v>8</v>
      </c>
      <c r="F167" s="8" t="s">
        <v>9</v>
      </c>
      <c r="G167" s="9"/>
    </row>
    <row r="168">
      <c r="A168" s="5">
        <v>43872.156290405095</v>
      </c>
      <c r="B168" s="6">
        <v>43872.4895734722</v>
      </c>
      <c r="C168" s="7">
        <v>1.038</v>
      </c>
      <c r="D168" s="7">
        <v>66.0</v>
      </c>
      <c r="E168" s="8" t="s">
        <v>8</v>
      </c>
      <c r="F168" s="8" t="s">
        <v>9</v>
      </c>
      <c r="G168" s="9"/>
    </row>
    <row r="169">
      <c r="A169" s="5">
        <v>43872.16670612268</v>
      </c>
      <c r="B169" s="6">
        <v>43872.4999951388</v>
      </c>
      <c r="C169" s="7">
        <v>1.039</v>
      </c>
      <c r="D169" s="7">
        <v>66.0</v>
      </c>
      <c r="E169" s="8" t="s">
        <v>8</v>
      </c>
      <c r="F169" s="8" t="s">
        <v>9</v>
      </c>
      <c r="G169" s="9"/>
    </row>
    <row r="170">
      <c r="A170" s="5">
        <v>43872.1771213426</v>
      </c>
      <c r="B170" s="6">
        <v>43872.510416875</v>
      </c>
      <c r="C170" s="7">
        <v>1.039</v>
      </c>
      <c r="D170" s="7">
        <v>66.0</v>
      </c>
      <c r="E170" s="8" t="s">
        <v>8</v>
      </c>
      <c r="F170" s="8" t="s">
        <v>9</v>
      </c>
      <c r="G170" s="9"/>
    </row>
    <row r="171">
      <c r="A171" s="5">
        <v>43872.187535439814</v>
      </c>
      <c r="B171" s="6">
        <v>43872.5208374999</v>
      </c>
      <c r="C171" s="7">
        <v>1.039</v>
      </c>
      <c r="D171" s="7">
        <v>66.0</v>
      </c>
      <c r="E171" s="8" t="s">
        <v>8</v>
      </c>
      <c r="F171" s="8" t="s">
        <v>9</v>
      </c>
      <c r="G171" s="9"/>
    </row>
    <row r="172">
      <c r="A172" s="5">
        <v>43872.19798229166</v>
      </c>
      <c r="B172" s="6">
        <v>43872.5312712152</v>
      </c>
      <c r="C172" s="7">
        <v>1.039</v>
      </c>
      <c r="D172" s="7">
        <v>66.0</v>
      </c>
      <c r="E172" s="8" t="s">
        <v>8</v>
      </c>
      <c r="F172" s="8" t="s">
        <v>9</v>
      </c>
      <c r="G172" s="9"/>
    </row>
    <row r="173">
      <c r="A173" s="5">
        <v>43872.20841232639</v>
      </c>
      <c r="B173" s="6">
        <v>43872.5417035416</v>
      </c>
      <c r="C173" s="7">
        <v>1.039</v>
      </c>
      <c r="D173" s="7">
        <v>66.0</v>
      </c>
      <c r="E173" s="8" t="s">
        <v>8</v>
      </c>
      <c r="F173" s="8" t="s">
        <v>9</v>
      </c>
      <c r="G173" s="9"/>
    </row>
    <row r="174">
      <c r="A174" s="5">
        <v>43872.2188284838</v>
      </c>
      <c r="B174" s="6">
        <v>43872.552124155</v>
      </c>
      <c r="C174" s="7">
        <v>1.039</v>
      </c>
      <c r="D174" s="7">
        <v>66.0</v>
      </c>
      <c r="E174" s="8" t="s">
        <v>8</v>
      </c>
      <c r="F174" s="8" t="s">
        <v>9</v>
      </c>
      <c r="G174" s="9"/>
    </row>
    <row r="175">
      <c r="A175" s="5">
        <v>43872.22925125</v>
      </c>
      <c r="B175" s="6">
        <v>43872.5625442361</v>
      </c>
      <c r="C175" s="7">
        <v>1.039</v>
      </c>
      <c r="D175" s="7">
        <v>66.0</v>
      </c>
      <c r="E175" s="8" t="s">
        <v>8</v>
      </c>
      <c r="F175" s="8" t="s">
        <v>9</v>
      </c>
      <c r="G175" s="9"/>
    </row>
    <row r="176">
      <c r="A176" s="5">
        <v>43872.23967408565</v>
      </c>
      <c r="B176" s="6">
        <v>43872.5729654745</v>
      </c>
      <c r="C176" s="7">
        <v>1.039</v>
      </c>
      <c r="D176" s="7">
        <v>66.0</v>
      </c>
      <c r="E176" s="8" t="s">
        <v>8</v>
      </c>
      <c r="F176" s="8" t="s">
        <v>9</v>
      </c>
      <c r="G176" s="9"/>
    </row>
    <row r="177">
      <c r="A177" s="5">
        <v>43872.250106956024</v>
      </c>
      <c r="B177" s="6">
        <v>43872.5833866087</v>
      </c>
      <c r="C177" s="7">
        <v>1.039</v>
      </c>
      <c r="D177" s="7">
        <v>66.0</v>
      </c>
      <c r="E177" s="8" t="s">
        <v>8</v>
      </c>
      <c r="F177" s="8" t="s">
        <v>9</v>
      </c>
      <c r="G177" s="9"/>
    </row>
    <row r="178">
      <c r="A178" s="5">
        <v>43872.26069047453</v>
      </c>
      <c r="B178" s="6">
        <v>43872.5938090856</v>
      </c>
      <c r="C178" s="7">
        <v>1.039</v>
      </c>
      <c r="D178" s="7">
        <v>66.0</v>
      </c>
      <c r="E178" s="8" t="s">
        <v>8</v>
      </c>
      <c r="F178" s="8" t="s">
        <v>9</v>
      </c>
      <c r="G178" s="9"/>
    </row>
    <row r="179">
      <c r="A179" s="5">
        <v>43872.27095247685</v>
      </c>
      <c r="B179" s="6">
        <v>43872.6042427777</v>
      </c>
      <c r="C179" s="7">
        <v>1.039</v>
      </c>
      <c r="D179" s="7">
        <v>66.0</v>
      </c>
      <c r="E179" s="8" t="s">
        <v>8</v>
      </c>
      <c r="F179" s="8" t="s">
        <v>9</v>
      </c>
      <c r="G179" s="9"/>
    </row>
    <row r="180">
      <c r="A180" s="5">
        <v>43872.28136916667</v>
      </c>
      <c r="B180" s="6">
        <v>43872.6146625231</v>
      </c>
      <c r="C180" s="7">
        <v>1.039</v>
      </c>
      <c r="D180" s="7">
        <v>66.0</v>
      </c>
      <c r="E180" s="8" t="s">
        <v>8</v>
      </c>
      <c r="F180" s="8" t="s">
        <v>9</v>
      </c>
      <c r="G180" s="9"/>
    </row>
    <row r="181">
      <c r="A181" s="5">
        <v>43872.291792523145</v>
      </c>
      <c r="B181" s="6">
        <v>43872.6250827893</v>
      </c>
      <c r="C181" s="7">
        <v>1.04</v>
      </c>
      <c r="D181" s="7">
        <v>66.0</v>
      </c>
      <c r="E181" s="8" t="s">
        <v>8</v>
      </c>
      <c r="F181" s="8" t="s">
        <v>9</v>
      </c>
      <c r="G181" s="9"/>
    </row>
    <row r="182">
      <c r="A182" s="5">
        <v>43872.30220135416</v>
      </c>
      <c r="B182" s="6">
        <v>43872.6355024652</v>
      </c>
      <c r="C182" s="7">
        <v>1.039</v>
      </c>
      <c r="D182" s="7">
        <v>66.0</v>
      </c>
      <c r="E182" s="8" t="s">
        <v>8</v>
      </c>
      <c r="F182" s="8" t="s">
        <v>9</v>
      </c>
      <c r="G182" s="9"/>
    </row>
    <row r="183">
      <c r="A183" s="5">
        <v>43872.31263402778</v>
      </c>
      <c r="B183" s="6">
        <v>43872.6459239814</v>
      </c>
      <c r="C183" s="7">
        <v>1.039</v>
      </c>
      <c r="D183" s="7">
        <v>66.0</v>
      </c>
      <c r="E183" s="8" t="s">
        <v>8</v>
      </c>
      <c r="F183" s="8" t="s">
        <v>9</v>
      </c>
      <c r="G183" s="9"/>
    </row>
    <row r="184">
      <c r="A184" s="5">
        <v>43872.32305431713</v>
      </c>
      <c r="B184" s="6">
        <v>43872.6563434837</v>
      </c>
      <c r="C184" s="7">
        <v>1.039</v>
      </c>
      <c r="D184" s="7">
        <v>66.0</v>
      </c>
      <c r="E184" s="8" t="s">
        <v>8</v>
      </c>
      <c r="F184" s="8" t="s">
        <v>9</v>
      </c>
      <c r="G184" s="9"/>
    </row>
    <row r="185">
      <c r="A185" s="5">
        <v>43872.33348324074</v>
      </c>
      <c r="B185" s="6">
        <v>43872.6667764583</v>
      </c>
      <c r="C185" s="7">
        <v>1.039</v>
      </c>
      <c r="D185" s="7">
        <v>66.0</v>
      </c>
      <c r="E185" s="8" t="s">
        <v>8</v>
      </c>
      <c r="F185" s="8" t="s">
        <v>9</v>
      </c>
      <c r="G185" s="9"/>
    </row>
    <row r="186">
      <c r="A186" s="5">
        <v>43872.343903483794</v>
      </c>
      <c r="B186" s="6">
        <v>43872.6771971527</v>
      </c>
      <c r="C186" s="7">
        <v>1.039</v>
      </c>
      <c r="D186" s="7">
        <v>66.0</v>
      </c>
      <c r="E186" s="8" t="s">
        <v>8</v>
      </c>
      <c r="F186" s="8" t="s">
        <v>9</v>
      </c>
      <c r="G186" s="9"/>
    </row>
    <row r="187">
      <c r="A187" s="5">
        <v>43872.35436085648</v>
      </c>
      <c r="B187" s="6">
        <v>43872.6876190277</v>
      </c>
      <c r="C187" s="7">
        <v>1.039</v>
      </c>
      <c r="D187" s="7">
        <v>66.0</v>
      </c>
      <c r="E187" s="8" t="s">
        <v>8</v>
      </c>
      <c r="F187" s="8" t="s">
        <v>9</v>
      </c>
      <c r="G187" s="9"/>
    </row>
    <row r="188">
      <c r="A188" s="5">
        <v>43872.364747314816</v>
      </c>
      <c r="B188" s="6">
        <v>43872.6980407523</v>
      </c>
      <c r="C188" s="7">
        <v>1.039</v>
      </c>
      <c r="D188" s="7">
        <v>66.0</v>
      </c>
      <c r="E188" s="8" t="s">
        <v>8</v>
      </c>
      <c r="F188" s="8" t="s">
        <v>9</v>
      </c>
      <c r="G188" s="9"/>
    </row>
    <row r="189">
      <c r="A189" s="5">
        <v>43872.37521425926</v>
      </c>
      <c r="B189" s="6">
        <v>43872.7085074189</v>
      </c>
      <c r="C189" s="7">
        <v>1.039</v>
      </c>
      <c r="D189" s="7">
        <v>66.0</v>
      </c>
      <c r="E189" s="8" t="s">
        <v>8</v>
      </c>
      <c r="F189" s="8" t="s">
        <v>9</v>
      </c>
      <c r="G189" s="9"/>
    </row>
    <row r="190">
      <c r="A190" s="5">
        <v>43872.38563936343</v>
      </c>
      <c r="B190" s="6">
        <v>43872.7189290624</v>
      </c>
      <c r="C190" s="7">
        <v>1.039</v>
      </c>
      <c r="D190" s="7">
        <v>66.0</v>
      </c>
      <c r="E190" s="8" t="s">
        <v>8</v>
      </c>
      <c r="F190" s="8" t="s">
        <v>9</v>
      </c>
      <c r="G190" s="9"/>
    </row>
    <row r="191">
      <c r="A191" s="5">
        <v>43872.396053344906</v>
      </c>
      <c r="B191" s="6">
        <v>43872.7293500463</v>
      </c>
      <c r="C191" s="7">
        <v>1.039</v>
      </c>
      <c r="D191" s="7">
        <v>66.0</v>
      </c>
      <c r="E191" s="8" t="s">
        <v>8</v>
      </c>
      <c r="F191" s="8" t="s">
        <v>9</v>
      </c>
      <c r="G191" s="9"/>
    </row>
    <row r="192">
      <c r="A192" s="5">
        <v>43872.40647178241</v>
      </c>
      <c r="B192" s="6">
        <v>43872.7397705902</v>
      </c>
      <c r="C192" s="7">
        <v>1.039</v>
      </c>
      <c r="D192" s="7">
        <v>66.0</v>
      </c>
      <c r="E192" s="8" t="s">
        <v>8</v>
      </c>
      <c r="F192" s="8" t="s">
        <v>9</v>
      </c>
      <c r="G192" s="9"/>
    </row>
    <row r="193">
      <c r="A193" s="5">
        <v>43872.41689828703</v>
      </c>
      <c r="B193" s="6">
        <v>43872.7501892129</v>
      </c>
      <c r="C193" s="7">
        <v>1.038</v>
      </c>
      <c r="D193" s="7">
        <v>66.0</v>
      </c>
      <c r="E193" s="8" t="s">
        <v>8</v>
      </c>
      <c r="F193" s="8" t="s">
        <v>9</v>
      </c>
      <c r="G193" s="9"/>
    </row>
    <row r="194">
      <c r="A194" s="5">
        <v>43872.42731381944</v>
      </c>
      <c r="B194" s="6">
        <v>43872.7606107638</v>
      </c>
      <c r="C194" s="7">
        <v>1.039</v>
      </c>
      <c r="D194" s="7">
        <v>67.0</v>
      </c>
      <c r="E194" s="8" t="s">
        <v>8</v>
      </c>
      <c r="F194" s="8" t="s">
        <v>9</v>
      </c>
      <c r="G194" s="9"/>
    </row>
    <row r="195">
      <c r="A195" s="5">
        <v>43872.4377358912</v>
      </c>
      <c r="B195" s="6">
        <v>43872.7710331828</v>
      </c>
      <c r="C195" s="7">
        <v>1.039</v>
      </c>
      <c r="D195" s="7">
        <v>67.0</v>
      </c>
      <c r="E195" s="8" t="s">
        <v>8</v>
      </c>
      <c r="F195" s="8" t="s">
        <v>9</v>
      </c>
      <c r="G195" s="9"/>
    </row>
    <row r="196">
      <c r="A196" s="5">
        <v>43872.448204120374</v>
      </c>
      <c r="B196" s="6">
        <v>43872.7815005439</v>
      </c>
      <c r="C196" s="7">
        <v>1.038</v>
      </c>
      <c r="D196" s="7">
        <v>68.0</v>
      </c>
      <c r="E196" s="8" t="s">
        <v>8</v>
      </c>
      <c r="F196" s="8" t="s">
        <v>9</v>
      </c>
      <c r="G196" s="9"/>
    </row>
    <row r="197">
      <c r="A197" s="5">
        <v>43872.45865685186</v>
      </c>
      <c r="B197" s="6">
        <v>43872.7919561805</v>
      </c>
      <c r="C197" s="7">
        <v>1.038</v>
      </c>
      <c r="D197" s="7">
        <v>68.0</v>
      </c>
      <c r="E197" s="8" t="s">
        <v>8</v>
      </c>
      <c r="F197" s="8" t="s">
        <v>9</v>
      </c>
      <c r="G197" s="9"/>
    </row>
    <row r="198">
      <c r="A198" s="5">
        <v>43872.46916317129</v>
      </c>
      <c r="B198" s="6">
        <v>43872.8024591666</v>
      </c>
      <c r="C198" s="7">
        <v>1.038</v>
      </c>
      <c r="D198" s="7">
        <v>68.0</v>
      </c>
      <c r="E198" s="8" t="s">
        <v>8</v>
      </c>
      <c r="F198" s="8" t="s">
        <v>9</v>
      </c>
      <c r="G198" s="9"/>
    </row>
    <row r="199">
      <c r="A199" s="5">
        <v>43872.47958060185</v>
      </c>
      <c r="B199" s="6">
        <v>43872.8128813425</v>
      </c>
      <c r="C199" s="7">
        <v>1.038</v>
      </c>
      <c r="D199" s="7">
        <v>68.0</v>
      </c>
      <c r="E199" s="8" t="s">
        <v>8</v>
      </c>
      <c r="F199" s="8" t="s">
        <v>9</v>
      </c>
      <c r="G199" s="9"/>
    </row>
    <row r="200">
      <c r="A200" s="5">
        <v>43872.49002434028</v>
      </c>
      <c r="B200" s="6">
        <v>43872.8233155208</v>
      </c>
      <c r="C200" s="7">
        <v>1.038</v>
      </c>
      <c r="D200" s="7">
        <v>68.0</v>
      </c>
      <c r="E200" s="8" t="s">
        <v>8</v>
      </c>
      <c r="F200" s="8" t="s">
        <v>9</v>
      </c>
      <c r="G200" s="9"/>
    </row>
    <row r="201">
      <c r="A201" s="5">
        <v>43872.50046056713</v>
      </c>
      <c r="B201" s="6">
        <v>43872.8337609837</v>
      </c>
      <c r="C201" s="7">
        <v>1.038</v>
      </c>
      <c r="D201" s="7">
        <v>68.0</v>
      </c>
      <c r="E201" s="8" t="s">
        <v>8</v>
      </c>
      <c r="F201" s="8" t="s">
        <v>9</v>
      </c>
      <c r="G201" s="9"/>
    </row>
    <row r="202">
      <c r="A202" s="5">
        <v>43872.51090649306</v>
      </c>
      <c r="B202" s="6">
        <v>43872.8441923842</v>
      </c>
      <c r="C202" s="7">
        <v>1.038</v>
      </c>
      <c r="D202" s="7">
        <v>68.0</v>
      </c>
      <c r="E202" s="8" t="s">
        <v>8</v>
      </c>
      <c r="F202" s="8" t="s">
        <v>9</v>
      </c>
      <c r="G202" s="9"/>
    </row>
    <row r="203">
      <c r="A203" s="5">
        <v>43872.521329745374</v>
      </c>
      <c r="B203" s="6">
        <v>43872.8546240393</v>
      </c>
      <c r="C203" s="7">
        <v>1.038</v>
      </c>
      <c r="D203" s="7">
        <v>68.0</v>
      </c>
      <c r="E203" s="8" t="s">
        <v>8</v>
      </c>
      <c r="F203" s="8" t="s">
        <v>9</v>
      </c>
      <c r="G203" s="9"/>
    </row>
    <row r="204">
      <c r="A204" s="5">
        <v>43872.53179572917</v>
      </c>
      <c r="B204" s="6">
        <v>43872.86509228</v>
      </c>
      <c r="C204" s="7">
        <v>1.038</v>
      </c>
      <c r="D204" s="7">
        <v>68.0</v>
      </c>
      <c r="E204" s="8" t="s">
        <v>8</v>
      </c>
      <c r="F204" s="8" t="s">
        <v>9</v>
      </c>
      <c r="G204" s="9"/>
    </row>
    <row r="205">
      <c r="A205" s="5">
        <v>43872.542224502315</v>
      </c>
      <c r="B205" s="6">
        <v>43872.8755147569</v>
      </c>
      <c r="C205" s="7">
        <v>1.037</v>
      </c>
      <c r="D205" s="7">
        <v>68.0</v>
      </c>
      <c r="E205" s="8" t="s">
        <v>8</v>
      </c>
      <c r="F205" s="8" t="s">
        <v>9</v>
      </c>
      <c r="G205" s="9"/>
    </row>
    <row r="206">
      <c r="A206" s="5">
        <v>43872.55263922454</v>
      </c>
      <c r="B206" s="6">
        <v>43872.8859365046</v>
      </c>
      <c r="C206" s="7">
        <v>1.038</v>
      </c>
      <c r="D206" s="7">
        <v>68.0</v>
      </c>
      <c r="E206" s="8" t="s">
        <v>8</v>
      </c>
      <c r="F206" s="8" t="s">
        <v>9</v>
      </c>
      <c r="G206" s="9"/>
    </row>
    <row r="207">
      <c r="A207" s="5">
        <v>43872.563065625</v>
      </c>
      <c r="B207" s="6">
        <v>43872.8963577662</v>
      </c>
      <c r="C207" s="7">
        <v>1.038</v>
      </c>
      <c r="D207" s="7">
        <v>68.0</v>
      </c>
      <c r="E207" s="8" t="s">
        <v>8</v>
      </c>
      <c r="F207" s="8" t="s">
        <v>9</v>
      </c>
      <c r="G207" s="9"/>
    </row>
    <row r="208">
      <c r="A208" s="5">
        <v>43872.57348841435</v>
      </c>
      <c r="B208" s="6">
        <v>43872.9067794213</v>
      </c>
      <c r="C208" s="7">
        <v>1.038</v>
      </c>
      <c r="D208" s="7">
        <v>68.0</v>
      </c>
      <c r="E208" s="8" t="s">
        <v>8</v>
      </c>
      <c r="F208" s="8" t="s">
        <v>9</v>
      </c>
      <c r="G208" s="9"/>
    </row>
    <row r="209">
      <c r="A209" s="5">
        <v>43872.58393284722</v>
      </c>
      <c r="B209" s="6">
        <v>43872.9171995023</v>
      </c>
      <c r="C209" s="7">
        <v>1.038</v>
      </c>
      <c r="D209" s="7">
        <v>68.0</v>
      </c>
      <c r="E209" s="8" t="s">
        <v>8</v>
      </c>
      <c r="F209" s="8" t="s">
        <v>9</v>
      </c>
      <c r="G209" s="9"/>
    </row>
    <row r="210">
      <c r="A210" s="5">
        <v>43872.59434186343</v>
      </c>
      <c r="B210" s="6">
        <v>43872.9276206944</v>
      </c>
      <c r="C210" s="7">
        <v>1.037</v>
      </c>
      <c r="D210" s="7">
        <v>68.0</v>
      </c>
      <c r="E210" s="8" t="s">
        <v>8</v>
      </c>
      <c r="F210" s="8" t="s">
        <v>9</v>
      </c>
      <c r="G210" s="9"/>
    </row>
    <row r="211">
      <c r="A211" s="5">
        <v>43872.60474703704</v>
      </c>
      <c r="B211" s="6">
        <v>43872.9380419791</v>
      </c>
      <c r="C211" s="7">
        <v>1.037</v>
      </c>
      <c r="D211" s="7">
        <v>68.0</v>
      </c>
      <c r="E211" s="8" t="s">
        <v>8</v>
      </c>
      <c r="F211" s="8" t="s">
        <v>9</v>
      </c>
      <c r="G211" s="9"/>
    </row>
    <row r="212">
      <c r="A212" s="5">
        <v>43872.61516685185</v>
      </c>
      <c r="B212" s="6">
        <v>43872.9484602777</v>
      </c>
      <c r="C212" s="7">
        <v>1.037</v>
      </c>
      <c r="D212" s="7">
        <v>68.0</v>
      </c>
      <c r="E212" s="8" t="s">
        <v>8</v>
      </c>
      <c r="F212" s="8" t="s">
        <v>9</v>
      </c>
      <c r="G212" s="9"/>
    </row>
    <row r="213">
      <c r="A213" s="5">
        <v>43872.62560304398</v>
      </c>
      <c r="B213" s="6">
        <v>43872.9588945138</v>
      </c>
      <c r="C213" s="7">
        <v>1.037</v>
      </c>
      <c r="D213" s="7">
        <v>68.0</v>
      </c>
      <c r="E213" s="8" t="s">
        <v>8</v>
      </c>
      <c r="F213" s="8" t="s">
        <v>9</v>
      </c>
      <c r="G213" s="9"/>
    </row>
    <row r="214">
      <c r="A214" s="5">
        <v>43872.636017129626</v>
      </c>
      <c r="B214" s="6">
        <v>43872.9693153587</v>
      </c>
      <c r="C214" s="7">
        <v>1.037</v>
      </c>
      <c r="D214" s="7">
        <v>68.0</v>
      </c>
      <c r="E214" s="8" t="s">
        <v>8</v>
      </c>
      <c r="F214" s="8" t="s">
        <v>9</v>
      </c>
      <c r="G214" s="9"/>
    </row>
    <row r="215">
      <c r="A215" s="5">
        <v>43872.646434525464</v>
      </c>
      <c r="B215" s="6">
        <v>43872.9797377083</v>
      </c>
      <c r="C215" s="7">
        <v>1.037</v>
      </c>
      <c r="D215" s="7">
        <v>68.0</v>
      </c>
      <c r="E215" s="8" t="s">
        <v>8</v>
      </c>
      <c r="F215" s="8" t="s">
        <v>9</v>
      </c>
      <c r="G215" s="9"/>
    </row>
    <row r="216">
      <c r="A216" s="5">
        <v>43872.65685712963</v>
      </c>
      <c r="B216" s="6">
        <v>43872.9901605324</v>
      </c>
      <c r="C216" s="7">
        <v>1.037</v>
      </c>
      <c r="D216" s="7">
        <v>68.0</v>
      </c>
      <c r="E216" s="8" t="s">
        <v>8</v>
      </c>
      <c r="F216" s="8" t="s">
        <v>9</v>
      </c>
      <c r="G216" s="9"/>
    </row>
    <row r="217">
      <c r="A217" s="5">
        <v>43872.667320567125</v>
      </c>
      <c r="B217" s="6">
        <v>43873.0006070486</v>
      </c>
      <c r="C217" s="7">
        <v>1.037</v>
      </c>
      <c r="D217" s="7">
        <v>68.0</v>
      </c>
      <c r="E217" s="8" t="s">
        <v>8</v>
      </c>
      <c r="F217" s="8" t="s">
        <v>9</v>
      </c>
      <c r="G217" s="9"/>
    </row>
    <row r="218">
      <c r="A218" s="5">
        <v>43872.67773256944</v>
      </c>
      <c r="B218" s="6">
        <v>43873.0110280092</v>
      </c>
      <c r="C218" s="7">
        <v>1.037</v>
      </c>
      <c r="D218" s="7">
        <v>68.0</v>
      </c>
      <c r="E218" s="8" t="s">
        <v>8</v>
      </c>
      <c r="F218" s="8" t="s">
        <v>9</v>
      </c>
      <c r="G218" s="9"/>
    </row>
    <row r="219">
      <c r="A219" s="5">
        <v>43872.68816685185</v>
      </c>
      <c r="B219" s="6">
        <v>43873.0214606828</v>
      </c>
      <c r="C219" s="7">
        <v>1.037</v>
      </c>
      <c r="D219" s="7">
        <v>68.0</v>
      </c>
      <c r="E219" s="8" t="s">
        <v>8</v>
      </c>
      <c r="F219" s="8" t="s">
        <v>9</v>
      </c>
      <c r="G219" s="9"/>
    </row>
    <row r="220">
      <c r="A220" s="5">
        <v>43872.698600868054</v>
      </c>
      <c r="B220" s="6">
        <v>43873.0318927199</v>
      </c>
      <c r="C220" s="7">
        <v>1.037</v>
      </c>
      <c r="D220" s="7">
        <v>68.0</v>
      </c>
      <c r="E220" s="8" t="s">
        <v>8</v>
      </c>
      <c r="F220" s="8" t="s">
        <v>9</v>
      </c>
      <c r="G220" s="9"/>
    </row>
    <row r="221">
      <c r="A221" s="5">
        <v>43872.70902484954</v>
      </c>
      <c r="B221" s="6">
        <v>43873.0423134259</v>
      </c>
      <c r="C221" s="7">
        <v>1.037</v>
      </c>
      <c r="D221" s="7">
        <v>68.0</v>
      </c>
      <c r="E221" s="8" t="s">
        <v>8</v>
      </c>
      <c r="F221" s="8" t="s">
        <v>9</v>
      </c>
      <c r="G221" s="9"/>
    </row>
    <row r="222">
      <c r="A222" s="5">
        <v>43872.71943819444</v>
      </c>
      <c r="B222" s="6">
        <v>43873.0527345486</v>
      </c>
      <c r="C222" s="7">
        <v>1.037</v>
      </c>
      <c r="D222" s="7">
        <v>68.0</v>
      </c>
      <c r="E222" s="8" t="s">
        <v>8</v>
      </c>
      <c r="F222" s="8" t="s">
        <v>9</v>
      </c>
      <c r="G222" s="9"/>
    </row>
    <row r="223">
      <c r="A223" s="5">
        <v>43872.72986747685</v>
      </c>
      <c r="B223" s="6">
        <v>43873.0631657638</v>
      </c>
      <c r="C223" s="7">
        <v>1.037</v>
      </c>
      <c r="D223" s="7">
        <v>68.0</v>
      </c>
      <c r="E223" s="8" t="s">
        <v>8</v>
      </c>
      <c r="F223" s="8" t="s">
        <v>9</v>
      </c>
      <c r="G223" s="9"/>
    </row>
    <row r="224">
      <c r="A224" s="5">
        <v>43872.74029253473</v>
      </c>
      <c r="B224" s="6">
        <v>43873.0735875578</v>
      </c>
      <c r="C224" s="7">
        <v>1.036</v>
      </c>
      <c r="D224" s="7">
        <v>68.0</v>
      </c>
      <c r="E224" s="8" t="s">
        <v>8</v>
      </c>
      <c r="F224" s="8" t="s">
        <v>9</v>
      </c>
      <c r="G224" s="9"/>
    </row>
    <row r="225">
      <c r="A225" s="5">
        <v>43872.75071447917</v>
      </c>
      <c r="B225" s="6">
        <v>43873.0840093865</v>
      </c>
      <c r="C225" s="7">
        <v>1.037</v>
      </c>
      <c r="D225" s="7">
        <v>68.0</v>
      </c>
      <c r="E225" s="8" t="s">
        <v>8</v>
      </c>
      <c r="F225" s="8" t="s">
        <v>9</v>
      </c>
      <c r="G225" s="9"/>
    </row>
    <row r="226">
      <c r="A226" s="5">
        <v>43872.76113612269</v>
      </c>
      <c r="B226" s="6">
        <v>43873.094432118</v>
      </c>
      <c r="C226" s="7">
        <v>1.037</v>
      </c>
      <c r="D226" s="7">
        <v>68.0</v>
      </c>
      <c r="E226" s="8" t="s">
        <v>8</v>
      </c>
      <c r="F226" s="8" t="s">
        <v>9</v>
      </c>
      <c r="G226" s="9"/>
    </row>
    <row r="227">
      <c r="A227" s="5">
        <v>43872.771555</v>
      </c>
      <c r="B227" s="6">
        <v>43873.1048528703</v>
      </c>
      <c r="C227" s="7">
        <v>1.036</v>
      </c>
      <c r="D227" s="7">
        <v>68.0</v>
      </c>
      <c r="E227" s="8" t="s">
        <v>8</v>
      </c>
      <c r="F227" s="8" t="s">
        <v>9</v>
      </c>
      <c r="G227" s="9"/>
    </row>
    <row r="228">
      <c r="A228" s="5">
        <v>43872.78199497685</v>
      </c>
      <c r="B228" s="6">
        <v>43873.115287118</v>
      </c>
      <c r="C228" s="7">
        <v>1.037</v>
      </c>
      <c r="D228" s="7">
        <v>68.0</v>
      </c>
      <c r="E228" s="8" t="s">
        <v>8</v>
      </c>
      <c r="F228" s="8" t="s">
        <v>9</v>
      </c>
      <c r="G228" s="9"/>
    </row>
    <row r="229">
      <c r="A229" s="5">
        <v>43872.79241121528</v>
      </c>
      <c r="B229" s="6">
        <v>43873.1257082754</v>
      </c>
      <c r="C229" s="7">
        <v>1.036</v>
      </c>
      <c r="D229" s="7">
        <v>68.0</v>
      </c>
      <c r="E229" s="8" t="s">
        <v>8</v>
      </c>
      <c r="F229" s="8" t="s">
        <v>9</v>
      </c>
      <c r="G229" s="9"/>
    </row>
    <row r="230">
      <c r="A230" s="5">
        <v>43872.80282789352</v>
      </c>
      <c r="B230" s="6">
        <v>43873.1361299884</v>
      </c>
      <c r="C230" s="7">
        <v>1.036</v>
      </c>
      <c r="D230" s="7">
        <v>68.0</v>
      </c>
      <c r="E230" s="8" t="s">
        <v>8</v>
      </c>
      <c r="F230" s="8" t="s">
        <v>9</v>
      </c>
      <c r="G230" s="9"/>
    </row>
    <row r="231">
      <c r="A231" s="5">
        <v>43872.81325914351</v>
      </c>
      <c r="B231" s="6">
        <v>43873.1465516898</v>
      </c>
      <c r="C231" s="7">
        <v>1.036</v>
      </c>
      <c r="D231" s="7">
        <v>68.0</v>
      </c>
      <c r="E231" s="8" t="s">
        <v>8</v>
      </c>
      <c r="F231" s="8" t="s">
        <v>9</v>
      </c>
      <c r="G231" s="9"/>
    </row>
    <row r="232">
      <c r="A232" s="5">
        <v>43872.82367753472</v>
      </c>
      <c r="B232" s="6">
        <v>43873.1569723611</v>
      </c>
      <c r="C232" s="7">
        <v>1.036</v>
      </c>
      <c r="D232" s="7">
        <v>68.0</v>
      </c>
      <c r="E232" s="8" t="s">
        <v>8</v>
      </c>
      <c r="F232" s="8" t="s">
        <v>9</v>
      </c>
      <c r="G232" s="9"/>
    </row>
    <row r="233">
      <c r="A233" s="5">
        <v>43872.83412195602</v>
      </c>
      <c r="B233" s="6">
        <v>43873.167393125</v>
      </c>
      <c r="C233" s="7">
        <v>1.036</v>
      </c>
      <c r="D233" s="7">
        <v>68.0</v>
      </c>
      <c r="E233" s="8" t="s">
        <v>8</v>
      </c>
      <c r="F233" s="8" t="s">
        <v>9</v>
      </c>
      <c r="G233" s="9"/>
    </row>
    <row r="234">
      <c r="A234" s="5">
        <v>43872.84452164352</v>
      </c>
      <c r="B234" s="6">
        <v>43873.1778148032</v>
      </c>
      <c r="C234" s="7">
        <v>1.036</v>
      </c>
      <c r="D234" s="7">
        <v>68.0</v>
      </c>
      <c r="E234" s="8" t="s">
        <v>8</v>
      </c>
      <c r="F234" s="8" t="s">
        <v>9</v>
      </c>
      <c r="G234" s="9"/>
    </row>
    <row r="235">
      <c r="A235" s="5">
        <v>43872.854953229165</v>
      </c>
      <c r="B235" s="6">
        <v>43873.188248912</v>
      </c>
      <c r="C235" s="7">
        <v>1.035</v>
      </c>
      <c r="D235" s="7">
        <v>68.0</v>
      </c>
      <c r="E235" s="8" t="s">
        <v>8</v>
      </c>
      <c r="F235" s="8" t="s">
        <v>9</v>
      </c>
      <c r="G235" s="9"/>
    </row>
    <row r="236">
      <c r="A236" s="5">
        <v>43872.865396319445</v>
      </c>
      <c r="B236" s="6">
        <v>43873.1986934375</v>
      </c>
      <c r="C236" s="7">
        <v>1.036</v>
      </c>
      <c r="D236" s="7">
        <v>68.0</v>
      </c>
      <c r="E236" s="8" t="s">
        <v>8</v>
      </c>
      <c r="F236" s="8" t="s">
        <v>9</v>
      </c>
      <c r="G236" s="9"/>
    </row>
    <row r="237">
      <c r="A237" s="5">
        <v>43872.87582717593</v>
      </c>
      <c r="B237" s="6">
        <v>43873.2091131944</v>
      </c>
      <c r="C237" s="7">
        <v>1.035</v>
      </c>
      <c r="D237" s="7">
        <v>68.0</v>
      </c>
      <c r="E237" s="8" t="s">
        <v>8</v>
      </c>
      <c r="F237" s="8" t="s">
        <v>9</v>
      </c>
      <c r="G237" s="9"/>
    </row>
    <row r="238">
      <c r="A238" s="5">
        <v>43872.88623769676</v>
      </c>
      <c r="B238" s="6">
        <v>43873.2195357175</v>
      </c>
      <c r="C238" s="7">
        <v>1.035</v>
      </c>
      <c r="D238" s="7">
        <v>68.0</v>
      </c>
      <c r="E238" s="8" t="s">
        <v>8</v>
      </c>
      <c r="F238" s="8" t="s">
        <v>9</v>
      </c>
      <c r="G238" s="9"/>
    </row>
    <row r="239">
      <c r="A239" s="5">
        <v>43872.89665793981</v>
      </c>
      <c r="B239" s="6">
        <v>43873.2299552314</v>
      </c>
      <c r="C239" s="7">
        <v>1.035</v>
      </c>
      <c r="D239" s="7">
        <v>68.0</v>
      </c>
      <c r="E239" s="8" t="s">
        <v>8</v>
      </c>
      <c r="F239" s="8" t="s">
        <v>9</v>
      </c>
      <c r="G239" s="9"/>
    </row>
    <row r="240">
      <c r="A240" s="5">
        <v>43872.907094814815</v>
      </c>
      <c r="B240" s="6">
        <v>43873.2403881018</v>
      </c>
      <c r="C240" s="7">
        <v>1.034</v>
      </c>
      <c r="D240" s="7">
        <v>68.0</v>
      </c>
      <c r="E240" s="8" t="s">
        <v>8</v>
      </c>
      <c r="F240" s="8" t="s">
        <v>9</v>
      </c>
      <c r="G240" s="9"/>
    </row>
    <row r="241">
      <c r="A241" s="5">
        <v>43872.91752914352</v>
      </c>
      <c r="B241" s="6">
        <v>43873.2508086921</v>
      </c>
      <c r="C241" s="7">
        <v>1.035</v>
      </c>
      <c r="D241" s="7">
        <v>68.0</v>
      </c>
      <c r="E241" s="8" t="s">
        <v>8</v>
      </c>
      <c r="F241" s="8" t="s">
        <v>9</v>
      </c>
      <c r="G241" s="9"/>
    </row>
    <row r="242">
      <c r="A242" s="5">
        <v>43872.92795048611</v>
      </c>
      <c r="B242" s="6">
        <v>43873.261241875</v>
      </c>
      <c r="C242" s="7">
        <v>1.035</v>
      </c>
      <c r="D242" s="7">
        <v>68.0</v>
      </c>
      <c r="E242" s="8" t="s">
        <v>8</v>
      </c>
      <c r="F242" s="8" t="s">
        <v>9</v>
      </c>
      <c r="G242" s="9"/>
    </row>
    <row r="243">
      <c r="A243" s="5">
        <v>43872.93837315972</v>
      </c>
      <c r="B243" s="6">
        <v>43873.2716748726</v>
      </c>
      <c r="C243" s="7">
        <v>1.035</v>
      </c>
      <c r="D243" s="7">
        <v>68.0</v>
      </c>
      <c r="E243" s="8" t="s">
        <v>8</v>
      </c>
      <c r="F243" s="8" t="s">
        <v>9</v>
      </c>
      <c r="G243" s="9"/>
    </row>
    <row r="244">
      <c r="A244" s="5">
        <v>43872.948795856486</v>
      </c>
      <c r="B244" s="6">
        <v>43873.2820959838</v>
      </c>
      <c r="C244" s="7">
        <v>1.035</v>
      </c>
      <c r="D244" s="7">
        <v>68.0</v>
      </c>
      <c r="E244" s="8" t="s">
        <v>8</v>
      </c>
      <c r="F244" s="8" t="s">
        <v>9</v>
      </c>
      <c r="G244" s="9"/>
    </row>
    <row r="245">
      <c r="A245" s="5">
        <v>43872.95922215278</v>
      </c>
      <c r="B245" s="6">
        <v>43873.2925178009</v>
      </c>
      <c r="C245" s="7">
        <v>1.035</v>
      </c>
      <c r="D245" s="7">
        <v>68.0</v>
      </c>
      <c r="E245" s="8" t="s">
        <v>8</v>
      </c>
      <c r="F245" s="8" t="s">
        <v>9</v>
      </c>
      <c r="G245" s="9"/>
    </row>
    <row r="246">
      <c r="A246" s="5">
        <v>43872.969664375</v>
      </c>
      <c r="B246" s="6">
        <v>43873.3029516203</v>
      </c>
      <c r="C246" s="7">
        <v>1.035</v>
      </c>
      <c r="D246" s="7">
        <v>68.0</v>
      </c>
      <c r="E246" s="8" t="s">
        <v>8</v>
      </c>
      <c r="F246" s="8" t="s">
        <v>9</v>
      </c>
      <c r="G246" s="9"/>
    </row>
    <row r="247">
      <c r="A247" s="5">
        <v>43872.98007373842</v>
      </c>
      <c r="B247" s="6">
        <v>43873.3133729398</v>
      </c>
      <c r="C247" s="7">
        <v>1.034</v>
      </c>
      <c r="D247" s="7">
        <v>68.0</v>
      </c>
      <c r="E247" s="8" t="s">
        <v>8</v>
      </c>
      <c r="F247" s="8" t="s">
        <v>9</v>
      </c>
      <c r="G247" s="9"/>
    </row>
    <row r="248">
      <c r="A248" s="5">
        <v>43872.99051587963</v>
      </c>
      <c r="B248" s="6">
        <v>43873.3238054166</v>
      </c>
      <c r="C248" s="7">
        <v>1.035</v>
      </c>
      <c r="D248" s="7">
        <v>68.0</v>
      </c>
      <c r="E248" s="8" t="s">
        <v>8</v>
      </c>
      <c r="F248" s="8" t="s">
        <v>9</v>
      </c>
      <c r="G248" s="9"/>
    </row>
    <row r="249">
      <c r="A249" s="5">
        <v>43873.00093751158</v>
      </c>
      <c r="B249" s="6">
        <v>43873.3342277546</v>
      </c>
      <c r="C249" s="7">
        <v>1.035</v>
      </c>
      <c r="D249" s="7">
        <v>68.0</v>
      </c>
      <c r="E249" s="8" t="s">
        <v>8</v>
      </c>
      <c r="F249" s="8" t="s">
        <v>9</v>
      </c>
      <c r="G249" s="9"/>
    </row>
    <row r="250">
      <c r="A250" s="5">
        <v>43873.011356504634</v>
      </c>
      <c r="B250" s="6">
        <v>43873.3446500231</v>
      </c>
      <c r="C250" s="7">
        <v>1.034</v>
      </c>
      <c r="D250" s="7">
        <v>68.0</v>
      </c>
      <c r="E250" s="8" t="s">
        <v>8</v>
      </c>
      <c r="F250" s="8" t="s">
        <v>9</v>
      </c>
      <c r="G250" s="9"/>
    </row>
    <row r="251">
      <c r="A251" s="5">
        <v>43873.021775497684</v>
      </c>
      <c r="B251" s="6">
        <v>43873.3550693518</v>
      </c>
      <c r="C251" s="7">
        <v>1.034</v>
      </c>
      <c r="D251" s="7">
        <v>68.0</v>
      </c>
      <c r="E251" s="8" t="s">
        <v>8</v>
      </c>
      <c r="F251" s="8" t="s">
        <v>9</v>
      </c>
      <c r="G251" s="9"/>
    </row>
    <row r="252">
      <c r="A252" s="5">
        <v>43873.032196388885</v>
      </c>
      <c r="B252" s="6">
        <v>43873.3654913773</v>
      </c>
      <c r="C252" s="7">
        <v>1.034</v>
      </c>
      <c r="D252" s="7">
        <v>68.0</v>
      </c>
      <c r="E252" s="8" t="s">
        <v>8</v>
      </c>
      <c r="F252" s="8" t="s">
        <v>9</v>
      </c>
      <c r="G252" s="9"/>
    </row>
    <row r="253">
      <c r="A253" s="5">
        <v>43873.04262065972</v>
      </c>
      <c r="B253" s="6">
        <v>43873.3759121875</v>
      </c>
      <c r="C253" s="7">
        <v>1.034</v>
      </c>
      <c r="D253" s="7">
        <v>68.0</v>
      </c>
      <c r="E253" s="8" t="s">
        <v>8</v>
      </c>
      <c r="F253" s="8" t="s">
        <v>9</v>
      </c>
      <c r="G253" s="9"/>
    </row>
    <row r="254">
      <c r="A254" s="5">
        <v>43873.05304775463</v>
      </c>
      <c r="B254" s="6">
        <v>43873.3863334027</v>
      </c>
      <c r="C254" s="7">
        <v>1.034</v>
      </c>
      <c r="D254" s="7">
        <v>68.0</v>
      </c>
      <c r="E254" s="8" t="s">
        <v>8</v>
      </c>
      <c r="F254" s="8" t="s">
        <v>9</v>
      </c>
      <c r="G254" s="9"/>
    </row>
    <row r="255">
      <c r="A255" s="5">
        <v>43873.06347104166</v>
      </c>
      <c r="B255" s="6">
        <v>43873.3967561921</v>
      </c>
      <c r="C255" s="7">
        <v>1.034</v>
      </c>
      <c r="D255" s="7">
        <v>68.0</v>
      </c>
      <c r="E255" s="8" t="s">
        <v>8</v>
      </c>
      <c r="F255" s="8" t="s">
        <v>9</v>
      </c>
      <c r="G255" s="9"/>
    </row>
    <row r="256">
      <c r="A256" s="5">
        <v>43873.07387758102</v>
      </c>
      <c r="B256" s="6">
        <v>43873.4071778125</v>
      </c>
      <c r="C256" s="7">
        <v>1.035</v>
      </c>
      <c r="D256" s="7">
        <v>68.0</v>
      </c>
      <c r="E256" s="8" t="s">
        <v>8</v>
      </c>
      <c r="F256" s="8" t="s">
        <v>9</v>
      </c>
      <c r="G256" s="9"/>
    </row>
    <row r="257">
      <c r="A257" s="5">
        <v>43873.08430633102</v>
      </c>
      <c r="B257" s="6">
        <v>43873.4175995601</v>
      </c>
      <c r="C257" s="7">
        <v>1.034</v>
      </c>
      <c r="D257" s="7">
        <v>68.0</v>
      </c>
      <c r="E257" s="8" t="s">
        <v>8</v>
      </c>
      <c r="F257" s="8" t="s">
        <v>9</v>
      </c>
      <c r="G257" s="9"/>
    </row>
    <row r="258">
      <c r="A258" s="5">
        <v>43873.09472983796</v>
      </c>
      <c r="B258" s="6">
        <v>43873.4280204166</v>
      </c>
      <c r="C258" s="7">
        <v>1.033</v>
      </c>
      <c r="D258" s="7">
        <v>68.0</v>
      </c>
      <c r="E258" s="8" t="s">
        <v>8</v>
      </c>
      <c r="F258" s="8" t="s">
        <v>9</v>
      </c>
      <c r="G258" s="9"/>
    </row>
    <row r="259">
      <c r="A259" s="5">
        <v>43873.10514714121</v>
      </c>
      <c r="B259" s="6">
        <v>43873.438442581</v>
      </c>
      <c r="C259" s="7">
        <v>1.033</v>
      </c>
      <c r="D259" s="7">
        <v>68.0</v>
      </c>
      <c r="E259" s="8" t="s">
        <v>8</v>
      </c>
      <c r="F259" s="8" t="s">
        <v>9</v>
      </c>
      <c r="G259" s="9"/>
    </row>
    <row r="260">
      <c r="A260" s="5">
        <v>43873.11556982639</v>
      </c>
      <c r="B260" s="6">
        <v>43873.4488648726</v>
      </c>
      <c r="C260" s="7">
        <v>1.034</v>
      </c>
      <c r="D260" s="7">
        <v>68.0</v>
      </c>
      <c r="E260" s="8" t="s">
        <v>8</v>
      </c>
      <c r="F260" s="8" t="s">
        <v>9</v>
      </c>
      <c r="G260" s="9"/>
    </row>
    <row r="261">
      <c r="A261" s="5">
        <v>43873.12600505787</v>
      </c>
      <c r="B261" s="6">
        <v>43873.4592862731</v>
      </c>
      <c r="C261" s="7">
        <v>1.034</v>
      </c>
      <c r="D261" s="7">
        <v>68.0</v>
      </c>
      <c r="E261" s="8" t="s">
        <v>8</v>
      </c>
      <c r="F261" s="8" t="s">
        <v>9</v>
      </c>
      <c r="G261" s="9"/>
    </row>
    <row r="262">
      <c r="A262" s="5">
        <v>43873.13640707176</v>
      </c>
      <c r="B262" s="6">
        <v>43873.4697065972</v>
      </c>
      <c r="C262" s="7">
        <v>1.033</v>
      </c>
      <c r="D262" s="7">
        <v>68.0</v>
      </c>
      <c r="E262" s="8" t="s">
        <v>8</v>
      </c>
      <c r="F262" s="8" t="s">
        <v>9</v>
      </c>
      <c r="G262" s="9"/>
    </row>
    <row r="263">
      <c r="A263" s="5">
        <v>43873.146832928236</v>
      </c>
      <c r="B263" s="6">
        <v>43873.4801257754</v>
      </c>
      <c r="C263" s="7">
        <v>1.033</v>
      </c>
      <c r="D263" s="7">
        <v>68.0</v>
      </c>
      <c r="E263" s="8" t="s">
        <v>8</v>
      </c>
      <c r="F263" s="8" t="s">
        <v>9</v>
      </c>
      <c r="G263" s="9"/>
    </row>
    <row r="264">
      <c r="A264" s="5">
        <v>43873.157247696756</v>
      </c>
      <c r="B264" s="6">
        <v>43873.4905470717</v>
      </c>
      <c r="C264" s="7">
        <v>1.033</v>
      </c>
      <c r="D264" s="7">
        <v>68.0</v>
      </c>
      <c r="E264" s="8" t="s">
        <v>8</v>
      </c>
      <c r="F264" s="8" t="s">
        <v>9</v>
      </c>
      <c r="G264" s="9"/>
    </row>
    <row r="265">
      <c r="A265" s="5">
        <v>43873.167687071764</v>
      </c>
      <c r="B265" s="6">
        <v>43873.5009679745</v>
      </c>
      <c r="C265" s="7">
        <v>1.033</v>
      </c>
      <c r="D265" s="7">
        <v>68.0</v>
      </c>
      <c r="E265" s="8" t="s">
        <v>8</v>
      </c>
      <c r="F265" s="8" t="s">
        <v>9</v>
      </c>
      <c r="G265" s="9"/>
    </row>
    <row r="266">
      <c r="A266" s="5">
        <v>43873.17809825232</v>
      </c>
      <c r="B266" s="6">
        <v>43873.5113896875</v>
      </c>
      <c r="C266" s="7">
        <v>1.032</v>
      </c>
      <c r="D266" s="7">
        <v>68.0</v>
      </c>
      <c r="E266" s="8" t="s">
        <v>8</v>
      </c>
      <c r="F266" s="8" t="s">
        <v>9</v>
      </c>
      <c r="G266" s="9"/>
    </row>
    <row r="267">
      <c r="A267" s="5">
        <v>43873.18852324074</v>
      </c>
      <c r="B267" s="6">
        <v>43873.5218094213</v>
      </c>
      <c r="C267" s="7">
        <v>1.033</v>
      </c>
      <c r="D267" s="7">
        <v>68.0</v>
      </c>
      <c r="E267" s="8" t="s">
        <v>8</v>
      </c>
      <c r="F267" s="8" t="s">
        <v>9</v>
      </c>
      <c r="G267" s="9"/>
    </row>
    <row r="268">
      <c r="A268" s="5">
        <v>43873.198939953705</v>
      </c>
      <c r="B268" s="6">
        <v>43873.5322309953</v>
      </c>
      <c r="C268" s="7">
        <v>1.033</v>
      </c>
      <c r="D268" s="7">
        <v>68.0</v>
      </c>
      <c r="E268" s="8" t="s">
        <v>8</v>
      </c>
      <c r="F268" s="8" t="s">
        <v>9</v>
      </c>
      <c r="G268" s="9"/>
    </row>
    <row r="269">
      <c r="A269" s="5">
        <v>43873.20937092592</v>
      </c>
      <c r="B269" s="6">
        <v>43873.5426515856</v>
      </c>
      <c r="C269" s="7">
        <v>1.032</v>
      </c>
      <c r="D269" s="7">
        <v>68.0</v>
      </c>
      <c r="E269" s="8" t="s">
        <v>8</v>
      </c>
      <c r="F269" s="8" t="s">
        <v>9</v>
      </c>
      <c r="G269" s="9"/>
    </row>
    <row r="270">
      <c r="A270" s="5">
        <v>43873.21979886574</v>
      </c>
      <c r="B270" s="6">
        <v>43873.5530734027</v>
      </c>
      <c r="C270" s="7">
        <v>1.032</v>
      </c>
      <c r="D270" s="7">
        <v>68.0</v>
      </c>
      <c r="E270" s="8" t="s">
        <v>8</v>
      </c>
      <c r="F270" s="8" t="s">
        <v>9</v>
      </c>
      <c r="G270" s="9"/>
    </row>
    <row r="271">
      <c r="A271" s="5">
        <v>43873.23022466435</v>
      </c>
      <c r="B271" s="6">
        <v>43873.5634951157</v>
      </c>
      <c r="C271" s="7">
        <v>1.033</v>
      </c>
      <c r="D271" s="7">
        <v>68.0</v>
      </c>
      <c r="E271" s="8" t="s">
        <v>8</v>
      </c>
      <c r="F271" s="8" t="s">
        <v>9</v>
      </c>
      <c r="G271" s="9"/>
    </row>
    <row r="272">
      <c r="A272" s="5">
        <v>43873.24063663195</v>
      </c>
      <c r="B272" s="6">
        <v>43873.5739167476</v>
      </c>
      <c r="C272" s="7">
        <v>1.032</v>
      </c>
      <c r="D272" s="7">
        <v>68.0</v>
      </c>
      <c r="E272" s="8" t="s">
        <v>8</v>
      </c>
      <c r="F272" s="8" t="s">
        <v>9</v>
      </c>
      <c r="G272" s="9"/>
    </row>
    <row r="273">
      <c r="A273" s="5">
        <v>43873.25104984954</v>
      </c>
      <c r="B273" s="6">
        <v>43873.5843378125</v>
      </c>
      <c r="C273" s="7">
        <v>1.032</v>
      </c>
      <c r="D273" s="7">
        <v>67.0</v>
      </c>
      <c r="E273" s="8" t="s">
        <v>8</v>
      </c>
      <c r="F273" s="8" t="s">
        <v>9</v>
      </c>
      <c r="G273" s="9"/>
    </row>
    <row r="274">
      <c r="A274" s="5">
        <v>43873.261465787036</v>
      </c>
      <c r="B274" s="6">
        <v>43873.5947584838</v>
      </c>
      <c r="C274" s="7">
        <v>1.033</v>
      </c>
      <c r="D274" s="7">
        <v>68.0</v>
      </c>
      <c r="E274" s="8" t="s">
        <v>8</v>
      </c>
      <c r="F274" s="8" t="s">
        <v>9</v>
      </c>
      <c r="G274" s="9"/>
    </row>
    <row r="275">
      <c r="A275" s="5">
        <v>43873.27189732638</v>
      </c>
      <c r="B275" s="6">
        <v>43873.6051910532</v>
      </c>
      <c r="C275" s="7">
        <v>1.032</v>
      </c>
      <c r="D275" s="7">
        <v>68.0</v>
      </c>
      <c r="E275" s="8" t="s">
        <v>8</v>
      </c>
      <c r="F275" s="8" t="s">
        <v>9</v>
      </c>
      <c r="G275" s="9"/>
    </row>
    <row r="276">
      <c r="A276" s="5">
        <v>43873.282320659724</v>
      </c>
      <c r="B276" s="6">
        <v>43873.6156117129</v>
      </c>
      <c r="C276" s="7">
        <v>1.033</v>
      </c>
      <c r="D276" s="7">
        <v>68.0</v>
      </c>
      <c r="E276" s="8" t="s">
        <v>8</v>
      </c>
      <c r="F276" s="8" t="s">
        <v>9</v>
      </c>
      <c r="G276" s="9"/>
    </row>
    <row r="277">
      <c r="A277" s="5">
        <v>43873.29274644676</v>
      </c>
      <c r="B277" s="6">
        <v>43873.6260328356</v>
      </c>
      <c r="C277" s="7">
        <v>1.031</v>
      </c>
      <c r="D277" s="7">
        <v>68.0</v>
      </c>
      <c r="E277" s="8" t="s">
        <v>8</v>
      </c>
      <c r="F277" s="8" t="s">
        <v>9</v>
      </c>
      <c r="G277" s="9"/>
    </row>
    <row r="278">
      <c r="A278" s="5">
        <v>43873.30317709491</v>
      </c>
      <c r="B278" s="6">
        <v>43873.6364644791</v>
      </c>
      <c r="C278" s="7">
        <v>1.032</v>
      </c>
      <c r="D278" s="7">
        <v>68.0</v>
      </c>
      <c r="E278" s="8" t="s">
        <v>8</v>
      </c>
      <c r="F278" s="8" t="s">
        <v>9</v>
      </c>
      <c r="G278" s="9"/>
    </row>
    <row r="279">
      <c r="A279" s="5">
        <v>43873.31360758102</v>
      </c>
      <c r="B279" s="6">
        <v>43873.6468851851</v>
      </c>
      <c r="C279" s="7">
        <v>1.031</v>
      </c>
      <c r="D279" s="7">
        <v>67.0</v>
      </c>
      <c r="E279" s="8" t="s">
        <v>8</v>
      </c>
      <c r="F279" s="8" t="s">
        <v>9</v>
      </c>
      <c r="G279" s="9"/>
    </row>
    <row r="280">
      <c r="A280" s="5">
        <v>43873.32403870371</v>
      </c>
      <c r="B280" s="6">
        <v>43873.6573067129</v>
      </c>
      <c r="C280" s="7">
        <v>1.032</v>
      </c>
      <c r="D280" s="7">
        <v>68.0</v>
      </c>
      <c r="E280" s="8" t="s">
        <v>8</v>
      </c>
      <c r="F280" s="8" t="s">
        <v>9</v>
      </c>
      <c r="G280" s="9"/>
    </row>
    <row r="281">
      <c r="A281" s="5">
        <v>43873.33443349537</v>
      </c>
      <c r="B281" s="6">
        <v>43873.6677277083</v>
      </c>
      <c r="C281" s="7">
        <v>1.031</v>
      </c>
      <c r="D281" s="7">
        <v>68.0</v>
      </c>
      <c r="E281" s="8" t="s">
        <v>8</v>
      </c>
      <c r="F281" s="8" t="s">
        <v>9</v>
      </c>
      <c r="G281" s="9"/>
    </row>
    <row r="282">
      <c r="A282" s="5">
        <v>43873.34485804398</v>
      </c>
      <c r="B282" s="6">
        <v>43873.6781485648</v>
      </c>
      <c r="C282" s="7">
        <v>1.031</v>
      </c>
      <c r="D282" s="7">
        <v>68.0</v>
      </c>
      <c r="E282" s="8" t="s">
        <v>8</v>
      </c>
      <c r="F282" s="8" t="s">
        <v>9</v>
      </c>
      <c r="G282" s="9"/>
    </row>
    <row r="283">
      <c r="A283" s="5">
        <v>43873.35529666667</v>
      </c>
      <c r="B283" s="6">
        <v>43873.6885803125</v>
      </c>
      <c r="C283" s="7">
        <v>1.032</v>
      </c>
      <c r="D283" s="7">
        <v>68.0</v>
      </c>
      <c r="E283" s="8" t="s">
        <v>8</v>
      </c>
      <c r="F283" s="8" t="s">
        <v>9</v>
      </c>
      <c r="G283" s="9"/>
    </row>
    <row r="284">
      <c r="A284" s="5">
        <v>43873.36570703704</v>
      </c>
      <c r="B284" s="6">
        <v>43873.699000405</v>
      </c>
      <c r="C284" s="7">
        <v>1.031</v>
      </c>
      <c r="D284" s="7">
        <v>67.0</v>
      </c>
      <c r="E284" s="8" t="s">
        <v>8</v>
      </c>
      <c r="F284" s="8" t="s">
        <v>9</v>
      </c>
      <c r="G284" s="9"/>
    </row>
    <row r="285">
      <c r="A285" s="5">
        <v>43873.37612166667</v>
      </c>
      <c r="B285" s="6">
        <v>43873.7094209143</v>
      </c>
      <c r="C285" s="7">
        <v>1.031</v>
      </c>
      <c r="D285" s="7">
        <v>68.0</v>
      </c>
      <c r="E285" s="8" t="s">
        <v>8</v>
      </c>
      <c r="F285" s="8" t="s">
        <v>9</v>
      </c>
      <c r="G285" s="9"/>
    </row>
    <row r="286">
      <c r="A286" s="5">
        <v>43873.38655688657</v>
      </c>
      <c r="B286" s="6">
        <v>43873.7198526041</v>
      </c>
      <c r="C286" s="7">
        <v>1.031</v>
      </c>
      <c r="D286" s="7">
        <v>68.0</v>
      </c>
      <c r="E286" s="8" t="s">
        <v>8</v>
      </c>
      <c r="F286" s="8" t="s">
        <v>9</v>
      </c>
      <c r="G286" s="9"/>
    </row>
    <row r="287">
      <c r="A287" s="5">
        <v>43873.39697480324</v>
      </c>
      <c r="B287" s="6">
        <v>43873.7302710069</v>
      </c>
      <c r="C287" s="7">
        <v>1.031</v>
      </c>
      <c r="D287" s="7">
        <v>68.0</v>
      </c>
      <c r="E287" s="8" t="s">
        <v>8</v>
      </c>
      <c r="F287" s="8" t="s">
        <v>9</v>
      </c>
      <c r="G287" s="9"/>
    </row>
    <row r="288">
      <c r="A288" s="5">
        <v>43873.40740960649</v>
      </c>
      <c r="B288" s="6">
        <v>43873.7406916203</v>
      </c>
      <c r="C288" s="7">
        <v>1.031</v>
      </c>
      <c r="D288" s="7">
        <v>67.0</v>
      </c>
      <c r="E288" s="8" t="s">
        <v>8</v>
      </c>
      <c r="F288" s="8" t="s">
        <v>9</v>
      </c>
      <c r="G288" s="9"/>
    </row>
    <row r="289">
      <c r="A289" s="5">
        <v>43873.41783201389</v>
      </c>
      <c r="B289" s="6">
        <v>43873.7511133217</v>
      </c>
      <c r="C289" s="7">
        <v>1.031</v>
      </c>
      <c r="D289" s="7">
        <v>67.0</v>
      </c>
      <c r="E289" s="8" t="s">
        <v>8</v>
      </c>
      <c r="F289" s="8" t="s">
        <v>9</v>
      </c>
      <c r="G289" s="9"/>
    </row>
    <row r="290">
      <c r="A290" s="5">
        <v>43873.42825332176</v>
      </c>
      <c r="B290" s="6">
        <v>43873.7615344675</v>
      </c>
      <c r="C290" s="7">
        <v>1.031</v>
      </c>
      <c r="D290" s="7">
        <v>67.0</v>
      </c>
      <c r="E290" s="8" t="s">
        <v>8</v>
      </c>
      <c r="F290" s="8" t="s">
        <v>9</v>
      </c>
      <c r="G290" s="9"/>
    </row>
    <row r="291">
      <c r="A291" s="5">
        <v>43873.438667152775</v>
      </c>
      <c r="B291" s="6">
        <v>43873.7719562731</v>
      </c>
      <c r="C291" s="7">
        <v>1.031</v>
      </c>
      <c r="D291" s="7">
        <v>67.0</v>
      </c>
      <c r="E291" s="8" t="s">
        <v>8</v>
      </c>
      <c r="F291" s="8" t="s">
        <v>9</v>
      </c>
      <c r="G291" s="9"/>
    </row>
    <row r="292">
      <c r="A292" s="5">
        <v>43873.44908576389</v>
      </c>
      <c r="B292" s="6">
        <v>43873.7823775925</v>
      </c>
      <c r="C292" s="7">
        <v>1.03</v>
      </c>
      <c r="D292" s="7">
        <v>67.0</v>
      </c>
      <c r="E292" s="8" t="s">
        <v>8</v>
      </c>
      <c r="F292" s="8" t="s">
        <v>9</v>
      </c>
      <c r="G292" s="9"/>
    </row>
    <row r="293">
      <c r="A293" s="5">
        <v>43873.45950917824</v>
      </c>
      <c r="B293" s="6">
        <v>43873.7927984606</v>
      </c>
      <c r="C293" s="7">
        <v>1.031</v>
      </c>
      <c r="D293" s="7">
        <v>67.0</v>
      </c>
      <c r="E293" s="8" t="s">
        <v>8</v>
      </c>
      <c r="F293" s="8" t="s">
        <v>9</v>
      </c>
      <c r="G293" s="9"/>
    </row>
    <row r="294">
      <c r="A294" s="5">
        <v>43873.469927314814</v>
      </c>
      <c r="B294" s="6">
        <v>43873.8032214467</v>
      </c>
      <c r="C294" s="7">
        <v>1.03</v>
      </c>
      <c r="D294" s="7">
        <v>67.0</v>
      </c>
      <c r="E294" s="8" t="s">
        <v>8</v>
      </c>
      <c r="F294" s="8" t="s">
        <v>9</v>
      </c>
      <c r="G294" s="9"/>
    </row>
    <row r="295">
      <c r="A295" s="5">
        <v>43873.48034630787</v>
      </c>
      <c r="B295" s="6">
        <v>43873.8136417361</v>
      </c>
      <c r="C295" s="7">
        <v>1.031</v>
      </c>
      <c r="D295" s="7">
        <v>67.0</v>
      </c>
      <c r="E295" s="8" t="s">
        <v>8</v>
      </c>
      <c r="F295" s="8" t="s">
        <v>9</v>
      </c>
      <c r="G295" s="9"/>
    </row>
    <row r="296">
      <c r="A296" s="5">
        <v>43873.490773310186</v>
      </c>
      <c r="B296" s="6">
        <v>43873.8240624421</v>
      </c>
      <c r="C296" s="7">
        <v>1.03</v>
      </c>
      <c r="D296" s="7">
        <v>67.0</v>
      </c>
      <c r="E296" s="8" t="s">
        <v>8</v>
      </c>
      <c r="F296" s="8" t="s">
        <v>9</v>
      </c>
      <c r="G296" s="9"/>
    </row>
    <row r="297">
      <c r="A297" s="5">
        <v>43873.50120666667</v>
      </c>
      <c r="B297" s="6">
        <v>43873.8344954629</v>
      </c>
      <c r="C297" s="7">
        <v>1.03</v>
      </c>
      <c r="D297" s="7">
        <v>67.0</v>
      </c>
      <c r="E297" s="8" t="s">
        <v>8</v>
      </c>
      <c r="F297" s="8" t="s">
        <v>9</v>
      </c>
      <c r="G297" s="9"/>
    </row>
    <row r="298">
      <c r="A298" s="5">
        <v>43873.51162881944</v>
      </c>
      <c r="B298" s="6">
        <v>43873.8449176504</v>
      </c>
      <c r="C298" s="7">
        <v>1.03</v>
      </c>
      <c r="D298" s="7">
        <v>67.0</v>
      </c>
      <c r="E298" s="8" t="s">
        <v>8</v>
      </c>
      <c r="F298" s="8" t="s">
        <v>9</v>
      </c>
      <c r="G298" s="9"/>
    </row>
    <row r="299">
      <c r="A299" s="5">
        <v>43873.52203949074</v>
      </c>
      <c r="B299" s="6">
        <v>43873.8553382638</v>
      </c>
      <c r="C299" s="7">
        <v>1.03</v>
      </c>
      <c r="D299" s="7">
        <v>67.0</v>
      </c>
      <c r="E299" s="8" t="s">
        <v>8</v>
      </c>
      <c r="F299" s="8" t="s">
        <v>9</v>
      </c>
      <c r="G299" s="9"/>
    </row>
    <row r="300">
      <c r="A300" s="5">
        <v>43873.532472534724</v>
      </c>
      <c r="B300" s="6">
        <v>43873.8657585069</v>
      </c>
      <c r="C300" s="7">
        <v>1.031</v>
      </c>
      <c r="D300" s="7">
        <v>67.0</v>
      </c>
      <c r="E300" s="8" t="s">
        <v>8</v>
      </c>
      <c r="F300" s="8" t="s">
        <v>9</v>
      </c>
      <c r="G300" s="9"/>
    </row>
    <row r="301">
      <c r="A301" s="5">
        <v>43873.54289981481</v>
      </c>
      <c r="B301" s="6">
        <v>43873.8761909953</v>
      </c>
      <c r="C301" s="7">
        <v>1.031</v>
      </c>
      <c r="D301" s="7">
        <v>67.0</v>
      </c>
      <c r="E301" s="8" t="s">
        <v>8</v>
      </c>
      <c r="F301" s="8" t="s">
        <v>9</v>
      </c>
      <c r="G301" s="9"/>
    </row>
    <row r="302">
      <c r="A302" s="5">
        <v>43873.55331650463</v>
      </c>
      <c r="B302" s="6">
        <v>43873.8866118287</v>
      </c>
      <c r="C302" s="7">
        <v>1.03</v>
      </c>
      <c r="D302" s="7">
        <v>67.0</v>
      </c>
      <c r="E302" s="8" t="s">
        <v>8</v>
      </c>
      <c r="F302" s="8" t="s">
        <v>9</v>
      </c>
      <c r="G302" s="9"/>
    </row>
    <row r="303">
      <c r="A303" s="5">
        <v>43873.56414133102</v>
      </c>
      <c r="B303" s="6">
        <v>43873.8970457175</v>
      </c>
      <c r="C303" s="7">
        <v>1.03</v>
      </c>
      <c r="D303" s="7">
        <v>67.0</v>
      </c>
      <c r="E303" s="8" t="s">
        <v>8</v>
      </c>
      <c r="F303" s="8" t="s">
        <v>9</v>
      </c>
      <c r="G303" s="9"/>
    </row>
    <row r="304">
      <c r="A304" s="5">
        <v>43873.57418016204</v>
      </c>
      <c r="B304" s="6">
        <v>43873.907478368</v>
      </c>
      <c r="C304" s="7">
        <v>1.03</v>
      </c>
      <c r="D304" s="7">
        <v>67.0</v>
      </c>
      <c r="E304" s="8" t="s">
        <v>8</v>
      </c>
      <c r="F304" s="8" t="s">
        <v>9</v>
      </c>
      <c r="G304" s="9"/>
    </row>
    <row r="305">
      <c r="A305" s="5">
        <v>43873.58462849537</v>
      </c>
      <c r="B305" s="6">
        <v>43873.9179217361</v>
      </c>
      <c r="C305" s="7">
        <v>1.03</v>
      </c>
      <c r="D305" s="7">
        <v>67.0</v>
      </c>
      <c r="E305" s="8" t="s">
        <v>8</v>
      </c>
      <c r="F305" s="8" t="s">
        <v>9</v>
      </c>
      <c r="G305" s="9"/>
    </row>
    <row r="306">
      <c r="A306" s="5">
        <v>43873.595126493055</v>
      </c>
      <c r="B306" s="6">
        <v>43873.9283427662</v>
      </c>
      <c r="C306" s="7">
        <v>1.03</v>
      </c>
      <c r="D306" s="7">
        <v>67.0</v>
      </c>
      <c r="E306" s="8" t="s">
        <v>8</v>
      </c>
      <c r="F306" s="8" t="s">
        <v>9</v>
      </c>
      <c r="G306" s="9"/>
    </row>
    <row r="307">
      <c r="A307" s="5">
        <v>43873.60547523148</v>
      </c>
      <c r="B307" s="6">
        <v>43873.9387659259</v>
      </c>
      <c r="C307" s="7">
        <v>1.03</v>
      </c>
      <c r="D307" s="7">
        <v>67.0</v>
      </c>
      <c r="E307" s="8" t="s">
        <v>8</v>
      </c>
      <c r="F307" s="8" t="s">
        <v>9</v>
      </c>
      <c r="G307" s="9"/>
    </row>
    <row r="308">
      <c r="A308" s="5">
        <v>43873.615893738424</v>
      </c>
      <c r="B308" s="6">
        <v>43873.9491858796</v>
      </c>
      <c r="C308" s="7">
        <v>1.03</v>
      </c>
      <c r="D308" s="7">
        <v>67.0</v>
      </c>
      <c r="E308" s="8" t="s">
        <v>8</v>
      </c>
      <c r="F308" s="8" t="s">
        <v>9</v>
      </c>
      <c r="G308" s="9"/>
    </row>
    <row r="309">
      <c r="A309" s="5">
        <v>43873.62632634259</v>
      </c>
      <c r="B309" s="6">
        <v>43873.9596180324</v>
      </c>
      <c r="C309" s="7">
        <v>1.03</v>
      </c>
      <c r="D309" s="7">
        <v>67.0</v>
      </c>
      <c r="E309" s="8" t="s">
        <v>8</v>
      </c>
      <c r="F309" s="8" t="s">
        <v>9</v>
      </c>
      <c r="G309" s="9"/>
    </row>
    <row r="310">
      <c r="A310" s="5">
        <v>43873.63678579861</v>
      </c>
      <c r="B310" s="6">
        <v>43873.9700405555</v>
      </c>
      <c r="C310" s="7">
        <v>1.03</v>
      </c>
      <c r="D310" s="7">
        <v>67.0</v>
      </c>
      <c r="E310" s="8" t="s">
        <v>8</v>
      </c>
      <c r="F310" s="8" t="s">
        <v>9</v>
      </c>
      <c r="G310" s="9"/>
    </row>
    <row r="311">
      <c r="A311" s="5">
        <v>43873.64716927083</v>
      </c>
      <c r="B311" s="6">
        <v>43873.9804621412</v>
      </c>
      <c r="C311" s="7">
        <v>1.029</v>
      </c>
      <c r="D311" s="7">
        <v>67.0</v>
      </c>
      <c r="E311" s="8" t="s">
        <v>8</v>
      </c>
      <c r="F311" s="8" t="s">
        <v>9</v>
      </c>
      <c r="G311" s="9"/>
    </row>
    <row r="312">
      <c r="A312" s="5">
        <v>43873.657592488424</v>
      </c>
      <c r="B312" s="6">
        <v>43873.9908833564</v>
      </c>
      <c r="C312" s="7">
        <v>1.03</v>
      </c>
      <c r="D312" s="7">
        <v>67.0</v>
      </c>
      <c r="E312" s="8" t="s">
        <v>8</v>
      </c>
      <c r="F312" s="8" t="s">
        <v>9</v>
      </c>
      <c r="G312" s="9"/>
    </row>
    <row r="313">
      <c r="A313" s="5">
        <v>43873.668024976854</v>
      </c>
      <c r="B313" s="6">
        <v>43874.0013160185</v>
      </c>
      <c r="C313" s="7">
        <v>1.03</v>
      </c>
      <c r="D313" s="7">
        <v>67.0</v>
      </c>
      <c r="E313" s="8" t="s">
        <v>8</v>
      </c>
      <c r="F313" s="8" t="s">
        <v>9</v>
      </c>
      <c r="G313" s="9"/>
    </row>
    <row r="314">
      <c r="A314" s="5">
        <v>43873.67845574074</v>
      </c>
      <c r="B314" s="6">
        <v>43874.0117501504</v>
      </c>
      <c r="C314" s="7">
        <v>1.029</v>
      </c>
      <c r="D314" s="7">
        <v>67.0</v>
      </c>
      <c r="E314" s="8" t="s">
        <v>8</v>
      </c>
      <c r="F314" s="8" t="s">
        <v>9</v>
      </c>
      <c r="G314" s="9"/>
    </row>
    <row r="315">
      <c r="A315" s="5">
        <v>43873.68894489583</v>
      </c>
      <c r="B315" s="6">
        <v>43874.0221846759</v>
      </c>
      <c r="C315" s="7">
        <v>1.029</v>
      </c>
      <c r="D315" s="7">
        <v>67.0</v>
      </c>
      <c r="E315" s="8" t="s">
        <v>8</v>
      </c>
      <c r="F315" s="8" t="s">
        <v>9</v>
      </c>
      <c r="G315" s="9"/>
    </row>
    <row r="316">
      <c r="A316" s="5">
        <v>43873.69933081018</v>
      </c>
      <c r="B316" s="6">
        <v>43874.0326284027</v>
      </c>
      <c r="C316" s="7">
        <v>1.029</v>
      </c>
      <c r="D316" s="7">
        <v>67.0</v>
      </c>
      <c r="E316" s="8" t="s">
        <v>8</v>
      </c>
      <c r="F316" s="8" t="s">
        <v>9</v>
      </c>
      <c r="G316" s="9"/>
    </row>
    <row r="317">
      <c r="A317" s="5">
        <v>43873.7097607176</v>
      </c>
      <c r="B317" s="6">
        <v>43874.0430508333</v>
      </c>
      <c r="C317" s="7">
        <v>1.029</v>
      </c>
      <c r="D317" s="7">
        <v>67.0</v>
      </c>
      <c r="E317" s="8" t="s">
        <v>8</v>
      </c>
      <c r="F317" s="8" t="s">
        <v>9</v>
      </c>
      <c r="G317" s="9"/>
    </row>
    <row r="318">
      <c r="A318" s="5">
        <v>43873.720169594904</v>
      </c>
      <c r="B318" s="6">
        <v>43874.0534703703</v>
      </c>
      <c r="C318" s="7">
        <v>1.029</v>
      </c>
      <c r="D318" s="7">
        <v>67.0</v>
      </c>
      <c r="E318" s="8" t="s">
        <v>8</v>
      </c>
      <c r="F318" s="8" t="s">
        <v>9</v>
      </c>
      <c r="G318" s="9"/>
    </row>
    <row r="319">
      <c r="A319" s="5">
        <v>43873.73059315972</v>
      </c>
      <c r="B319" s="6">
        <v>43874.0638929629</v>
      </c>
      <c r="C319" s="7">
        <v>1.03</v>
      </c>
      <c r="D319" s="7">
        <v>67.0</v>
      </c>
      <c r="E319" s="8" t="s">
        <v>8</v>
      </c>
      <c r="F319" s="8" t="s">
        <v>9</v>
      </c>
      <c r="G319" s="9"/>
    </row>
    <row r="320">
      <c r="A320" s="5">
        <v>43873.741014178246</v>
      </c>
      <c r="B320" s="6">
        <v>43874.0743134953</v>
      </c>
      <c r="C320" s="7">
        <v>1.03</v>
      </c>
      <c r="D320" s="7">
        <v>67.0</v>
      </c>
      <c r="E320" s="8" t="s">
        <v>8</v>
      </c>
      <c r="F320" s="8" t="s">
        <v>9</v>
      </c>
      <c r="G320" s="9"/>
    </row>
    <row r="321">
      <c r="A321" s="5">
        <v>43873.75143945602</v>
      </c>
      <c r="B321" s="6">
        <v>43874.0847336921</v>
      </c>
      <c r="C321" s="7">
        <v>1.029</v>
      </c>
      <c r="D321" s="7">
        <v>67.0</v>
      </c>
      <c r="E321" s="8" t="s">
        <v>8</v>
      </c>
      <c r="F321" s="8" t="s">
        <v>9</v>
      </c>
      <c r="G321" s="9"/>
    </row>
    <row r="322">
      <c r="A322" s="5">
        <v>43873.761880590275</v>
      </c>
      <c r="B322" s="6">
        <v>43874.0951682291</v>
      </c>
      <c r="C322" s="7">
        <v>1.029</v>
      </c>
      <c r="D322" s="7">
        <v>67.0</v>
      </c>
      <c r="E322" s="8" t="s">
        <v>8</v>
      </c>
      <c r="F322" s="8" t="s">
        <v>9</v>
      </c>
      <c r="G322" s="9"/>
    </row>
    <row r="323">
      <c r="A323" s="5">
        <v>43873.77229332176</v>
      </c>
      <c r="B323" s="6">
        <v>43874.1055879976</v>
      </c>
      <c r="C323" s="7">
        <v>1.03</v>
      </c>
      <c r="D323" s="7">
        <v>67.0</v>
      </c>
      <c r="E323" s="8" t="s">
        <v>8</v>
      </c>
      <c r="F323" s="8" t="s">
        <v>9</v>
      </c>
      <c r="G323" s="9"/>
    </row>
    <row r="324">
      <c r="A324" s="5">
        <v>43873.782716331014</v>
      </c>
      <c r="B324" s="6">
        <v>43874.1160101736</v>
      </c>
      <c r="C324" s="7">
        <v>1.03</v>
      </c>
      <c r="D324" s="7">
        <v>67.0</v>
      </c>
      <c r="E324" s="8" t="s">
        <v>8</v>
      </c>
      <c r="F324" s="8" t="s">
        <v>9</v>
      </c>
      <c r="G324" s="9"/>
    </row>
    <row r="325">
      <c r="A325" s="5">
        <v>43873.79313377315</v>
      </c>
      <c r="B325" s="6">
        <v>43874.1264310648</v>
      </c>
      <c r="C325" s="7">
        <v>1.03</v>
      </c>
      <c r="D325" s="7">
        <v>67.0</v>
      </c>
      <c r="E325" s="8" t="s">
        <v>8</v>
      </c>
      <c r="F325" s="8" t="s">
        <v>9</v>
      </c>
      <c r="G325" s="9"/>
    </row>
    <row r="326">
      <c r="A326" s="5">
        <v>43873.803567986106</v>
      </c>
      <c r="B326" s="6">
        <v>43874.1368616435</v>
      </c>
      <c r="C326" s="7">
        <v>1.029</v>
      </c>
      <c r="D326" s="7">
        <v>67.0</v>
      </c>
      <c r="E326" s="8" t="s">
        <v>8</v>
      </c>
      <c r="F326" s="8" t="s">
        <v>9</v>
      </c>
      <c r="G326" s="9"/>
    </row>
    <row r="327">
      <c r="A327" s="5">
        <v>43873.813982569445</v>
      </c>
      <c r="B327" s="6">
        <v>43874.1472818171</v>
      </c>
      <c r="C327" s="7">
        <v>1.029</v>
      </c>
      <c r="D327" s="7">
        <v>67.0</v>
      </c>
      <c r="E327" s="8" t="s">
        <v>8</v>
      </c>
      <c r="F327" s="8" t="s">
        <v>9</v>
      </c>
      <c r="G327" s="9"/>
    </row>
    <row r="328">
      <c r="A328" s="5">
        <v>43873.82442012732</v>
      </c>
      <c r="B328" s="6">
        <v>43874.1577154282</v>
      </c>
      <c r="C328" s="7">
        <v>1.029</v>
      </c>
      <c r="D328" s="7">
        <v>67.0</v>
      </c>
      <c r="E328" s="8" t="s">
        <v>8</v>
      </c>
      <c r="F328" s="8" t="s">
        <v>9</v>
      </c>
      <c r="G328" s="9"/>
    </row>
    <row r="329">
      <c r="A329" s="5">
        <v>43873.83485782407</v>
      </c>
      <c r="B329" s="6">
        <v>43874.1681373379</v>
      </c>
      <c r="C329" s="7">
        <v>1.029</v>
      </c>
      <c r="D329" s="7">
        <v>67.0</v>
      </c>
      <c r="E329" s="8" t="s">
        <v>8</v>
      </c>
      <c r="F329" s="8" t="s">
        <v>9</v>
      </c>
      <c r="G329" s="9"/>
    </row>
    <row r="330">
      <c r="A330" s="5">
        <v>43873.84525774306</v>
      </c>
      <c r="B330" s="6">
        <v>43874.1785578125</v>
      </c>
      <c r="C330" s="7">
        <v>1.029</v>
      </c>
      <c r="D330" s="7">
        <v>67.0</v>
      </c>
      <c r="E330" s="8" t="s">
        <v>8</v>
      </c>
      <c r="F330" s="8" t="s">
        <v>9</v>
      </c>
      <c r="G330" s="9"/>
    </row>
    <row r="331">
      <c r="A331" s="5">
        <v>43873.85567493056</v>
      </c>
      <c r="B331" s="6">
        <v>43874.1889774884</v>
      </c>
      <c r="C331" s="7">
        <v>1.028</v>
      </c>
      <c r="D331" s="7">
        <v>67.0</v>
      </c>
      <c r="E331" s="8" t="s">
        <v>8</v>
      </c>
      <c r="F331" s="8" t="s">
        <v>9</v>
      </c>
      <c r="G331" s="9"/>
    </row>
    <row r="332">
      <c r="A332" s="5">
        <v>43873.866099293984</v>
      </c>
      <c r="B332" s="6">
        <v>43874.1993967013</v>
      </c>
      <c r="C332" s="7">
        <v>1.028</v>
      </c>
      <c r="D332" s="7">
        <v>67.0</v>
      </c>
      <c r="E332" s="8" t="s">
        <v>8</v>
      </c>
      <c r="F332" s="8" t="s">
        <v>9</v>
      </c>
      <c r="G332" s="9"/>
    </row>
    <row r="333">
      <c r="A333" s="5">
        <v>43873.876542488426</v>
      </c>
      <c r="B333" s="6">
        <v>43874.2098317245</v>
      </c>
      <c r="C333" s="7">
        <v>1.028</v>
      </c>
      <c r="D333" s="7">
        <v>67.0</v>
      </c>
      <c r="E333" s="8" t="s">
        <v>8</v>
      </c>
      <c r="F333" s="8" t="s">
        <v>9</v>
      </c>
      <c r="G333" s="9"/>
    </row>
    <row r="334">
      <c r="A334" s="5">
        <v>43873.88696440972</v>
      </c>
      <c r="B334" s="6">
        <v>43874.2202645138</v>
      </c>
      <c r="C334" s="7">
        <v>1.028</v>
      </c>
      <c r="D334" s="7">
        <v>67.0</v>
      </c>
      <c r="E334" s="8" t="s">
        <v>8</v>
      </c>
      <c r="F334" s="8" t="s">
        <v>9</v>
      </c>
      <c r="G334" s="9"/>
    </row>
    <row r="335">
      <c r="A335" s="5">
        <v>43873.897396319444</v>
      </c>
      <c r="B335" s="6">
        <v>43874.2306975347</v>
      </c>
      <c r="C335" s="7">
        <v>1.028</v>
      </c>
      <c r="D335" s="7">
        <v>67.0</v>
      </c>
      <c r="E335" s="8" t="s">
        <v>8</v>
      </c>
      <c r="F335" s="8" t="s">
        <v>9</v>
      </c>
      <c r="G335" s="9"/>
    </row>
    <row r="336">
      <c r="A336" s="5">
        <v>43873.907920428246</v>
      </c>
      <c r="B336" s="6">
        <v>43874.2411525462</v>
      </c>
      <c r="C336" s="7">
        <v>1.028</v>
      </c>
      <c r="D336" s="7">
        <v>67.0</v>
      </c>
      <c r="E336" s="8" t="s">
        <v>8</v>
      </c>
      <c r="F336" s="8" t="s">
        <v>9</v>
      </c>
      <c r="G336" s="9"/>
    </row>
    <row r="337">
      <c r="A337" s="5">
        <v>43873.91828583334</v>
      </c>
      <c r="B337" s="6">
        <v>43874.2515869907</v>
      </c>
      <c r="C337" s="7">
        <v>1.028</v>
      </c>
      <c r="D337" s="7">
        <v>67.0</v>
      </c>
      <c r="E337" s="8" t="s">
        <v>8</v>
      </c>
      <c r="F337" s="8" t="s">
        <v>9</v>
      </c>
      <c r="G337" s="9"/>
    </row>
    <row r="338">
      <c r="A338" s="5">
        <v>43873.92871478009</v>
      </c>
      <c r="B338" s="6">
        <v>43874.2620085648</v>
      </c>
      <c r="C338" s="7">
        <v>1.028</v>
      </c>
      <c r="D338" s="7">
        <v>67.0</v>
      </c>
      <c r="E338" s="8" t="s">
        <v>8</v>
      </c>
      <c r="F338" s="8" t="s">
        <v>9</v>
      </c>
      <c r="G338" s="9"/>
    </row>
    <row r="339">
      <c r="A339" s="5">
        <v>43873.9391368287</v>
      </c>
      <c r="B339" s="6">
        <v>43874.2724299768</v>
      </c>
      <c r="C339" s="7">
        <v>1.028</v>
      </c>
      <c r="D339" s="7">
        <v>67.0</v>
      </c>
      <c r="E339" s="8" t="s">
        <v>8</v>
      </c>
      <c r="F339" s="8" t="s">
        <v>9</v>
      </c>
      <c r="G339" s="9"/>
    </row>
    <row r="340">
      <c r="A340" s="5">
        <v>43873.94955484953</v>
      </c>
      <c r="B340" s="6">
        <v>43874.2828500231</v>
      </c>
      <c r="C340" s="7">
        <v>1.028</v>
      </c>
      <c r="D340" s="7">
        <v>67.0</v>
      </c>
      <c r="E340" s="8" t="s">
        <v>8</v>
      </c>
      <c r="F340" s="8" t="s">
        <v>9</v>
      </c>
      <c r="G340" s="9"/>
    </row>
    <row r="341">
      <c r="A341" s="5">
        <v>43873.959973414356</v>
      </c>
      <c r="B341" s="6">
        <v>43874.2932717129</v>
      </c>
      <c r="C341" s="7">
        <v>1.027</v>
      </c>
      <c r="D341" s="7">
        <v>67.0</v>
      </c>
      <c r="E341" s="8" t="s">
        <v>8</v>
      </c>
      <c r="F341" s="8" t="s">
        <v>9</v>
      </c>
      <c r="G341" s="9"/>
    </row>
    <row r="342">
      <c r="A342" s="5">
        <v>43873.97039293982</v>
      </c>
      <c r="B342" s="6">
        <v>43874.3036922801</v>
      </c>
      <c r="C342" s="7">
        <v>1.028</v>
      </c>
      <c r="D342" s="7">
        <v>67.0</v>
      </c>
      <c r="E342" s="8" t="s">
        <v>8</v>
      </c>
      <c r="F342" s="8" t="s">
        <v>9</v>
      </c>
      <c r="G342" s="9"/>
    </row>
    <row r="343">
      <c r="A343" s="5">
        <v>43873.98082355324</v>
      </c>
      <c r="B343" s="6">
        <v>43874.3141246296</v>
      </c>
      <c r="C343" s="7">
        <v>1.027</v>
      </c>
      <c r="D343" s="7">
        <v>67.0</v>
      </c>
      <c r="E343" s="8" t="s">
        <v>8</v>
      </c>
      <c r="F343" s="8" t="s">
        <v>9</v>
      </c>
      <c r="G343" s="9"/>
    </row>
    <row r="344">
      <c r="A344" s="5">
        <v>43873.99130333333</v>
      </c>
      <c r="B344" s="6">
        <v>43874.3245463078</v>
      </c>
      <c r="C344" s="7">
        <v>1.029</v>
      </c>
      <c r="D344" s="7">
        <v>67.0</v>
      </c>
      <c r="E344" s="8" t="s">
        <v>8</v>
      </c>
      <c r="F344" s="8" t="s">
        <v>9</v>
      </c>
      <c r="G344" s="9"/>
    </row>
    <row r="345">
      <c r="A345" s="5">
        <v>43874.001682256945</v>
      </c>
      <c r="B345" s="6">
        <v>43874.3349668865</v>
      </c>
      <c r="C345" s="7">
        <v>1.027</v>
      </c>
      <c r="D345" s="7">
        <v>67.0</v>
      </c>
      <c r="E345" s="8" t="s">
        <v>8</v>
      </c>
      <c r="F345" s="8" t="s">
        <v>9</v>
      </c>
      <c r="G345" s="9"/>
    </row>
    <row r="346">
      <c r="A346" s="5">
        <v>43874.01212170139</v>
      </c>
      <c r="B346" s="6">
        <v>43874.3454109259</v>
      </c>
      <c r="C346" s="7">
        <v>1.027</v>
      </c>
      <c r="D346" s="7">
        <v>67.0</v>
      </c>
      <c r="E346" s="8" t="s">
        <v>8</v>
      </c>
      <c r="F346" s="8" t="s">
        <v>9</v>
      </c>
      <c r="G346" s="9"/>
    </row>
    <row r="347">
      <c r="A347" s="5">
        <v>43874.02253444445</v>
      </c>
      <c r="B347" s="6">
        <v>43874.3558312499</v>
      </c>
      <c r="C347" s="7">
        <v>1.027</v>
      </c>
      <c r="D347" s="7">
        <v>67.0</v>
      </c>
      <c r="E347" s="8" t="s">
        <v>8</v>
      </c>
      <c r="F347" s="8" t="s">
        <v>9</v>
      </c>
      <c r="G347" s="9"/>
    </row>
    <row r="348">
      <c r="A348" s="5">
        <v>43874.03296283565</v>
      </c>
      <c r="B348" s="6">
        <v>43874.3662524999</v>
      </c>
      <c r="C348" s="7">
        <v>1.028</v>
      </c>
      <c r="D348" s="7">
        <v>67.0</v>
      </c>
      <c r="E348" s="8" t="s">
        <v>8</v>
      </c>
      <c r="F348" s="8" t="s">
        <v>9</v>
      </c>
      <c r="G348" s="9"/>
    </row>
    <row r="349">
      <c r="A349" s="5">
        <v>43874.04337806713</v>
      </c>
      <c r="B349" s="6">
        <v>43874.3766723842</v>
      </c>
      <c r="C349" s="7">
        <v>1.027</v>
      </c>
      <c r="D349" s="7">
        <v>67.0</v>
      </c>
      <c r="E349" s="8" t="s">
        <v>8</v>
      </c>
      <c r="F349" s="8" t="s">
        <v>9</v>
      </c>
      <c r="G349" s="9"/>
    </row>
    <row r="350">
      <c r="A350" s="5">
        <v>43874.053808240744</v>
      </c>
      <c r="B350" s="6">
        <v>43874.3871034606</v>
      </c>
      <c r="C350" s="7">
        <v>1.027</v>
      </c>
      <c r="D350" s="7">
        <v>67.0</v>
      </c>
      <c r="E350" s="8" t="s">
        <v>8</v>
      </c>
      <c r="F350" s="8" t="s">
        <v>9</v>
      </c>
      <c r="G350" s="9"/>
    </row>
    <row r="351">
      <c r="A351" s="5">
        <v>43874.06422878472</v>
      </c>
      <c r="B351" s="6">
        <v>43874.397524618</v>
      </c>
      <c r="C351" s="7">
        <v>1.027</v>
      </c>
      <c r="D351" s="7">
        <v>67.0</v>
      </c>
      <c r="E351" s="8" t="s">
        <v>8</v>
      </c>
      <c r="F351" s="8" t="s">
        <v>9</v>
      </c>
      <c r="G351" s="9"/>
    </row>
    <row r="352">
      <c r="A352" s="5">
        <v>43874.07465659722</v>
      </c>
      <c r="B352" s="6">
        <v>43874.4079447222</v>
      </c>
      <c r="C352" s="7">
        <v>1.027</v>
      </c>
      <c r="D352" s="7">
        <v>67.0</v>
      </c>
      <c r="E352" s="8" t="s">
        <v>8</v>
      </c>
      <c r="F352" s="8" t="s">
        <v>9</v>
      </c>
      <c r="G352" s="9"/>
    </row>
    <row r="353">
      <c r="A353" s="5">
        <v>43874.085069629626</v>
      </c>
      <c r="B353" s="6">
        <v>43874.4183662847</v>
      </c>
      <c r="C353" s="7">
        <v>1.027</v>
      </c>
      <c r="D353" s="7">
        <v>67.0</v>
      </c>
      <c r="E353" s="8" t="s">
        <v>8</v>
      </c>
      <c r="F353" s="8" t="s">
        <v>9</v>
      </c>
      <c r="G353" s="9"/>
    </row>
    <row r="354">
      <c r="A354" s="5">
        <v>43874.0954884838</v>
      </c>
      <c r="B354" s="6">
        <v>43874.428786412</v>
      </c>
      <c r="C354" s="7">
        <v>1.027</v>
      </c>
      <c r="D354" s="7">
        <v>67.0</v>
      </c>
      <c r="E354" s="8" t="s">
        <v>8</v>
      </c>
      <c r="F354" s="8" t="s">
        <v>9</v>
      </c>
      <c r="G354" s="9"/>
    </row>
    <row r="355">
      <c r="A355" s="5">
        <v>43874.10591569444</v>
      </c>
      <c r="B355" s="6">
        <v>43874.4392084259</v>
      </c>
      <c r="C355" s="7">
        <v>1.026</v>
      </c>
      <c r="D355" s="7">
        <v>67.0</v>
      </c>
      <c r="E355" s="8" t="s">
        <v>8</v>
      </c>
      <c r="F355" s="8" t="s">
        <v>9</v>
      </c>
      <c r="G355" s="9"/>
    </row>
    <row r="356">
      <c r="A356" s="5">
        <v>43874.116349675925</v>
      </c>
      <c r="B356" s="6">
        <v>43874.4496429976</v>
      </c>
      <c r="C356" s="7">
        <v>1.027</v>
      </c>
      <c r="D356" s="7">
        <v>67.0</v>
      </c>
      <c r="E356" s="8" t="s">
        <v>8</v>
      </c>
      <c r="F356" s="8" t="s">
        <v>9</v>
      </c>
      <c r="G356" s="9"/>
    </row>
    <row r="357">
      <c r="A357" s="5">
        <v>43874.12681393519</v>
      </c>
      <c r="B357" s="6">
        <v>43874.4600752546</v>
      </c>
      <c r="C357" s="7">
        <v>1.027</v>
      </c>
      <c r="D357" s="7">
        <v>67.0</v>
      </c>
      <c r="E357" s="8" t="s">
        <v>8</v>
      </c>
      <c r="F357" s="8" t="s">
        <v>9</v>
      </c>
      <c r="G357" s="9"/>
    </row>
    <row r="358">
      <c r="A358" s="5">
        <v>43874.137197696764</v>
      </c>
      <c r="B358" s="6">
        <v>43874.4704969791</v>
      </c>
      <c r="C358" s="7">
        <v>1.026</v>
      </c>
      <c r="D358" s="7">
        <v>67.0</v>
      </c>
      <c r="E358" s="8" t="s">
        <v>8</v>
      </c>
      <c r="F358" s="8" t="s">
        <v>9</v>
      </c>
      <c r="G358" s="9"/>
    </row>
    <row r="359">
      <c r="A359" s="5">
        <v>43874.147629976855</v>
      </c>
      <c r="B359" s="6">
        <v>43874.4809299537</v>
      </c>
      <c r="C359" s="7">
        <v>1.027</v>
      </c>
      <c r="D359" s="7">
        <v>67.0</v>
      </c>
      <c r="E359" s="8" t="s">
        <v>8</v>
      </c>
      <c r="F359" s="8" t="s">
        <v>9</v>
      </c>
      <c r="G359" s="9"/>
    </row>
    <row r="360">
      <c r="A360" s="5">
        <v>43874.15806199074</v>
      </c>
      <c r="B360" s="6">
        <v>43874.4913509606</v>
      </c>
      <c r="C360" s="7">
        <v>1.027</v>
      </c>
      <c r="D360" s="7">
        <v>67.0</v>
      </c>
      <c r="E360" s="8" t="s">
        <v>8</v>
      </c>
      <c r="F360" s="8" t="s">
        <v>9</v>
      </c>
      <c r="G360" s="9"/>
    </row>
    <row r="361">
      <c r="A361" s="5">
        <v>43874.16847074074</v>
      </c>
      <c r="B361" s="6">
        <v>43874.5017717824</v>
      </c>
      <c r="C361" s="7">
        <v>1.027</v>
      </c>
      <c r="D361" s="7">
        <v>67.0</v>
      </c>
      <c r="E361" s="8" t="s">
        <v>8</v>
      </c>
      <c r="F361" s="8" t="s">
        <v>9</v>
      </c>
      <c r="G361" s="9"/>
    </row>
    <row r="362">
      <c r="A362" s="5">
        <v>43874.17891145834</v>
      </c>
      <c r="B362" s="6">
        <v>43874.5122025231</v>
      </c>
      <c r="C362" s="7">
        <v>1.027</v>
      </c>
      <c r="D362" s="7">
        <v>67.0</v>
      </c>
      <c r="E362" s="8" t="s">
        <v>8</v>
      </c>
      <c r="F362" s="8" t="s">
        <v>9</v>
      </c>
      <c r="G362" s="9"/>
    </row>
    <row r="363">
      <c r="A363" s="5">
        <v>43874.18939248842</v>
      </c>
      <c r="B363" s="6">
        <v>43874.5226349768</v>
      </c>
      <c r="C363" s="7">
        <v>1.026</v>
      </c>
      <c r="D363" s="7">
        <v>67.0</v>
      </c>
      <c r="E363" s="8" t="s">
        <v>8</v>
      </c>
      <c r="F363" s="8" t="s">
        <v>9</v>
      </c>
      <c r="G363" s="9"/>
    </row>
    <row r="364">
      <c r="A364" s="5">
        <v>43874.19977396991</v>
      </c>
      <c r="B364" s="6">
        <v>43874.5330562615</v>
      </c>
      <c r="C364" s="7">
        <v>1.027</v>
      </c>
      <c r="D364" s="7">
        <v>67.0</v>
      </c>
      <c r="E364" s="8" t="s">
        <v>8</v>
      </c>
      <c r="F364" s="8" t="s">
        <v>9</v>
      </c>
      <c r="G364" s="9"/>
    </row>
    <row r="365">
      <c r="A365" s="5">
        <v>43874.21019387731</v>
      </c>
      <c r="B365" s="6">
        <v>43874.5434780787</v>
      </c>
      <c r="C365" s="7">
        <v>1.026</v>
      </c>
      <c r="D365" s="7">
        <v>67.0</v>
      </c>
      <c r="E365" s="8" t="s">
        <v>8</v>
      </c>
      <c r="F365" s="8" t="s">
        <v>9</v>
      </c>
      <c r="G365" s="9"/>
    </row>
    <row r="366">
      <c r="A366" s="5">
        <v>43874.22060984954</v>
      </c>
      <c r="B366" s="6">
        <v>43874.5539115277</v>
      </c>
      <c r="C366" s="7">
        <v>1.026</v>
      </c>
      <c r="D366" s="7">
        <v>67.0</v>
      </c>
      <c r="E366" s="8" t="s">
        <v>8</v>
      </c>
      <c r="F366" s="8" t="s">
        <v>9</v>
      </c>
      <c r="G366" s="9"/>
    </row>
    <row r="367">
      <c r="A367" s="5">
        <v>43874.23103260416</v>
      </c>
      <c r="B367" s="6">
        <v>43874.5643322222</v>
      </c>
      <c r="C367" s="7">
        <v>1.026</v>
      </c>
      <c r="D367" s="7">
        <v>67.0</v>
      </c>
      <c r="E367" s="8" t="s">
        <v>8</v>
      </c>
      <c r="F367" s="8" t="s">
        <v>9</v>
      </c>
      <c r="G367" s="9"/>
    </row>
    <row r="368">
      <c r="A368" s="5">
        <v>43874.241455787036</v>
      </c>
      <c r="B368" s="6">
        <v>43874.5747530671</v>
      </c>
      <c r="C368" s="7">
        <v>1.026</v>
      </c>
      <c r="D368" s="7">
        <v>67.0</v>
      </c>
      <c r="E368" s="8" t="s">
        <v>8</v>
      </c>
      <c r="F368" s="8" t="s">
        <v>9</v>
      </c>
      <c r="G368" s="9"/>
    </row>
    <row r="369">
      <c r="A369" s="5">
        <v>43874.251885370366</v>
      </c>
      <c r="B369" s="6">
        <v>43874.5851753125</v>
      </c>
      <c r="C369" s="7">
        <v>1.026</v>
      </c>
      <c r="D369" s="7">
        <v>67.0</v>
      </c>
      <c r="E369" s="8" t="s">
        <v>8</v>
      </c>
      <c r="F369" s="8" t="s">
        <v>9</v>
      </c>
      <c r="G369" s="9"/>
    </row>
    <row r="370">
      <c r="A370" s="5">
        <v>43874.262315300926</v>
      </c>
      <c r="B370" s="6">
        <v>43874.5956074305</v>
      </c>
      <c r="C370" s="7">
        <v>1.027</v>
      </c>
      <c r="D370" s="7">
        <v>67.0</v>
      </c>
      <c r="E370" s="8" t="s">
        <v>8</v>
      </c>
      <c r="F370" s="8" t="s">
        <v>9</v>
      </c>
      <c r="G370" s="9"/>
    </row>
    <row r="371">
      <c r="A371" s="5">
        <v>43874.27273899305</v>
      </c>
      <c r="B371" s="6">
        <v>43874.6060292939</v>
      </c>
      <c r="C371" s="7">
        <v>1.026</v>
      </c>
      <c r="D371" s="7">
        <v>67.0</v>
      </c>
      <c r="E371" s="8" t="s">
        <v>8</v>
      </c>
      <c r="F371" s="8" t="s">
        <v>9</v>
      </c>
      <c r="G371" s="9"/>
    </row>
    <row r="372">
      <c r="A372" s="5">
        <v>43874.2831580787</v>
      </c>
      <c r="B372" s="6">
        <v>43874.6164518518</v>
      </c>
      <c r="C372" s="7">
        <v>1.026</v>
      </c>
      <c r="D372" s="7">
        <v>67.0</v>
      </c>
      <c r="E372" s="8" t="s">
        <v>8</v>
      </c>
      <c r="F372" s="8" t="s">
        <v>9</v>
      </c>
      <c r="G372" s="9"/>
    </row>
    <row r="373">
      <c r="A373" s="5">
        <v>43874.29359649305</v>
      </c>
      <c r="B373" s="6">
        <v>43874.6268854976</v>
      </c>
      <c r="C373" s="7">
        <v>1.026</v>
      </c>
      <c r="D373" s="7">
        <v>67.0</v>
      </c>
      <c r="E373" s="8" t="s">
        <v>8</v>
      </c>
      <c r="F373" s="8" t="s">
        <v>9</v>
      </c>
      <c r="G373" s="9"/>
    </row>
    <row r="374">
      <c r="A374" s="5">
        <v>43874.30404974537</v>
      </c>
      <c r="B374" s="6">
        <v>43874.637307118</v>
      </c>
      <c r="C374" s="7">
        <v>1.026</v>
      </c>
      <c r="D374" s="7">
        <v>67.0</v>
      </c>
      <c r="E374" s="8" t="s">
        <v>8</v>
      </c>
      <c r="F374" s="8" t="s">
        <v>9</v>
      </c>
      <c r="G374" s="9"/>
    </row>
    <row r="375">
      <c r="A375" s="5">
        <v>43874.314448715275</v>
      </c>
      <c r="B375" s="6">
        <v>43874.6477395486</v>
      </c>
      <c r="C375" s="7">
        <v>1.027</v>
      </c>
      <c r="D375" s="7">
        <v>67.0</v>
      </c>
      <c r="E375" s="8" t="s">
        <v>8</v>
      </c>
      <c r="F375" s="8" t="s">
        <v>9</v>
      </c>
      <c r="G375" s="9"/>
    </row>
    <row r="376">
      <c r="A376" s="5">
        <v>43874.32487011574</v>
      </c>
      <c r="B376" s="6">
        <v>43874.6581593055</v>
      </c>
      <c r="C376" s="7">
        <v>1.026</v>
      </c>
      <c r="D376" s="7">
        <v>67.0</v>
      </c>
      <c r="E376" s="8" t="s">
        <v>8</v>
      </c>
      <c r="F376" s="8" t="s">
        <v>9</v>
      </c>
      <c r="G376" s="9"/>
    </row>
    <row r="377">
      <c r="A377" s="5">
        <v>43874.335291435185</v>
      </c>
      <c r="B377" s="6">
        <v>43874.6685810995</v>
      </c>
      <c r="C377" s="7">
        <v>1.026</v>
      </c>
      <c r="D377" s="7">
        <v>67.0</v>
      </c>
      <c r="E377" s="8" t="s">
        <v>8</v>
      </c>
      <c r="F377" s="8" t="s">
        <v>9</v>
      </c>
      <c r="G377" s="9"/>
    </row>
    <row r="378">
      <c r="A378" s="5">
        <v>43874.34570532407</v>
      </c>
      <c r="B378" s="6">
        <v>43874.6790025347</v>
      </c>
      <c r="C378" s="7">
        <v>1.026</v>
      </c>
      <c r="D378" s="7">
        <v>67.0</v>
      </c>
      <c r="E378" s="8" t="s">
        <v>8</v>
      </c>
      <c r="F378" s="8" t="s">
        <v>9</v>
      </c>
      <c r="G378" s="9"/>
    </row>
    <row r="379">
      <c r="A379" s="5">
        <v>43874.35613262732</v>
      </c>
      <c r="B379" s="6">
        <v>43874.6894238888</v>
      </c>
      <c r="C379" s="7">
        <v>1.026</v>
      </c>
      <c r="D379" s="7">
        <v>67.0</v>
      </c>
      <c r="E379" s="8" t="s">
        <v>8</v>
      </c>
      <c r="F379" s="8" t="s">
        <v>9</v>
      </c>
      <c r="G379" s="9"/>
    </row>
    <row r="380">
      <c r="A380" s="5">
        <v>43874.36658459491</v>
      </c>
      <c r="B380" s="6">
        <v>43874.6998801967</v>
      </c>
      <c r="C380" s="7">
        <v>1.026</v>
      </c>
      <c r="D380" s="7">
        <v>67.0</v>
      </c>
      <c r="E380" s="8" t="s">
        <v>8</v>
      </c>
      <c r="F380" s="8" t="s">
        <v>9</v>
      </c>
      <c r="G380" s="9"/>
    </row>
    <row r="381">
      <c r="A381" s="5">
        <v>43874.37702363426</v>
      </c>
      <c r="B381" s="6">
        <v>43874.7103264699</v>
      </c>
      <c r="C381" s="7">
        <v>1.026</v>
      </c>
      <c r="D381" s="7">
        <v>67.0</v>
      </c>
      <c r="E381" s="8" t="s">
        <v>8</v>
      </c>
      <c r="F381" s="8" t="s">
        <v>9</v>
      </c>
      <c r="G381" s="9"/>
    </row>
    <row r="382">
      <c r="A382" s="5">
        <v>43874.387620243055</v>
      </c>
      <c r="B382" s="6">
        <v>43874.7207498611</v>
      </c>
      <c r="C382" s="7">
        <v>1.025</v>
      </c>
      <c r="D382" s="7">
        <v>67.0</v>
      </c>
      <c r="E382" s="8" t="s">
        <v>8</v>
      </c>
      <c r="F382" s="8" t="s">
        <v>9</v>
      </c>
      <c r="G382" s="9"/>
    </row>
    <row r="383">
      <c r="A383" s="5">
        <v>43874.39788539352</v>
      </c>
      <c r="B383" s="6">
        <v>43874.7311697453</v>
      </c>
      <c r="C383" s="7">
        <v>1.026</v>
      </c>
      <c r="D383" s="7">
        <v>67.0</v>
      </c>
      <c r="E383" s="8" t="s">
        <v>8</v>
      </c>
      <c r="F383" s="8" t="s">
        <v>9</v>
      </c>
      <c r="G383" s="9"/>
    </row>
    <row r="384">
      <c r="A384" s="5">
        <v>43874.408305324076</v>
      </c>
      <c r="B384" s="6">
        <v>43874.7415919212</v>
      </c>
      <c r="C384" s="7">
        <v>1.026</v>
      </c>
      <c r="D384" s="7">
        <v>67.0</v>
      </c>
      <c r="E384" s="8" t="s">
        <v>8</v>
      </c>
      <c r="F384" s="8" t="s">
        <v>9</v>
      </c>
      <c r="G384" s="9"/>
    </row>
    <row r="385">
      <c r="A385" s="5">
        <v>43874.4187153588</v>
      </c>
      <c r="B385" s="6">
        <v>43874.7520110763</v>
      </c>
      <c r="C385" s="7">
        <v>1.024</v>
      </c>
      <c r="D385" s="7">
        <v>67.0</v>
      </c>
      <c r="E385" s="8" t="s">
        <v>8</v>
      </c>
      <c r="F385" s="8" t="s">
        <v>9</v>
      </c>
      <c r="G385" s="9"/>
    </row>
    <row r="386">
      <c r="A386" s="5">
        <v>43874.42930671296</v>
      </c>
      <c r="B386" s="6">
        <v>43874.7624309838</v>
      </c>
      <c r="C386" s="7">
        <v>1.026</v>
      </c>
      <c r="D386" s="7">
        <v>67.0</v>
      </c>
      <c r="E386" s="8" t="s">
        <v>8</v>
      </c>
      <c r="F386" s="8" t="s">
        <v>9</v>
      </c>
      <c r="G386" s="9"/>
    </row>
    <row r="387">
      <c r="A387" s="5">
        <v>43874.439549745366</v>
      </c>
      <c r="B387" s="6">
        <v>43874.7728519444</v>
      </c>
      <c r="C387" s="7">
        <v>1.026</v>
      </c>
      <c r="D387" s="7">
        <v>67.0</v>
      </c>
      <c r="E387" s="8" t="s">
        <v>8</v>
      </c>
      <c r="F387" s="8" t="s">
        <v>9</v>
      </c>
      <c r="G387" s="9"/>
    </row>
    <row r="388">
      <c r="A388" s="5">
        <v>43874.449987002314</v>
      </c>
      <c r="B388" s="6">
        <v>43874.783273912</v>
      </c>
      <c r="C388" s="7">
        <v>1.025</v>
      </c>
      <c r="D388" s="7">
        <v>67.0</v>
      </c>
      <c r="E388" s="8" t="s">
        <v>8</v>
      </c>
      <c r="F388" s="8" t="s">
        <v>9</v>
      </c>
      <c r="G388" s="9"/>
    </row>
    <row r="389">
      <c r="A389" s="5">
        <v>43874.46041670139</v>
      </c>
      <c r="B389" s="6">
        <v>43874.79369603</v>
      </c>
      <c r="C389" s="7">
        <v>1.025</v>
      </c>
      <c r="D389" s="7">
        <v>67.0</v>
      </c>
      <c r="E389" s="8" t="s">
        <v>8</v>
      </c>
      <c r="F389" s="8" t="s">
        <v>9</v>
      </c>
      <c r="G389" s="9"/>
    </row>
    <row r="390">
      <c r="A390" s="5">
        <v>43874.47083486111</v>
      </c>
      <c r="B390" s="6">
        <v>43874.8041165856</v>
      </c>
      <c r="C390" s="7">
        <v>1.026</v>
      </c>
      <c r="D390" s="7">
        <v>67.0</v>
      </c>
      <c r="E390" s="8" t="s">
        <v>8</v>
      </c>
      <c r="F390" s="8" t="s">
        <v>9</v>
      </c>
      <c r="G390" s="9"/>
    </row>
    <row r="391">
      <c r="A391" s="5">
        <v>43874.48124988426</v>
      </c>
      <c r="B391" s="6">
        <v>43874.8145484722</v>
      </c>
      <c r="C391" s="7">
        <v>1.025</v>
      </c>
      <c r="D391" s="7">
        <v>67.0</v>
      </c>
      <c r="E391" s="8" t="s">
        <v>8</v>
      </c>
      <c r="F391" s="8" t="s">
        <v>9</v>
      </c>
      <c r="G391" s="9"/>
    </row>
    <row r="392">
      <c r="A392" s="5">
        <v>43874.491671689815</v>
      </c>
      <c r="B392" s="6">
        <v>43874.8249697453</v>
      </c>
      <c r="C392" s="7">
        <v>1.025</v>
      </c>
      <c r="D392" s="7">
        <v>67.0</v>
      </c>
      <c r="E392" s="8" t="s">
        <v>8</v>
      </c>
      <c r="F392" s="8" t="s">
        <v>9</v>
      </c>
      <c r="G392" s="9"/>
    </row>
    <row r="393">
      <c r="A393" s="5">
        <v>43874.502108009256</v>
      </c>
      <c r="B393" s="6">
        <v>43874.8354025</v>
      </c>
      <c r="C393" s="7">
        <v>1.024</v>
      </c>
      <c r="D393" s="7">
        <v>67.0</v>
      </c>
      <c r="E393" s="8" t="s">
        <v>8</v>
      </c>
      <c r="F393" s="8" t="s">
        <v>9</v>
      </c>
      <c r="G393" s="9"/>
    </row>
    <row r="394">
      <c r="A394" s="5">
        <v>43874.512528356485</v>
      </c>
      <c r="B394" s="6">
        <v>43874.8458237384</v>
      </c>
      <c r="C394" s="7">
        <v>1.025</v>
      </c>
      <c r="D394" s="7">
        <v>67.0</v>
      </c>
      <c r="E394" s="8" t="s">
        <v>8</v>
      </c>
      <c r="F394" s="8" t="s">
        <v>9</v>
      </c>
      <c r="G394" s="9"/>
    </row>
    <row r="395">
      <c r="A395" s="5">
        <v>43874.522960567134</v>
      </c>
      <c r="B395" s="6">
        <v>43874.8562550578</v>
      </c>
      <c r="C395" s="7">
        <v>1.025</v>
      </c>
      <c r="D395" s="7">
        <v>67.0</v>
      </c>
      <c r="E395" s="8" t="s">
        <v>8</v>
      </c>
      <c r="F395" s="8" t="s">
        <v>9</v>
      </c>
      <c r="G395" s="9"/>
    </row>
    <row r="396">
      <c r="A396" s="5">
        <v>43874.533387083335</v>
      </c>
      <c r="B396" s="6">
        <v>43874.8666888888</v>
      </c>
      <c r="C396" s="7">
        <v>1.025</v>
      </c>
      <c r="D396" s="7">
        <v>67.0</v>
      </c>
      <c r="E396" s="8" t="s">
        <v>8</v>
      </c>
      <c r="F396" s="8" t="s">
        <v>9</v>
      </c>
      <c r="G396" s="9"/>
    </row>
    <row r="397">
      <c r="A397" s="5">
        <v>43874.5438543287</v>
      </c>
      <c r="B397" s="6">
        <v>43874.8771444791</v>
      </c>
      <c r="C397" s="7">
        <v>1.025</v>
      </c>
      <c r="D397" s="7">
        <v>67.0</v>
      </c>
      <c r="E397" s="8" t="s">
        <v>8</v>
      </c>
      <c r="F397" s="8" t="s">
        <v>9</v>
      </c>
      <c r="G397" s="9"/>
    </row>
    <row r="398">
      <c r="A398" s="5">
        <v>43874.55428164352</v>
      </c>
      <c r="B398" s="6">
        <v>43874.8875783912</v>
      </c>
      <c r="C398" s="7">
        <v>1.025</v>
      </c>
      <c r="D398" s="7">
        <v>67.0</v>
      </c>
      <c r="E398" s="8" t="s">
        <v>8</v>
      </c>
      <c r="F398" s="8" t="s">
        <v>9</v>
      </c>
      <c r="G398" s="9"/>
    </row>
    <row r="399">
      <c r="A399" s="5">
        <v>43874.564719421294</v>
      </c>
      <c r="B399" s="6">
        <v>43874.8980110185</v>
      </c>
      <c r="C399" s="7">
        <v>1.025</v>
      </c>
      <c r="D399" s="7">
        <v>67.0</v>
      </c>
      <c r="E399" s="8" t="s">
        <v>8</v>
      </c>
      <c r="F399" s="8" t="s">
        <v>9</v>
      </c>
      <c r="G399" s="9"/>
    </row>
    <row r="400">
      <c r="A400" s="5">
        <v>43874.57514806713</v>
      </c>
      <c r="B400" s="6">
        <v>43874.9084440277</v>
      </c>
      <c r="C400" s="7">
        <v>1.025</v>
      </c>
      <c r="D400" s="7">
        <v>67.0</v>
      </c>
      <c r="E400" s="8" t="s">
        <v>8</v>
      </c>
      <c r="F400" s="8" t="s">
        <v>9</v>
      </c>
      <c r="G400" s="9"/>
    </row>
    <row r="401">
      <c r="A401" s="5">
        <v>43874.58558368056</v>
      </c>
      <c r="B401" s="6">
        <v>43874.9188760648</v>
      </c>
      <c r="C401" s="7">
        <v>1.025</v>
      </c>
      <c r="D401" s="7">
        <v>67.0</v>
      </c>
      <c r="E401" s="8" t="s">
        <v>8</v>
      </c>
      <c r="F401" s="8" t="s">
        <v>9</v>
      </c>
      <c r="G401" s="9"/>
    </row>
    <row r="402">
      <c r="A402" s="5">
        <v>43874.59600813658</v>
      </c>
      <c r="B402" s="6">
        <v>43874.9293081828</v>
      </c>
      <c r="C402" s="7">
        <v>1.025</v>
      </c>
      <c r="D402" s="7">
        <v>67.0</v>
      </c>
      <c r="E402" s="8" t="s">
        <v>8</v>
      </c>
      <c r="F402" s="8" t="s">
        <v>9</v>
      </c>
      <c r="G402" s="9"/>
    </row>
    <row r="403">
      <c r="A403" s="5">
        <v>43874.60646444444</v>
      </c>
      <c r="B403" s="6">
        <v>43874.9397524537</v>
      </c>
      <c r="C403" s="7">
        <v>1.025</v>
      </c>
      <c r="D403" s="7">
        <v>68.0</v>
      </c>
      <c r="E403" s="8" t="s">
        <v>8</v>
      </c>
      <c r="F403" s="8" t="s">
        <v>9</v>
      </c>
      <c r="G403" s="9"/>
    </row>
    <row r="404">
      <c r="A404" s="5">
        <v>43874.616894074075</v>
      </c>
      <c r="B404" s="6">
        <v>43874.9501858564</v>
      </c>
      <c r="C404" s="7">
        <v>1.024</v>
      </c>
      <c r="D404" s="7">
        <v>67.0</v>
      </c>
      <c r="E404" s="8" t="s">
        <v>8</v>
      </c>
      <c r="F404" s="8" t="s">
        <v>9</v>
      </c>
      <c r="G404" s="9"/>
    </row>
    <row r="405">
      <c r="A405" s="5">
        <v>43874.62731813657</v>
      </c>
      <c r="B405" s="6">
        <v>43874.9606175347</v>
      </c>
      <c r="C405" s="7">
        <v>1.024</v>
      </c>
      <c r="D405" s="7">
        <v>67.0</v>
      </c>
      <c r="E405" s="8" t="s">
        <v>8</v>
      </c>
      <c r="F405" s="8" t="s">
        <v>9</v>
      </c>
      <c r="G405" s="9"/>
    </row>
    <row r="406">
      <c r="A406" s="5">
        <v>43874.63776254629</v>
      </c>
      <c r="B406" s="6">
        <v>43874.9710502662</v>
      </c>
      <c r="C406" s="7">
        <v>1.023</v>
      </c>
      <c r="D406" s="7">
        <v>67.0</v>
      </c>
      <c r="E406" s="8" t="s">
        <v>8</v>
      </c>
      <c r="F406" s="8" t="s">
        <v>9</v>
      </c>
      <c r="G406" s="9"/>
    </row>
    <row r="407">
      <c r="A407" s="5">
        <v>43874.64818239583</v>
      </c>
      <c r="B407" s="6">
        <v>43874.9814819675</v>
      </c>
      <c r="C407" s="7">
        <v>1.024</v>
      </c>
      <c r="D407" s="7">
        <v>67.0</v>
      </c>
      <c r="E407" s="8" t="s">
        <v>8</v>
      </c>
      <c r="F407" s="8" t="s">
        <v>9</v>
      </c>
      <c r="G407" s="9"/>
    </row>
    <row r="408">
      <c r="A408" s="5">
        <v>43874.6690628588</v>
      </c>
      <c r="B408" s="6">
        <v>43875.0023497453</v>
      </c>
      <c r="C408" s="7">
        <v>1.023</v>
      </c>
      <c r="D408" s="7">
        <v>67.0</v>
      </c>
      <c r="E408" s="8" t="s">
        <v>8</v>
      </c>
      <c r="F408" s="8" t="s">
        <v>9</v>
      </c>
      <c r="G408" s="9"/>
    </row>
    <row r="409">
      <c r="A409" s="5">
        <v>43874.679476006946</v>
      </c>
      <c r="B409" s="6">
        <v>43875.0127716782</v>
      </c>
      <c r="C409" s="7">
        <v>1.023</v>
      </c>
      <c r="D409" s="7">
        <v>67.0</v>
      </c>
      <c r="E409" s="8" t="s">
        <v>8</v>
      </c>
      <c r="F409" s="8" t="s">
        <v>9</v>
      </c>
      <c r="G409" s="9"/>
    </row>
    <row r="410">
      <c r="A410" s="5">
        <v>43874.689909988425</v>
      </c>
      <c r="B410" s="6">
        <v>43875.0232055092</v>
      </c>
      <c r="C410" s="7">
        <v>1.024</v>
      </c>
      <c r="D410" s="7">
        <v>67.0</v>
      </c>
      <c r="E410" s="8" t="s">
        <v>8</v>
      </c>
      <c r="F410" s="8" t="s">
        <v>9</v>
      </c>
      <c r="G410" s="9"/>
    </row>
    <row r="411">
      <c r="A411" s="5">
        <v>43874.70035471064</v>
      </c>
      <c r="B411" s="6">
        <v>43875.033638125</v>
      </c>
      <c r="C411" s="7">
        <v>1.024</v>
      </c>
      <c r="D411" s="7">
        <v>67.0</v>
      </c>
      <c r="E411" s="8" t="s">
        <v>8</v>
      </c>
      <c r="F411" s="8" t="s">
        <v>9</v>
      </c>
      <c r="G411" s="9"/>
    </row>
    <row r="412">
      <c r="A412" s="5">
        <v>43874.71076674768</v>
      </c>
      <c r="B412" s="6">
        <v>43875.0440587268</v>
      </c>
      <c r="C412" s="7">
        <v>1.023</v>
      </c>
      <c r="D412" s="7">
        <v>67.0</v>
      </c>
      <c r="E412" s="8" t="s">
        <v>8</v>
      </c>
      <c r="F412" s="8" t="s">
        <v>9</v>
      </c>
      <c r="G412" s="9"/>
    </row>
    <row r="413">
      <c r="A413" s="5">
        <v>43874.721188379626</v>
      </c>
      <c r="B413" s="6">
        <v>43875.0544814583</v>
      </c>
      <c r="C413" s="7">
        <v>1.024</v>
      </c>
      <c r="D413" s="7">
        <v>67.0</v>
      </c>
      <c r="E413" s="8" t="s">
        <v>8</v>
      </c>
      <c r="F413" s="8" t="s">
        <v>9</v>
      </c>
      <c r="G413" s="9"/>
    </row>
    <row r="414">
      <c r="A414" s="5">
        <v>43874.731609525465</v>
      </c>
      <c r="B414" s="6">
        <v>43875.064902743</v>
      </c>
      <c r="C414" s="7">
        <v>1.024</v>
      </c>
      <c r="D414" s="7">
        <v>67.0</v>
      </c>
      <c r="E414" s="8" t="s">
        <v>8</v>
      </c>
      <c r="F414" s="8" t="s">
        <v>9</v>
      </c>
      <c r="G414" s="9"/>
    </row>
    <row r="415">
      <c r="A415" s="5">
        <v>43874.74204778935</v>
      </c>
      <c r="B415" s="6">
        <v>43875.0753468865</v>
      </c>
      <c r="C415" s="7">
        <v>1.022</v>
      </c>
      <c r="D415" s="7">
        <v>67.0</v>
      </c>
      <c r="E415" s="8" t="s">
        <v>8</v>
      </c>
      <c r="F415" s="8" t="s">
        <v>9</v>
      </c>
      <c r="G415" s="9"/>
    </row>
    <row r="416">
      <c r="A416" s="5">
        <v>43874.75247494213</v>
      </c>
      <c r="B416" s="6">
        <v>43875.0857681481</v>
      </c>
      <c r="C416" s="7">
        <v>1.024</v>
      </c>
      <c r="D416" s="7">
        <v>67.0</v>
      </c>
      <c r="E416" s="8" t="s">
        <v>8</v>
      </c>
      <c r="F416" s="8" t="s">
        <v>9</v>
      </c>
      <c r="G416" s="9"/>
    </row>
    <row r="417">
      <c r="A417" s="5">
        <v>43874.762905324074</v>
      </c>
      <c r="B417" s="6">
        <v>43875.0961891782</v>
      </c>
      <c r="C417" s="7">
        <v>1.023</v>
      </c>
      <c r="D417" s="7">
        <v>67.0</v>
      </c>
      <c r="E417" s="8" t="s">
        <v>8</v>
      </c>
      <c r="F417" s="8" t="s">
        <v>9</v>
      </c>
      <c r="G417" s="9"/>
    </row>
    <row r="418">
      <c r="A418" s="5">
        <v>43874.773316782404</v>
      </c>
      <c r="B418" s="6">
        <v>43875.10660978</v>
      </c>
      <c r="C418" s="7">
        <v>1.024</v>
      </c>
      <c r="D418" s="7">
        <v>67.0</v>
      </c>
      <c r="E418" s="8" t="s">
        <v>8</v>
      </c>
      <c r="F418" s="8" t="s">
        <v>9</v>
      </c>
      <c r="G418" s="9"/>
    </row>
    <row r="419">
      <c r="A419" s="5">
        <v>43874.783733819444</v>
      </c>
      <c r="B419" s="6">
        <v>43875.1170289583</v>
      </c>
      <c r="C419" s="7">
        <v>1.024</v>
      </c>
      <c r="D419" s="7">
        <v>68.0</v>
      </c>
      <c r="E419" s="8" t="s">
        <v>8</v>
      </c>
      <c r="F419" s="8" t="s">
        <v>9</v>
      </c>
      <c r="G419" s="9"/>
    </row>
    <row r="420">
      <c r="A420" s="5">
        <v>43874.79417324074</v>
      </c>
      <c r="B420" s="6">
        <v>43875.1274630787</v>
      </c>
      <c r="C420" s="7">
        <v>1.024</v>
      </c>
      <c r="D420" s="7">
        <v>67.0</v>
      </c>
      <c r="E420" s="8" t="s">
        <v>8</v>
      </c>
      <c r="F420" s="8" t="s">
        <v>9</v>
      </c>
      <c r="G420" s="9"/>
    </row>
    <row r="421">
      <c r="A421" s="5">
        <v>43874.80459309027</v>
      </c>
      <c r="B421" s="6">
        <v>43875.1378828819</v>
      </c>
      <c r="C421" s="7">
        <v>1.022</v>
      </c>
      <c r="D421" s="7">
        <v>67.0</v>
      </c>
      <c r="E421" s="8" t="s">
        <v>8</v>
      </c>
      <c r="F421" s="8" t="s">
        <v>9</v>
      </c>
      <c r="G421" s="9"/>
    </row>
    <row r="422">
      <c r="A422" s="5">
        <v>43874.81503065972</v>
      </c>
      <c r="B422" s="6">
        <v>43875.1483159953</v>
      </c>
      <c r="C422" s="7">
        <v>1.023</v>
      </c>
      <c r="D422" s="7">
        <v>67.0</v>
      </c>
      <c r="E422" s="8" t="s">
        <v>8</v>
      </c>
      <c r="F422" s="8" t="s">
        <v>9</v>
      </c>
      <c r="G422" s="9"/>
    </row>
    <row r="423">
      <c r="A423" s="5">
        <v>43874.825456122686</v>
      </c>
      <c r="B423" s="6">
        <v>43875.15874875</v>
      </c>
      <c r="C423" s="7">
        <v>1.023</v>
      </c>
      <c r="D423" s="7">
        <v>68.0</v>
      </c>
      <c r="E423" s="8" t="s">
        <v>8</v>
      </c>
      <c r="F423" s="8" t="s">
        <v>9</v>
      </c>
      <c r="G423" s="9"/>
    </row>
    <row r="424">
      <c r="A424" s="5">
        <v>43874.83587630787</v>
      </c>
      <c r="B424" s="6">
        <v>43875.1691692245</v>
      </c>
      <c r="C424" s="7">
        <v>1.022</v>
      </c>
      <c r="D424" s="7">
        <v>67.0</v>
      </c>
      <c r="E424" s="8" t="s">
        <v>8</v>
      </c>
      <c r="F424" s="8" t="s">
        <v>9</v>
      </c>
      <c r="G424" s="9"/>
    </row>
    <row r="425">
      <c r="A425" s="5">
        <v>43874.84630266204</v>
      </c>
      <c r="B425" s="6">
        <v>43875.1795908564</v>
      </c>
      <c r="C425" s="7">
        <v>1.022</v>
      </c>
      <c r="D425" s="7">
        <v>68.0</v>
      </c>
      <c r="E425" s="8" t="s">
        <v>8</v>
      </c>
      <c r="F425" s="8" t="s">
        <v>9</v>
      </c>
      <c r="G425" s="9"/>
    </row>
    <row r="426">
      <c r="A426" s="5">
        <v>43874.85682247685</v>
      </c>
      <c r="B426" s="6">
        <v>43875.1900225115</v>
      </c>
      <c r="C426" s="7">
        <v>1.022</v>
      </c>
      <c r="D426" s="7">
        <v>67.0</v>
      </c>
      <c r="E426" s="8" t="s">
        <v>8</v>
      </c>
      <c r="F426" s="8" t="s">
        <v>9</v>
      </c>
      <c r="G426" s="9"/>
    </row>
    <row r="427">
      <c r="A427" s="5">
        <v>43874.86715006945</v>
      </c>
      <c r="B427" s="6">
        <v>43875.2004441666</v>
      </c>
      <c r="C427" s="7">
        <v>1.022</v>
      </c>
      <c r="D427" s="7">
        <v>67.0</v>
      </c>
      <c r="E427" s="8" t="s">
        <v>8</v>
      </c>
      <c r="F427" s="8" t="s">
        <v>9</v>
      </c>
      <c r="G427" s="9"/>
    </row>
    <row r="428">
      <c r="A428" s="5">
        <v>43874.87756896991</v>
      </c>
      <c r="B428" s="6">
        <v>43875.2108648611</v>
      </c>
      <c r="C428" s="7">
        <v>1.023</v>
      </c>
      <c r="D428" s="7">
        <v>67.0</v>
      </c>
      <c r="E428" s="8" t="s">
        <v>8</v>
      </c>
      <c r="F428" s="8" t="s">
        <v>9</v>
      </c>
      <c r="G428" s="9"/>
    </row>
    <row r="429">
      <c r="A429" s="5">
        <v>43874.88799606482</v>
      </c>
      <c r="B429" s="6">
        <v>43875.2212865393</v>
      </c>
      <c r="C429" s="7">
        <v>1.022</v>
      </c>
      <c r="D429" s="7">
        <v>67.0</v>
      </c>
      <c r="E429" s="8" t="s">
        <v>8</v>
      </c>
      <c r="F429" s="8" t="s">
        <v>9</v>
      </c>
      <c r="G429" s="9"/>
    </row>
    <row r="430">
      <c r="A430" s="5">
        <v>43874.89841930555</v>
      </c>
      <c r="B430" s="6">
        <v>43875.2317071759</v>
      </c>
      <c r="C430" s="7">
        <v>1.022</v>
      </c>
      <c r="D430" s="7">
        <v>67.0</v>
      </c>
      <c r="E430" s="8" t="s">
        <v>8</v>
      </c>
      <c r="F430" s="8" t="s">
        <v>9</v>
      </c>
      <c r="G430" s="9"/>
    </row>
    <row r="431">
      <c r="A431" s="5">
        <v>43874.908845625</v>
      </c>
      <c r="B431" s="6">
        <v>43875.242140405</v>
      </c>
      <c r="C431" s="7">
        <v>1.022</v>
      </c>
      <c r="D431" s="7">
        <v>67.0</v>
      </c>
      <c r="E431" s="8" t="s">
        <v>8</v>
      </c>
      <c r="F431" s="8" t="s">
        <v>9</v>
      </c>
      <c r="G431" s="9"/>
    </row>
    <row r="432">
      <c r="A432" s="5">
        <v>43874.91927585648</v>
      </c>
      <c r="B432" s="6">
        <v>43875.2525741088</v>
      </c>
      <c r="C432" s="7">
        <v>1.022</v>
      </c>
      <c r="D432" s="7">
        <v>67.0</v>
      </c>
      <c r="E432" s="8" t="s">
        <v>8</v>
      </c>
      <c r="F432" s="8" t="s">
        <v>9</v>
      </c>
      <c r="G432" s="9"/>
    </row>
    <row r="433">
      <c r="A433" s="5">
        <v>43874.92969659722</v>
      </c>
      <c r="B433" s="6">
        <v>43875.2629970254</v>
      </c>
      <c r="C433" s="7">
        <v>1.022</v>
      </c>
      <c r="D433" s="7">
        <v>67.0</v>
      </c>
      <c r="E433" s="8" t="s">
        <v>8</v>
      </c>
      <c r="F433" s="8" t="s">
        <v>9</v>
      </c>
      <c r="G433" s="9"/>
    </row>
    <row r="434">
      <c r="A434" s="5">
        <v>43874.94013690972</v>
      </c>
      <c r="B434" s="6">
        <v>43875.2734172916</v>
      </c>
      <c r="C434" s="7">
        <v>1.022</v>
      </c>
      <c r="D434" s="7">
        <v>68.0</v>
      </c>
      <c r="E434" s="8" t="s">
        <v>8</v>
      </c>
      <c r="F434" s="8" t="s">
        <v>9</v>
      </c>
      <c r="G434" s="9"/>
    </row>
    <row r="435">
      <c r="A435" s="5">
        <v>43874.95053631945</v>
      </c>
      <c r="B435" s="6">
        <v>43875.2838371296</v>
      </c>
      <c r="C435" s="7">
        <v>1.021</v>
      </c>
      <c r="D435" s="7">
        <v>67.0</v>
      </c>
      <c r="E435" s="8" t="s">
        <v>8</v>
      </c>
      <c r="F435" s="8" t="s">
        <v>9</v>
      </c>
      <c r="G435" s="9"/>
    </row>
    <row r="436">
      <c r="A436" s="5">
        <v>43874.96098400463</v>
      </c>
      <c r="B436" s="6">
        <v>43875.2942703009</v>
      </c>
      <c r="C436" s="7">
        <v>1.022</v>
      </c>
      <c r="D436" s="7">
        <v>67.0</v>
      </c>
      <c r="E436" s="8" t="s">
        <v>8</v>
      </c>
      <c r="F436" s="8" t="s">
        <v>9</v>
      </c>
      <c r="G436" s="9"/>
    </row>
    <row r="437">
      <c r="A437" s="5">
        <v>43874.97141104167</v>
      </c>
      <c r="B437" s="6">
        <v>43875.3047034837</v>
      </c>
      <c r="C437" s="7">
        <v>1.021</v>
      </c>
      <c r="D437" s="7">
        <v>67.0</v>
      </c>
      <c r="E437" s="8" t="s">
        <v>8</v>
      </c>
      <c r="F437" s="8" t="s">
        <v>9</v>
      </c>
      <c r="G437" s="9"/>
    </row>
    <row r="438">
      <c r="A438" s="5">
        <v>43874.98183916666</v>
      </c>
      <c r="B438" s="6">
        <v>43875.3151256365</v>
      </c>
      <c r="C438" s="7">
        <v>1.021</v>
      </c>
      <c r="D438" s="7">
        <v>68.0</v>
      </c>
      <c r="E438" s="8" t="s">
        <v>8</v>
      </c>
      <c r="F438" s="8" t="s">
        <v>9</v>
      </c>
      <c r="G438" s="9"/>
    </row>
    <row r="439">
      <c r="A439" s="5">
        <v>43874.99226230324</v>
      </c>
      <c r="B439" s="6">
        <v>43875.3255581481</v>
      </c>
      <c r="C439" s="7">
        <v>1.021</v>
      </c>
      <c r="D439" s="7">
        <v>67.0</v>
      </c>
      <c r="E439" s="8" t="s">
        <v>8</v>
      </c>
      <c r="F439" s="8" t="s">
        <v>9</v>
      </c>
      <c r="G439" s="9"/>
    </row>
    <row r="440">
      <c r="A440" s="5">
        <v>43875.0026865625</v>
      </c>
      <c r="B440" s="6">
        <v>43875.3359787615</v>
      </c>
      <c r="C440" s="7">
        <v>1.022</v>
      </c>
      <c r="D440" s="7">
        <v>67.0</v>
      </c>
      <c r="E440" s="8" t="s">
        <v>8</v>
      </c>
      <c r="F440" s="8" t="s">
        <v>9</v>
      </c>
      <c r="G440" s="9"/>
    </row>
    <row r="441">
      <c r="A441" s="5">
        <v>43875.01310928241</v>
      </c>
      <c r="B441" s="6">
        <v>43875.3464106944</v>
      </c>
      <c r="C441" s="7">
        <v>1.022</v>
      </c>
      <c r="D441" s="7">
        <v>67.0</v>
      </c>
      <c r="E441" s="8" t="s">
        <v>8</v>
      </c>
      <c r="F441" s="8" t="s">
        <v>9</v>
      </c>
      <c r="G441" s="9"/>
    </row>
    <row r="442">
      <c r="A442" s="5">
        <v>43875.02353665509</v>
      </c>
      <c r="B442" s="6">
        <v>43875.3568306018</v>
      </c>
      <c r="C442" s="7">
        <v>1.022</v>
      </c>
      <c r="D442" s="7">
        <v>67.0</v>
      </c>
      <c r="E442" s="8" t="s">
        <v>8</v>
      </c>
      <c r="F442" s="8" t="s">
        <v>9</v>
      </c>
      <c r="G442" s="9"/>
    </row>
    <row r="443">
      <c r="A443" s="5">
        <v>43875.03397881944</v>
      </c>
      <c r="B443" s="6">
        <v>43875.3672637268</v>
      </c>
      <c r="C443" s="7">
        <v>1.022</v>
      </c>
      <c r="D443" s="7">
        <v>67.0</v>
      </c>
      <c r="E443" s="8" t="s">
        <v>8</v>
      </c>
      <c r="F443" s="8" t="s">
        <v>9</v>
      </c>
      <c r="G443" s="9"/>
    </row>
    <row r="444">
      <c r="A444" s="5">
        <v>43875.04438902778</v>
      </c>
      <c r="B444" s="6">
        <v>43875.3776835763</v>
      </c>
      <c r="C444" s="7">
        <v>1.022</v>
      </c>
      <c r="D444" s="7">
        <v>67.0</v>
      </c>
      <c r="E444" s="8" t="s">
        <v>8</v>
      </c>
      <c r="F444" s="8" t="s">
        <v>9</v>
      </c>
      <c r="G444" s="9"/>
    </row>
    <row r="445">
      <c r="A445" s="5">
        <v>43875.05482106481</v>
      </c>
      <c r="B445" s="6">
        <v>43875.3881164699</v>
      </c>
      <c r="C445" s="7">
        <v>1.021</v>
      </c>
      <c r="D445" s="7">
        <v>67.0</v>
      </c>
      <c r="E445" s="8" t="s">
        <v>8</v>
      </c>
      <c r="F445" s="8" t="s">
        <v>9</v>
      </c>
      <c r="G445" s="9"/>
    </row>
    <row r="446">
      <c r="A446" s="5">
        <v>43875.06524355324</v>
      </c>
      <c r="B446" s="6">
        <v>43875.3985385648</v>
      </c>
      <c r="C446" s="7">
        <v>1.022</v>
      </c>
      <c r="D446" s="7">
        <v>67.0</v>
      </c>
      <c r="E446" s="8" t="s">
        <v>8</v>
      </c>
      <c r="F446" s="8" t="s">
        <v>9</v>
      </c>
      <c r="G446" s="9"/>
    </row>
    <row r="447">
      <c r="A447" s="5">
        <v>43875.07572400463</v>
      </c>
      <c r="B447" s="6">
        <v>43875.408972118</v>
      </c>
      <c r="C447" s="7">
        <v>1.021</v>
      </c>
      <c r="D447" s="7">
        <v>67.0</v>
      </c>
      <c r="E447" s="8" t="s">
        <v>8</v>
      </c>
      <c r="F447" s="8" t="s">
        <v>9</v>
      </c>
      <c r="G447" s="9"/>
    </row>
    <row r="448">
      <c r="A448" s="5">
        <v>43875.08609667824</v>
      </c>
      <c r="B448" s="6">
        <v>43875.4193940162</v>
      </c>
      <c r="C448" s="7">
        <v>1.02</v>
      </c>
      <c r="D448" s="7">
        <v>67.0</v>
      </c>
      <c r="E448" s="8" t="s">
        <v>8</v>
      </c>
      <c r="F448" s="8" t="s">
        <v>9</v>
      </c>
      <c r="G448" s="9"/>
    </row>
    <row r="449">
      <c r="A449" s="5">
        <v>43875.0965186574</v>
      </c>
      <c r="B449" s="6">
        <v>43875.4298146527</v>
      </c>
      <c r="C449" s="7">
        <v>1.021</v>
      </c>
      <c r="D449" s="7">
        <v>67.0</v>
      </c>
      <c r="E449" s="8" t="s">
        <v>8</v>
      </c>
      <c r="F449" s="8" t="s">
        <v>9</v>
      </c>
      <c r="G449" s="9"/>
    </row>
    <row r="450">
      <c r="A450" s="5">
        <v>43875.106956585645</v>
      </c>
      <c r="B450" s="6">
        <v>43875.4402478472</v>
      </c>
      <c r="C450" s="7">
        <v>1.021</v>
      </c>
      <c r="D450" s="7">
        <v>67.0</v>
      </c>
      <c r="E450" s="8" t="s">
        <v>8</v>
      </c>
      <c r="F450" s="8" t="s">
        <v>9</v>
      </c>
      <c r="G450" s="9"/>
    </row>
    <row r="451">
      <c r="A451" s="5">
        <v>43875.1173880787</v>
      </c>
      <c r="B451" s="6">
        <v>43875.4506806365</v>
      </c>
      <c r="C451" s="7">
        <v>1.021</v>
      </c>
      <c r="D451" s="7">
        <v>67.0</v>
      </c>
      <c r="E451" s="8" t="s">
        <v>8</v>
      </c>
      <c r="F451" s="8" t="s">
        <v>9</v>
      </c>
      <c r="G451" s="9"/>
    </row>
    <row r="452">
      <c r="A452" s="5">
        <v>43875.127817569446</v>
      </c>
      <c r="B452" s="6">
        <v>43875.4611129398</v>
      </c>
      <c r="C452" s="7">
        <v>1.021</v>
      </c>
      <c r="D452" s="7">
        <v>67.0</v>
      </c>
      <c r="E452" s="8" t="s">
        <v>8</v>
      </c>
      <c r="F452" s="8" t="s">
        <v>9</v>
      </c>
      <c r="G452" s="9"/>
    </row>
    <row r="453">
      <c r="A453" s="5">
        <v>43875.138240451386</v>
      </c>
      <c r="B453" s="6">
        <v>43875.471533449</v>
      </c>
      <c r="C453" s="7">
        <v>1.02</v>
      </c>
      <c r="D453" s="7">
        <v>67.0</v>
      </c>
      <c r="E453" s="8" t="s">
        <v>8</v>
      </c>
      <c r="F453" s="8" t="s">
        <v>9</v>
      </c>
      <c r="G453" s="9"/>
    </row>
    <row r="454">
      <c r="A454" s="5">
        <v>43875.148685011576</v>
      </c>
      <c r="B454" s="6">
        <v>43875.4819679282</v>
      </c>
      <c r="C454" s="7">
        <v>1.021</v>
      </c>
      <c r="D454" s="7">
        <v>67.0</v>
      </c>
      <c r="E454" s="8" t="s">
        <v>8</v>
      </c>
      <c r="F454" s="8" t="s">
        <v>9</v>
      </c>
      <c r="G454" s="9"/>
    </row>
    <row r="455">
      <c r="A455" s="5">
        <v>43875.159112407404</v>
      </c>
      <c r="B455" s="6">
        <v>43875.4923996064</v>
      </c>
      <c r="C455" s="7">
        <v>1.021</v>
      </c>
      <c r="D455" s="7">
        <v>67.0</v>
      </c>
      <c r="E455" s="8" t="s">
        <v>8</v>
      </c>
      <c r="F455" s="8" t="s">
        <v>9</v>
      </c>
      <c r="G455" s="9"/>
    </row>
    <row r="456">
      <c r="A456" s="5">
        <v>43875.16952309028</v>
      </c>
      <c r="B456" s="6">
        <v>43875.5028208796</v>
      </c>
      <c r="C456" s="7">
        <v>1.021</v>
      </c>
      <c r="D456" s="7">
        <v>67.0</v>
      </c>
      <c r="E456" s="8" t="s">
        <v>8</v>
      </c>
      <c r="F456" s="8" t="s">
        <v>9</v>
      </c>
      <c r="G456" s="9"/>
    </row>
    <row r="457">
      <c r="A457" s="5">
        <v>43875.17994689815</v>
      </c>
      <c r="B457" s="6">
        <v>43875.513242824</v>
      </c>
      <c r="C457" s="7">
        <v>1.021</v>
      </c>
      <c r="D457" s="7">
        <v>67.0</v>
      </c>
      <c r="E457" s="8" t="s">
        <v>8</v>
      </c>
      <c r="F457" s="8" t="s">
        <v>9</v>
      </c>
      <c r="G457" s="9"/>
    </row>
    <row r="458">
      <c r="A458" s="5">
        <v>43875.190365104165</v>
      </c>
      <c r="B458" s="6">
        <v>43875.5236650462</v>
      </c>
      <c r="C458" s="7">
        <v>1.02</v>
      </c>
      <c r="D458" s="7">
        <v>67.0</v>
      </c>
      <c r="E458" s="8" t="s">
        <v>8</v>
      </c>
      <c r="F458" s="8" t="s">
        <v>9</v>
      </c>
      <c r="G458" s="9"/>
    </row>
    <row r="459">
      <c r="A459" s="5">
        <v>43875.20080305556</v>
      </c>
      <c r="B459" s="6">
        <v>43875.5340988194</v>
      </c>
      <c r="C459" s="7">
        <v>1.02</v>
      </c>
      <c r="D459" s="7">
        <v>67.0</v>
      </c>
      <c r="E459" s="8" t="s">
        <v>8</v>
      </c>
      <c r="F459" s="8" t="s">
        <v>9</v>
      </c>
      <c r="G459" s="9"/>
    </row>
    <row r="460">
      <c r="A460" s="5">
        <v>43875.21121949074</v>
      </c>
      <c r="B460" s="6">
        <v>43875.5445187037</v>
      </c>
      <c r="C460" s="7">
        <v>1.02</v>
      </c>
      <c r="D460" s="7">
        <v>67.0</v>
      </c>
      <c r="E460" s="8" t="s">
        <v>8</v>
      </c>
      <c r="F460" s="8" t="s">
        <v>9</v>
      </c>
      <c r="G460" s="9"/>
    </row>
    <row r="461">
      <c r="A461" s="5">
        <v>43875.221646631944</v>
      </c>
      <c r="B461" s="6">
        <v>43875.5549404398</v>
      </c>
      <c r="C461" s="7">
        <v>1.02</v>
      </c>
      <c r="D461" s="7">
        <v>67.0</v>
      </c>
      <c r="E461" s="8" t="s">
        <v>8</v>
      </c>
      <c r="F461" s="8" t="s">
        <v>9</v>
      </c>
      <c r="G461" s="9"/>
    </row>
    <row r="462">
      <c r="A462" s="5">
        <v>43875.23209856481</v>
      </c>
      <c r="B462" s="6">
        <v>43875.5653974421</v>
      </c>
      <c r="C462" s="7">
        <v>1.021</v>
      </c>
      <c r="D462" s="7">
        <v>67.0</v>
      </c>
      <c r="E462" s="8" t="s">
        <v>8</v>
      </c>
      <c r="F462" s="8" t="s">
        <v>9</v>
      </c>
      <c r="G462" s="9"/>
    </row>
    <row r="463">
      <c r="A463" s="5">
        <v>43875.24253783565</v>
      </c>
      <c r="B463" s="6">
        <v>43875.5758305787</v>
      </c>
      <c r="C463" s="7">
        <v>1.021</v>
      </c>
      <c r="D463" s="7">
        <v>67.0</v>
      </c>
      <c r="E463" s="8" t="s">
        <v>8</v>
      </c>
      <c r="F463" s="8" t="s">
        <v>9</v>
      </c>
      <c r="G463" s="9"/>
    </row>
    <row r="464">
      <c r="A464" s="5">
        <v>43875.25296322917</v>
      </c>
      <c r="B464" s="6">
        <v>43875.5862638888</v>
      </c>
      <c r="C464" s="7">
        <v>1.021</v>
      </c>
      <c r="D464" s="7">
        <v>67.0</v>
      </c>
      <c r="E464" s="8" t="s">
        <v>8</v>
      </c>
      <c r="F464" s="8" t="s">
        <v>9</v>
      </c>
      <c r="G464" s="9"/>
    </row>
    <row r="465">
      <c r="A465" s="5">
        <v>43875.26340146991</v>
      </c>
      <c r="B465" s="6">
        <v>43875.5966946064</v>
      </c>
      <c r="C465" s="7">
        <v>1.02</v>
      </c>
      <c r="D465" s="7">
        <v>67.0</v>
      </c>
      <c r="E465" s="8" t="s">
        <v>8</v>
      </c>
      <c r="F465" s="8" t="s">
        <v>9</v>
      </c>
      <c r="G465" s="9"/>
    </row>
    <row r="466">
      <c r="A466" s="5">
        <v>43875.27382635417</v>
      </c>
      <c r="B466" s="6">
        <v>43875.6071256018</v>
      </c>
      <c r="C466" s="7">
        <v>1.02</v>
      </c>
      <c r="D466" s="7">
        <v>67.0</v>
      </c>
      <c r="E466" s="8" t="s">
        <v>8</v>
      </c>
      <c r="F466" s="8" t="s">
        <v>9</v>
      </c>
      <c r="G466" s="9"/>
    </row>
    <row r="467">
      <c r="A467" s="5">
        <v>43875.28428158565</v>
      </c>
      <c r="B467" s="6">
        <v>43875.6175790972</v>
      </c>
      <c r="C467" s="7">
        <v>1.02</v>
      </c>
      <c r="D467" s="7">
        <v>67.0</v>
      </c>
      <c r="E467" s="8" t="s">
        <v>8</v>
      </c>
      <c r="F467" s="8" t="s">
        <v>9</v>
      </c>
      <c r="G467" s="9"/>
    </row>
    <row r="468">
      <c r="A468" s="5">
        <v>43875.29474493055</v>
      </c>
      <c r="B468" s="6">
        <v>43875.6280256944</v>
      </c>
      <c r="C468" s="7">
        <v>1.02</v>
      </c>
      <c r="D468" s="7">
        <v>67.0</v>
      </c>
      <c r="E468" s="8" t="s">
        <v>8</v>
      </c>
      <c r="F468" s="8" t="s">
        <v>9</v>
      </c>
      <c r="G468" s="9"/>
    </row>
    <row r="469">
      <c r="A469" s="5">
        <v>43875.305184895835</v>
      </c>
      <c r="B469" s="6">
        <v>43875.6384827777</v>
      </c>
      <c r="C469" s="7">
        <v>1.02</v>
      </c>
      <c r="D469" s="7">
        <v>67.0</v>
      </c>
      <c r="E469" s="8" t="s">
        <v>8</v>
      </c>
      <c r="F469" s="8" t="s">
        <v>9</v>
      </c>
      <c r="G469" s="9"/>
    </row>
    <row r="470">
      <c r="A470" s="5">
        <v>43875.31560216435</v>
      </c>
      <c r="B470" s="6">
        <v>43875.6489051157</v>
      </c>
      <c r="C470" s="7">
        <v>1.02</v>
      </c>
      <c r="D470" s="7">
        <v>67.0</v>
      </c>
      <c r="E470" s="8" t="s">
        <v>8</v>
      </c>
      <c r="F470" s="8" t="s">
        <v>9</v>
      </c>
      <c r="G470" s="9"/>
    </row>
    <row r="471">
      <c r="A471" s="5">
        <v>43875.326029814816</v>
      </c>
      <c r="B471" s="6">
        <v>43875.6593274421</v>
      </c>
      <c r="C471" s="7">
        <v>1.02</v>
      </c>
      <c r="D471" s="7">
        <v>67.0</v>
      </c>
      <c r="E471" s="8" t="s">
        <v>8</v>
      </c>
      <c r="F471" s="8" t="s">
        <v>9</v>
      </c>
      <c r="G471" s="9"/>
    </row>
    <row r="472">
      <c r="A472" s="5">
        <v>43875.336451759256</v>
      </c>
      <c r="B472" s="6">
        <v>43875.6697483564</v>
      </c>
      <c r="C472" s="7">
        <v>1.02</v>
      </c>
      <c r="D472" s="7">
        <v>67.0</v>
      </c>
      <c r="E472" s="8" t="s">
        <v>8</v>
      </c>
      <c r="F472" s="8" t="s">
        <v>9</v>
      </c>
      <c r="G472" s="9"/>
    </row>
    <row r="473">
      <c r="A473" s="5">
        <v>43875.34687197917</v>
      </c>
      <c r="B473" s="6">
        <v>43875.6801685763</v>
      </c>
      <c r="C473" s="7">
        <v>1.02</v>
      </c>
      <c r="D473" s="7">
        <v>67.0</v>
      </c>
      <c r="E473" s="8" t="s">
        <v>8</v>
      </c>
      <c r="F473" s="8" t="s">
        <v>9</v>
      </c>
      <c r="G473" s="9"/>
    </row>
    <row r="474">
      <c r="A474" s="5">
        <v>43875.35729373843</v>
      </c>
      <c r="B474" s="6">
        <v>43875.69059125</v>
      </c>
      <c r="C474" s="7">
        <v>1.02</v>
      </c>
      <c r="D474" s="7">
        <v>67.0</v>
      </c>
      <c r="E474" s="8" t="s">
        <v>8</v>
      </c>
      <c r="F474" s="8" t="s">
        <v>9</v>
      </c>
      <c r="G474" s="9"/>
    </row>
    <row r="475">
      <c r="A475" s="5">
        <v>43875.367745972224</v>
      </c>
      <c r="B475" s="6">
        <v>43875.701035324</v>
      </c>
      <c r="C475" s="7">
        <v>1.02</v>
      </c>
      <c r="D475" s="7">
        <v>67.0</v>
      </c>
      <c r="E475" s="8" t="s">
        <v>8</v>
      </c>
      <c r="F475" s="8" t="s">
        <v>9</v>
      </c>
      <c r="G475" s="9"/>
    </row>
    <row r="476">
      <c r="A476" s="5">
        <v>43875.37821560186</v>
      </c>
      <c r="B476" s="6">
        <v>43875.7114562384</v>
      </c>
      <c r="C476" s="7">
        <v>1.02</v>
      </c>
      <c r="D476" s="7">
        <v>67.0</v>
      </c>
      <c r="E476" s="8" t="s">
        <v>8</v>
      </c>
      <c r="F476" s="8" t="s">
        <v>9</v>
      </c>
      <c r="G476" s="9"/>
    </row>
    <row r="477">
      <c r="A477" s="5">
        <v>43875.388583541666</v>
      </c>
      <c r="B477" s="6">
        <v>43875.7218776273</v>
      </c>
      <c r="C477" s="7">
        <v>1.018</v>
      </c>
      <c r="D477" s="7">
        <v>67.0</v>
      </c>
      <c r="E477" s="8" t="s">
        <v>8</v>
      </c>
      <c r="F477" s="8" t="s">
        <v>9</v>
      </c>
      <c r="G477" s="9"/>
    </row>
    <row r="478">
      <c r="A478" s="5">
        <v>43875.39900085648</v>
      </c>
      <c r="B478" s="6">
        <v>43875.7323093171</v>
      </c>
      <c r="C478" s="7">
        <v>1.02</v>
      </c>
      <c r="D478" s="7">
        <v>67.0</v>
      </c>
      <c r="E478" s="8" t="s">
        <v>8</v>
      </c>
      <c r="F478" s="8" t="s">
        <v>9</v>
      </c>
      <c r="G478" s="9"/>
    </row>
    <row r="479">
      <c r="A479" s="5">
        <v>43875.40942880787</v>
      </c>
      <c r="B479" s="6">
        <v>43875.7427314814</v>
      </c>
      <c r="C479" s="7">
        <v>1.02</v>
      </c>
      <c r="D479" s="7">
        <v>67.0</v>
      </c>
      <c r="E479" s="8" t="s">
        <v>8</v>
      </c>
      <c r="F479" s="8" t="s">
        <v>9</v>
      </c>
      <c r="G479" s="9"/>
    </row>
    <row r="480">
      <c r="A480" s="5">
        <v>43875.41987237269</v>
      </c>
      <c r="B480" s="6">
        <v>43875.7531629398</v>
      </c>
      <c r="C480" s="7">
        <v>1.019</v>
      </c>
      <c r="D480" s="7">
        <v>67.0</v>
      </c>
      <c r="E480" s="8" t="s">
        <v>8</v>
      </c>
      <c r="F480" s="8" t="s">
        <v>9</v>
      </c>
      <c r="G480" s="9"/>
    </row>
    <row r="481">
      <c r="A481" s="5">
        <v>43875.43029716435</v>
      </c>
      <c r="B481" s="6">
        <v>43875.7635837615</v>
      </c>
      <c r="C481" s="7">
        <v>1.019</v>
      </c>
      <c r="D481" s="7">
        <v>67.0</v>
      </c>
      <c r="E481" s="8" t="s">
        <v>8</v>
      </c>
      <c r="F481" s="8" t="s">
        <v>9</v>
      </c>
      <c r="G481" s="9"/>
    </row>
    <row r="482">
      <c r="A482" s="5">
        <v>43875.44074696759</v>
      </c>
      <c r="B482" s="6">
        <v>43875.774016574</v>
      </c>
      <c r="C482" s="7">
        <v>1.019</v>
      </c>
      <c r="D482" s="7">
        <v>67.0</v>
      </c>
      <c r="E482" s="8" t="s">
        <v>8</v>
      </c>
      <c r="F482" s="8" t="s">
        <v>9</v>
      </c>
      <c r="G482" s="9"/>
    </row>
    <row r="483">
      <c r="A483" s="5">
        <v>43875.45116271991</v>
      </c>
      <c r="B483" s="6">
        <v>43875.7844507754</v>
      </c>
      <c r="C483" s="7">
        <v>1.019</v>
      </c>
      <c r="D483" s="7">
        <v>67.0</v>
      </c>
      <c r="E483" s="8" t="s">
        <v>8</v>
      </c>
      <c r="F483" s="8" t="s">
        <v>9</v>
      </c>
      <c r="G483" s="9"/>
    </row>
    <row r="484">
      <c r="A484" s="5">
        <v>43875.46157408565</v>
      </c>
      <c r="B484" s="6">
        <v>43875.7948726273</v>
      </c>
      <c r="C484" s="7">
        <v>1.019</v>
      </c>
      <c r="D484" s="7">
        <v>67.0</v>
      </c>
      <c r="E484" s="8" t="s">
        <v>8</v>
      </c>
      <c r="F484" s="8" t="s">
        <v>9</v>
      </c>
      <c r="G484" s="9"/>
    </row>
    <row r="485">
      <c r="A485" s="5">
        <v>43875.47199601852</v>
      </c>
      <c r="B485" s="6">
        <v>43875.8052940277</v>
      </c>
      <c r="C485" s="7">
        <v>1.019</v>
      </c>
      <c r="D485" s="7">
        <v>67.0</v>
      </c>
      <c r="E485" s="8" t="s">
        <v>8</v>
      </c>
      <c r="F485" s="8" t="s">
        <v>9</v>
      </c>
      <c r="G485" s="9"/>
    </row>
    <row r="486">
      <c r="A486" s="5">
        <v>43875.48242133102</v>
      </c>
      <c r="B486" s="6">
        <v>43875.8157151041</v>
      </c>
      <c r="C486" s="7">
        <v>1.019</v>
      </c>
      <c r="D486" s="7">
        <v>67.0</v>
      </c>
      <c r="E486" s="8" t="s">
        <v>8</v>
      </c>
      <c r="F486" s="8" t="s">
        <v>9</v>
      </c>
      <c r="G486" s="9"/>
    </row>
    <row r="487">
      <c r="A487" s="5">
        <v>43875.49283991898</v>
      </c>
      <c r="B487" s="6">
        <v>43875.8261343402</v>
      </c>
      <c r="C487" s="7">
        <v>1.018</v>
      </c>
      <c r="D487" s="7">
        <v>67.0</v>
      </c>
      <c r="E487" s="8" t="s">
        <v>8</v>
      </c>
      <c r="F487" s="8" t="s">
        <v>9</v>
      </c>
      <c r="G487" s="9"/>
    </row>
    <row r="488">
      <c r="A488" s="5">
        <v>43875.50326090278</v>
      </c>
      <c r="B488" s="6">
        <v>43875.8365563773</v>
      </c>
      <c r="C488" s="7">
        <v>1.019</v>
      </c>
      <c r="D488" s="7">
        <v>67.0</v>
      </c>
      <c r="E488" s="8" t="s">
        <v>8</v>
      </c>
      <c r="F488" s="8" t="s">
        <v>9</v>
      </c>
      <c r="G488" s="9"/>
    </row>
    <row r="489">
      <c r="A489" s="5">
        <v>43875.51420809027</v>
      </c>
      <c r="B489" s="6">
        <v>43875.846988831</v>
      </c>
      <c r="C489" s="7">
        <v>1.019</v>
      </c>
      <c r="D489" s="7">
        <v>67.0</v>
      </c>
      <c r="E489" s="8" t="s">
        <v>8</v>
      </c>
      <c r="F489" s="8" t="s">
        <v>9</v>
      </c>
      <c r="G489" s="9"/>
    </row>
    <row r="490">
      <c r="A490" s="5">
        <v>43875.52411967593</v>
      </c>
      <c r="B490" s="6">
        <v>43875.8574089583</v>
      </c>
      <c r="C490" s="7">
        <v>1.019</v>
      </c>
      <c r="D490" s="7">
        <v>67.0</v>
      </c>
      <c r="E490" s="8" t="s">
        <v>8</v>
      </c>
      <c r="F490" s="8" t="s">
        <v>9</v>
      </c>
      <c r="G490" s="9"/>
    </row>
    <row r="491">
      <c r="A491" s="5">
        <v>43875.534531956015</v>
      </c>
      <c r="B491" s="6">
        <v>43875.8678298148</v>
      </c>
      <c r="C491" s="7">
        <v>1.018</v>
      </c>
      <c r="D491" s="7">
        <v>67.0</v>
      </c>
      <c r="E491" s="8" t="s">
        <v>8</v>
      </c>
      <c r="F491" s="8" t="s">
        <v>9</v>
      </c>
      <c r="G491" s="9"/>
    </row>
    <row r="492">
      <c r="A492" s="5">
        <v>43875.54497002315</v>
      </c>
      <c r="B492" s="6">
        <v>43875.8782731018</v>
      </c>
      <c r="C492" s="7">
        <v>1.019</v>
      </c>
      <c r="D492" s="7">
        <v>67.0</v>
      </c>
      <c r="E492" s="8" t="s">
        <v>8</v>
      </c>
      <c r="F492" s="8" t="s">
        <v>9</v>
      </c>
      <c r="G492" s="9"/>
    </row>
    <row r="493">
      <c r="A493" s="5">
        <v>43875.55541493055</v>
      </c>
      <c r="B493" s="6">
        <v>43875.8887070254</v>
      </c>
      <c r="C493" s="7">
        <v>1.019</v>
      </c>
      <c r="D493" s="7">
        <v>67.0</v>
      </c>
      <c r="E493" s="8" t="s">
        <v>8</v>
      </c>
      <c r="F493" s="8" t="s">
        <v>9</v>
      </c>
      <c r="G493" s="9"/>
    </row>
    <row r="494">
      <c r="A494" s="5">
        <v>43875.565854976856</v>
      </c>
      <c r="B494" s="6">
        <v>43875.8991523726</v>
      </c>
      <c r="C494" s="7">
        <v>1.018</v>
      </c>
      <c r="D494" s="7">
        <v>67.0</v>
      </c>
      <c r="E494" s="8" t="s">
        <v>8</v>
      </c>
      <c r="F494" s="8" t="s">
        <v>9</v>
      </c>
      <c r="G494" s="9"/>
    </row>
    <row r="495">
      <c r="A495" s="5">
        <v>43875.57628494213</v>
      </c>
      <c r="B495" s="6">
        <v>43875.9095843402</v>
      </c>
      <c r="C495" s="7">
        <v>1.02</v>
      </c>
      <c r="D495" s="7">
        <v>67.0</v>
      </c>
      <c r="E495" s="8" t="s">
        <v>8</v>
      </c>
      <c r="F495" s="8" t="s">
        <v>9</v>
      </c>
      <c r="G495" s="9"/>
    </row>
    <row r="496">
      <c r="A496" s="5">
        <v>43875.58671152778</v>
      </c>
      <c r="B496" s="6">
        <v>43875.9200053935</v>
      </c>
      <c r="C496" s="7">
        <v>1.019</v>
      </c>
      <c r="D496" s="7">
        <v>67.0</v>
      </c>
      <c r="E496" s="8" t="s">
        <v>8</v>
      </c>
      <c r="F496" s="8" t="s">
        <v>9</v>
      </c>
      <c r="G496" s="9"/>
    </row>
    <row r="497">
      <c r="A497" s="5">
        <v>43875.59712628472</v>
      </c>
      <c r="B497" s="6">
        <v>43875.9304251851</v>
      </c>
      <c r="C497" s="7">
        <v>1.019</v>
      </c>
      <c r="D497" s="7">
        <v>67.0</v>
      </c>
      <c r="E497" s="8" t="s">
        <v>8</v>
      </c>
      <c r="F497" s="8" t="s">
        <v>9</v>
      </c>
      <c r="G497" s="9"/>
    </row>
    <row r="498">
      <c r="A498" s="5">
        <v>43875.607563171296</v>
      </c>
      <c r="B498" s="6">
        <v>43875.9408565625</v>
      </c>
      <c r="C498" s="7">
        <v>1.019</v>
      </c>
      <c r="D498" s="7">
        <v>67.0</v>
      </c>
      <c r="E498" s="8" t="s">
        <v>8</v>
      </c>
      <c r="F498" s="8" t="s">
        <v>9</v>
      </c>
      <c r="G498" s="9"/>
    </row>
    <row r="499">
      <c r="A499" s="5">
        <v>43875.61797623843</v>
      </c>
      <c r="B499" s="6">
        <v>43875.951278206</v>
      </c>
      <c r="C499" s="7">
        <v>1.018</v>
      </c>
      <c r="D499" s="7">
        <v>67.0</v>
      </c>
      <c r="E499" s="8" t="s">
        <v>8</v>
      </c>
      <c r="F499" s="8" t="s">
        <v>9</v>
      </c>
      <c r="G499" s="9"/>
    </row>
    <row r="500">
      <c r="A500" s="5">
        <v>43875.62841517361</v>
      </c>
      <c r="B500" s="6">
        <v>43875.9617122106</v>
      </c>
      <c r="C500" s="7">
        <v>1.019</v>
      </c>
      <c r="D500" s="7">
        <v>67.0</v>
      </c>
      <c r="E500" s="8" t="s">
        <v>8</v>
      </c>
      <c r="F500" s="8" t="s">
        <v>9</v>
      </c>
      <c r="G500" s="9"/>
    </row>
    <row r="501">
      <c r="A501" s="5">
        <v>43875.6388344213</v>
      </c>
      <c r="B501" s="6">
        <v>43875.9721335185</v>
      </c>
      <c r="C501" s="7">
        <v>1.019</v>
      </c>
      <c r="D501" s="7">
        <v>67.0</v>
      </c>
      <c r="E501" s="8" t="s">
        <v>8</v>
      </c>
      <c r="F501" s="8" t="s">
        <v>9</v>
      </c>
      <c r="G501" s="9"/>
    </row>
    <row r="502">
      <c r="A502" s="5">
        <v>43875.64925207176</v>
      </c>
      <c r="B502" s="6">
        <v>43875.9825561689</v>
      </c>
      <c r="C502" s="7">
        <v>1.019</v>
      </c>
      <c r="D502" s="7">
        <v>67.0</v>
      </c>
      <c r="E502" s="8" t="s">
        <v>8</v>
      </c>
      <c r="F502" s="8" t="s">
        <v>9</v>
      </c>
      <c r="G502" s="9"/>
    </row>
    <row r="503">
      <c r="A503" s="5">
        <v>43875.659674317125</v>
      </c>
      <c r="B503" s="6">
        <v>43875.9929766087</v>
      </c>
      <c r="C503" s="7">
        <v>1.019</v>
      </c>
      <c r="D503" s="7">
        <v>67.0</v>
      </c>
      <c r="E503" s="8" t="s">
        <v>8</v>
      </c>
      <c r="F503" s="8" t="s">
        <v>9</v>
      </c>
      <c r="G503" s="9"/>
    </row>
    <row r="504">
      <c r="A504" s="5">
        <v>43875.670099236115</v>
      </c>
      <c r="B504" s="6">
        <v>43876.0033968171</v>
      </c>
      <c r="C504" s="7">
        <v>1.019</v>
      </c>
      <c r="D504" s="7">
        <v>67.0</v>
      </c>
      <c r="E504" s="8" t="s">
        <v>8</v>
      </c>
      <c r="F504" s="8" t="s">
        <v>9</v>
      </c>
      <c r="G504" s="9"/>
    </row>
    <row r="505">
      <c r="A505" s="5">
        <v>43875.68052721064</v>
      </c>
      <c r="B505" s="6">
        <v>43876.0138188888</v>
      </c>
      <c r="C505" s="7">
        <v>1.019</v>
      </c>
      <c r="D505" s="7">
        <v>67.0</v>
      </c>
      <c r="E505" s="8" t="s">
        <v>8</v>
      </c>
      <c r="F505" s="8" t="s">
        <v>9</v>
      </c>
      <c r="G505" s="9"/>
    </row>
    <row r="506">
      <c r="A506" s="5">
        <v>43875.69094813657</v>
      </c>
      <c r="B506" s="6">
        <v>43876.0242386458</v>
      </c>
      <c r="C506" s="7">
        <v>1.019</v>
      </c>
      <c r="D506" s="7">
        <v>67.0</v>
      </c>
      <c r="E506" s="8" t="s">
        <v>8</v>
      </c>
      <c r="F506" s="8" t="s">
        <v>9</v>
      </c>
      <c r="G506" s="9"/>
    </row>
    <row r="507">
      <c r="A507" s="5">
        <v>43875.70136892361</v>
      </c>
      <c r="B507" s="6">
        <v>43876.0346599768</v>
      </c>
      <c r="C507" s="7">
        <v>1.018</v>
      </c>
      <c r="D507" s="7">
        <v>67.0</v>
      </c>
      <c r="E507" s="8" t="s">
        <v>8</v>
      </c>
      <c r="F507" s="8" t="s">
        <v>9</v>
      </c>
      <c r="G507" s="9"/>
    </row>
    <row r="508">
      <c r="A508" s="5">
        <v>43875.711796284726</v>
      </c>
      <c r="B508" s="6">
        <v>43876.0450809837</v>
      </c>
      <c r="C508" s="7">
        <v>1.018</v>
      </c>
      <c r="D508" s="7">
        <v>67.0</v>
      </c>
      <c r="E508" s="8" t="s">
        <v>8</v>
      </c>
      <c r="F508" s="8" t="s">
        <v>9</v>
      </c>
      <c r="G508" s="9"/>
    </row>
    <row r="509">
      <c r="A509" s="5">
        <v>43875.72221043981</v>
      </c>
      <c r="B509" s="6">
        <v>43876.0555019097</v>
      </c>
      <c r="C509" s="7">
        <v>1.018</v>
      </c>
      <c r="D509" s="7">
        <v>67.0</v>
      </c>
      <c r="E509" s="8" t="s">
        <v>8</v>
      </c>
      <c r="F509" s="8" t="s">
        <v>9</v>
      </c>
      <c r="G509" s="9"/>
    </row>
    <row r="510">
      <c r="A510" s="5">
        <v>43875.73263179398</v>
      </c>
      <c r="B510" s="6">
        <v>43876.0659233564</v>
      </c>
      <c r="C510" s="7">
        <v>1.019</v>
      </c>
      <c r="D510" s="7">
        <v>67.0</v>
      </c>
      <c r="E510" s="8" t="s">
        <v>8</v>
      </c>
      <c r="F510" s="8" t="s">
        <v>9</v>
      </c>
      <c r="G510" s="9"/>
    </row>
    <row r="511">
      <c r="A511" s="5">
        <v>43875.74306025463</v>
      </c>
      <c r="B511" s="6">
        <v>43876.0763559953</v>
      </c>
      <c r="C511" s="7">
        <v>1.018</v>
      </c>
      <c r="D511" s="7">
        <v>67.0</v>
      </c>
      <c r="E511" s="8" t="s">
        <v>8</v>
      </c>
      <c r="F511" s="8" t="s">
        <v>9</v>
      </c>
      <c r="G511" s="9"/>
    </row>
    <row r="512">
      <c r="A512" s="5">
        <v>43875.75348568287</v>
      </c>
      <c r="B512" s="6">
        <v>43876.0867883333</v>
      </c>
      <c r="C512" s="7">
        <v>1.016</v>
      </c>
      <c r="D512" s="7">
        <v>67.0</v>
      </c>
      <c r="E512" s="8" t="s">
        <v>8</v>
      </c>
      <c r="F512" s="8" t="s">
        <v>9</v>
      </c>
      <c r="G512" s="9"/>
    </row>
    <row r="513">
      <c r="A513" s="5">
        <v>43875.763909236106</v>
      </c>
      <c r="B513" s="6">
        <v>43876.0972073263</v>
      </c>
      <c r="C513" s="7">
        <v>1.017</v>
      </c>
      <c r="D513" s="7">
        <v>67.0</v>
      </c>
      <c r="E513" s="8" t="s">
        <v>8</v>
      </c>
      <c r="F513" s="8" t="s">
        <v>9</v>
      </c>
      <c r="G513" s="9"/>
    </row>
    <row r="514">
      <c r="A514" s="5">
        <v>43875.774345150465</v>
      </c>
      <c r="B514" s="6">
        <v>43876.1076392708</v>
      </c>
      <c r="C514" s="7">
        <v>1.017</v>
      </c>
      <c r="D514" s="7">
        <v>67.0</v>
      </c>
      <c r="E514" s="8" t="s">
        <v>8</v>
      </c>
      <c r="F514" s="8" t="s">
        <v>9</v>
      </c>
      <c r="G514" s="9"/>
    </row>
    <row r="515">
      <c r="A515" s="5">
        <v>43875.78478138889</v>
      </c>
      <c r="B515" s="6">
        <v>43876.1180722916</v>
      </c>
      <c r="C515" s="7">
        <v>1.017</v>
      </c>
      <c r="D515" s="7">
        <v>67.0</v>
      </c>
      <c r="E515" s="8" t="s">
        <v>8</v>
      </c>
      <c r="F515" s="8" t="s">
        <v>9</v>
      </c>
      <c r="G515" s="9"/>
    </row>
    <row r="516">
      <c r="A516" s="5">
        <v>43875.795197685184</v>
      </c>
      <c r="B516" s="6">
        <v>43876.1284936921</v>
      </c>
      <c r="C516" s="7">
        <v>1.016</v>
      </c>
      <c r="D516" s="7">
        <v>67.0</v>
      </c>
      <c r="E516" s="8" t="s">
        <v>8</v>
      </c>
      <c r="F516" s="8" t="s">
        <v>9</v>
      </c>
      <c r="G516" s="9"/>
    </row>
    <row r="517">
      <c r="A517" s="5">
        <v>43875.80561483796</v>
      </c>
      <c r="B517" s="6">
        <v>43876.1389140624</v>
      </c>
      <c r="C517" s="7">
        <v>1.016</v>
      </c>
      <c r="D517" s="7">
        <v>67.0</v>
      </c>
      <c r="E517" s="8" t="s">
        <v>8</v>
      </c>
      <c r="F517" s="8" t="s">
        <v>9</v>
      </c>
      <c r="G517" s="9"/>
    </row>
    <row r="518">
      <c r="A518" s="5">
        <v>43875.816039930556</v>
      </c>
      <c r="B518" s="6">
        <v>43876.1493359606</v>
      </c>
      <c r="C518" s="7">
        <v>1.016</v>
      </c>
      <c r="D518" s="7">
        <v>67.0</v>
      </c>
      <c r="E518" s="8" t="s">
        <v>8</v>
      </c>
      <c r="F518" s="8" t="s">
        <v>9</v>
      </c>
      <c r="G518" s="9"/>
    </row>
    <row r="519">
      <c r="A519" s="5">
        <v>43875.826457627314</v>
      </c>
      <c r="B519" s="6">
        <v>43876.1597560648</v>
      </c>
      <c r="C519" s="7">
        <v>1.016</v>
      </c>
      <c r="D519" s="7">
        <v>67.0</v>
      </c>
      <c r="E519" s="8" t="s">
        <v>8</v>
      </c>
      <c r="F519" s="8" t="s">
        <v>9</v>
      </c>
      <c r="G519" s="9"/>
    </row>
    <row r="520">
      <c r="A520" s="5">
        <v>43875.83687643518</v>
      </c>
      <c r="B520" s="6">
        <v>43876.1701770023</v>
      </c>
      <c r="C520" s="7">
        <v>1.016</v>
      </c>
      <c r="D520" s="7">
        <v>67.0</v>
      </c>
      <c r="E520" s="8" t="s">
        <v>8</v>
      </c>
      <c r="F520" s="8" t="s">
        <v>9</v>
      </c>
      <c r="G520" s="9"/>
    </row>
    <row r="521">
      <c r="A521" s="5">
        <v>43875.847297037035</v>
      </c>
      <c r="B521" s="6">
        <v>43876.1805983333</v>
      </c>
      <c r="C521" s="7">
        <v>1.015</v>
      </c>
      <c r="D521" s="7">
        <v>67.0</v>
      </c>
      <c r="E521" s="8" t="s">
        <v>8</v>
      </c>
      <c r="F521" s="8" t="s">
        <v>9</v>
      </c>
      <c r="G521" s="9"/>
    </row>
    <row r="522">
      <c r="A522" s="5">
        <v>43875.857783472224</v>
      </c>
      <c r="B522" s="6">
        <v>43876.1910189583</v>
      </c>
      <c r="C522" s="7">
        <v>1.015</v>
      </c>
      <c r="D522" s="7">
        <v>67.0</v>
      </c>
      <c r="E522" s="8" t="s">
        <v>8</v>
      </c>
      <c r="F522" s="8" t="s">
        <v>9</v>
      </c>
      <c r="G522" s="9"/>
    </row>
    <row r="523">
      <c r="A523" s="5">
        <v>43875.86814590278</v>
      </c>
      <c r="B523" s="6">
        <v>43876.2014400115</v>
      </c>
      <c r="C523" s="7">
        <v>1.015</v>
      </c>
      <c r="D523" s="7">
        <v>67.0</v>
      </c>
      <c r="E523" s="8" t="s">
        <v>8</v>
      </c>
      <c r="F523" s="8" t="s">
        <v>9</v>
      </c>
      <c r="G523" s="9"/>
    </row>
    <row r="524">
      <c r="A524" s="5">
        <v>43875.87856855324</v>
      </c>
      <c r="B524" s="6">
        <v>43876.2118620601</v>
      </c>
      <c r="C524" s="7">
        <v>1.016</v>
      </c>
      <c r="D524" s="7">
        <v>67.0</v>
      </c>
      <c r="E524" s="8" t="s">
        <v>8</v>
      </c>
      <c r="F524" s="8" t="s">
        <v>9</v>
      </c>
      <c r="G524" s="9"/>
    </row>
    <row r="525">
      <c r="A525" s="5">
        <v>43875.88898158565</v>
      </c>
      <c r="B525" s="6">
        <v>43876.2222851967</v>
      </c>
      <c r="C525" s="7">
        <v>1.016</v>
      </c>
      <c r="D525" s="7">
        <v>67.0</v>
      </c>
      <c r="E525" s="8" t="s">
        <v>8</v>
      </c>
      <c r="F525" s="8" t="s">
        <v>9</v>
      </c>
      <c r="G525" s="9"/>
    </row>
    <row r="526">
      <c r="A526" s="5">
        <v>43875.899416643515</v>
      </c>
      <c r="B526" s="6">
        <v>43876.2327058564</v>
      </c>
      <c r="C526" s="7">
        <v>1.016</v>
      </c>
      <c r="D526" s="7">
        <v>67.0</v>
      </c>
      <c r="E526" s="8" t="s">
        <v>8</v>
      </c>
      <c r="F526" s="8" t="s">
        <v>9</v>
      </c>
      <c r="G526" s="9"/>
    </row>
    <row r="527">
      <c r="A527" s="5">
        <v>43875.90984263889</v>
      </c>
      <c r="B527" s="6">
        <v>43876.2431387152</v>
      </c>
      <c r="C527" s="7">
        <v>1.016</v>
      </c>
      <c r="D527" s="7">
        <v>67.0</v>
      </c>
      <c r="E527" s="8" t="s">
        <v>8</v>
      </c>
      <c r="F527" s="8" t="s">
        <v>9</v>
      </c>
      <c r="G527" s="9"/>
    </row>
    <row r="528">
      <c r="A528" s="5">
        <v>43875.92028604167</v>
      </c>
      <c r="B528" s="6">
        <v>43876.25358478</v>
      </c>
      <c r="C528" s="7">
        <v>1.016</v>
      </c>
      <c r="D528" s="7">
        <v>67.0</v>
      </c>
      <c r="E528" s="8" t="s">
        <v>8</v>
      </c>
      <c r="F528" s="8" t="s">
        <v>9</v>
      </c>
      <c r="G528" s="9"/>
    </row>
    <row r="529">
      <c r="A529" s="5">
        <v>43875.93070268519</v>
      </c>
      <c r="B529" s="6">
        <v>43876.2640085879</v>
      </c>
      <c r="C529" s="7">
        <v>1.015</v>
      </c>
      <c r="D529" s="7">
        <v>66.0</v>
      </c>
      <c r="E529" s="8" t="s">
        <v>8</v>
      </c>
      <c r="F529" s="8" t="s">
        <v>9</v>
      </c>
      <c r="G529" s="9"/>
    </row>
    <row r="530">
      <c r="A530" s="5">
        <v>43875.941124606485</v>
      </c>
      <c r="B530" s="6">
        <v>43876.2744280439</v>
      </c>
      <c r="C530" s="7">
        <v>1.015</v>
      </c>
      <c r="D530" s="7">
        <v>67.0</v>
      </c>
      <c r="E530" s="8" t="s">
        <v>8</v>
      </c>
      <c r="F530" s="8" t="s">
        <v>9</v>
      </c>
      <c r="G530" s="9"/>
    </row>
    <row r="531">
      <c r="A531" s="5">
        <v>43875.951551122685</v>
      </c>
      <c r="B531" s="6">
        <v>43876.2848483333</v>
      </c>
      <c r="C531" s="7">
        <v>1.016</v>
      </c>
      <c r="D531" s="7">
        <v>67.0</v>
      </c>
      <c r="E531" s="8" t="s">
        <v>8</v>
      </c>
      <c r="F531" s="8" t="s">
        <v>9</v>
      </c>
      <c r="G531" s="9"/>
    </row>
    <row r="532">
      <c r="A532" s="5">
        <v>43875.96197232639</v>
      </c>
      <c r="B532" s="6">
        <v>43876.295269537</v>
      </c>
      <c r="C532" s="7">
        <v>1.015</v>
      </c>
      <c r="D532" s="7">
        <v>66.0</v>
      </c>
      <c r="E532" s="8" t="s">
        <v>8</v>
      </c>
      <c r="F532" s="8" t="s">
        <v>9</v>
      </c>
      <c r="G532" s="9"/>
    </row>
    <row r="533">
      <c r="A533" s="5">
        <v>43875.972401562496</v>
      </c>
      <c r="B533" s="6">
        <v>43876.3056914699</v>
      </c>
      <c r="C533" s="7">
        <v>1.015</v>
      </c>
      <c r="D533" s="7">
        <v>66.0</v>
      </c>
      <c r="E533" s="8" t="s">
        <v>8</v>
      </c>
      <c r="F533" s="8" t="s">
        <v>9</v>
      </c>
      <c r="G533" s="9"/>
    </row>
    <row r="534">
      <c r="A534" s="5">
        <v>43875.98282017361</v>
      </c>
      <c r="B534" s="6">
        <v>43876.3161149884</v>
      </c>
      <c r="C534" s="7">
        <v>1.015</v>
      </c>
      <c r="D534" s="7">
        <v>66.0</v>
      </c>
      <c r="E534" s="8" t="s">
        <v>8</v>
      </c>
      <c r="F534" s="8" t="s">
        <v>9</v>
      </c>
      <c r="G534" s="9"/>
    </row>
    <row r="535">
      <c r="A535" s="5">
        <v>43875.99324354167</v>
      </c>
      <c r="B535" s="6">
        <v>43876.32653603</v>
      </c>
      <c r="C535" s="7">
        <v>1.015</v>
      </c>
      <c r="D535" s="7">
        <v>66.0</v>
      </c>
      <c r="E535" s="8" t="s">
        <v>8</v>
      </c>
      <c r="F535" s="8" t="s">
        <v>9</v>
      </c>
      <c r="G535" s="9"/>
    </row>
    <row r="536">
      <c r="A536" s="5">
        <v>43876.00365521991</v>
      </c>
      <c r="B536" s="6">
        <v>43876.3369556944</v>
      </c>
      <c r="C536" s="7">
        <v>1.015</v>
      </c>
      <c r="D536" s="7">
        <v>66.0</v>
      </c>
      <c r="E536" s="8" t="s">
        <v>8</v>
      </c>
      <c r="F536" s="8" t="s">
        <v>9</v>
      </c>
      <c r="G536" s="9"/>
    </row>
    <row r="537">
      <c r="A537" s="5">
        <v>43876.01408111111</v>
      </c>
      <c r="B537" s="6">
        <v>43876.3473794212</v>
      </c>
      <c r="C537" s="7">
        <v>1.016</v>
      </c>
      <c r="D537" s="7">
        <v>66.0</v>
      </c>
      <c r="E537" s="8" t="s">
        <v>8</v>
      </c>
      <c r="F537" s="8" t="s">
        <v>9</v>
      </c>
      <c r="G537" s="9"/>
    </row>
    <row r="538">
      <c r="A538" s="5">
        <v>43876.02449423611</v>
      </c>
      <c r="B538" s="6">
        <v>43876.3578003819</v>
      </c>
      <c r="C538" s="7">
        <v>1.016</v>
      </c>
      <c r="D538" s="7">
        <v>66.0</v>
      </c>
      <c r="E538" s="8" t="s">
        <v>8</v>
      </c>
      <c r="F538" s="8" t="s">
        <v>9</v>
      </c>
      <c r="G538" s="9"/>
    </row>
    <row r="539">
      <c r="A539" s="5">
        <v>43876.034917488425</v>
      </c>
      <c r="B539" s="6">
        <v>43876.3682198379</v>
      </c>
      <c r="C539" s="7">
        <v>1.016</v>
      </c>
      <c r="D539" s="7">
        <v>66.0</v>
      </c>
      <c r="E539" s="8" t="s">
        <v>8</v>
      </c>
      <c r="F539" s="8" t="s">
        <v>9</v>
      </c>
      <c r="G539" s="9"/>
    </row>
    <row r="540">
      <c r="A540" s="5">
        <v>43876.04534473379</v>
      </c>
      <c r="B540" s="6">
        <v>43876.3786384837</v>
      </c>
      <c r="C540" s="7">
        <v>1.016</v>
      </c>
      <c r="D540" s="7">
        <v>66.0</v>
      </c>
      <c r="E540" s="8" t="s">
        <v>8</v>
      </c>
      <c r="F540" s="8" t="s">
        <v>9</v>
      </c>
      <c r="G540" s="9"/>
    </row>
    <row r="541">
      <c r="A541" s="5">
        <v>43876.055757615744</v>
      </c>
      <c r="B541" s="6">
        <v>43876.3890608333</v>
      </c>
      <c r="C541" s="7">
        <v>1.016</v>
      </c>
      <c r="D541" s="7">
        <v>66.0</v>
      </c>
      <c r="E541" s="8" t="s">
        <v>8</v>
      </c>
      <c r="F541" s="8" t="s">
        <v>9</v>
      </c>
      <c r="G541" s="9"/>
    </row>
    <row r="542">
      <c r="A542" s="5">
        <v>43876.06617881944</v>
      </c>
      <c r="B542" s="6">
        <v>43876.3994826851</v>
      </c>
      <c r="C542" s="7">
        <v>1.015</v>
      </c>
      <c r="D542" s="7">
        <v>66.0</v>
      </c>
      <c r="E542" s="8" t="s">
        <v>8</v>
      </c>
      <c r="F542" s="8" t="s">
        <v>9</v>
      </c>
      <c r="G542" s="9"/>
    </row>
    <row r="543">
      <c r="A543" s="5">
        <v>43876.07660408565</v>
      </c>
      <c r="B543" s="6">
        <v>43876.4099041666</v>
      </c>
      <c r="C543" s="7">
        <v>1.016</v>
      </c>
      <c r="D543" s="7">
        <v>66.0</v>
      </c>
      <c r="E543" s="8" t="s">
        <v>8</v>
      </c>
      <c r="F543" s="8" t="s">
        <v>9</v>
      </c>
      <c r="G543" s="9"/>
    </row>
    <row r="544">
      <c r="A544" s="5">
        <v>43876.08702244213</v>
      </c>
      <c r="B544" s="6">
        <v>43876.4203254282</v>
      </c>
      <c r="C544" s="7">
        <v>1.015</v>
      </c>
      <c r="D544" s="7">
        <v>66.0</v>
      </c>
      <c r="E544" s="8" t="s">
        <v>8</v>
      </c>
      <c r="F544" s="8" t="s">
        <v>9</v>
      </c>
      <c r="G544" s="9"/>
    </row>
    <row r="545">
      <c r="A545" s="5">
        <v>43876.09744646991</v>
      </c>
      <c r="B545" s="6">
        <v>43876.4307483796</v>
      </c>
      <c r="C545" s="7">
        <v>1.015</v>
      </c>
      <c r="D545" s="7">
        <v>66.0</v>
      </c>
      <c r="E545" s="8" t="s">
        <v>8</v>
      </c>
      <c r="F545" s="8" t="s">
        <v>9</v>
      </c>
      <c r="G545" s="9"/>
    </row>
    <row r="546">
      <c r="A546" s="5">
        <v>43876.10786700231</v>
      </c>
      <c r="B546" s="6">
        <v>43876.441168831</v>
      </c>
      <c r="C546" s="7">
        <v>1.015</v>
      </c>
      <c r="D546" s="7">
        <v>66.0</v>
      </c>
      <c r="E546" s="8" t="s">
        <v>8</v>
      </c>
      <c r="F546" s="8" t="s">
        <v>9</v>
      </c>
      <c r="G546" s="9"/>
    </row>
    <row r="547">
      <c r="A547" s="5">
        <v>43876.118291226856</v>
      </c>
      <c r="B547" s="6">
        <v>43876.4515914351</v>
      </c>
      <c r="C547" s="7">
        <v>1.015</v>
      </c>
      <c r="D547" s="7">
        <v>66.0</v>
      </c>
      <c r="E547" s="8" t="s">
        <v>8</v>
      </c>
      <c r="F547" s="8" t="s">
        <v>9</v>
      </c>
      <c r="G547" s="9"/>
    </row>
    <row r="548">
      <c r="A548" s="5">
        <v>43876.12871209491</v>
      </c>
      <c r="B548" s="6">
        <v>43876.4620131944</v>
      </c>
      <c r="C548" s="7">
        <v>1.015</v>
      </c>
      <c r="D548" s="7">
        <v>66.0</v>
      </c>
      <c r="E548" s="8" t="s">
        <v>8</v>
      </c>
      <c r="F548" s="8" t="s">
        <v>9</v>
      </c>
      <c r="G548" s="9"/>
    </row>
    <row r="549">
      <c r="A549" s="5">
        <v>43876.13914859954</v>
      </c>
      <c r="B549" s="6">
        <v>43876.4724363078</v>
      </c>
      <c r="C549" s="7">
        <v>1.015</v>
      </c>
      <c r="D549" s="7">
        <v>66.0</v>
      </c>
      <c r="E549" s="8" t="s">
        <v>8</v>
      </c>
      <c r="F549" s="8" t="s">
        <v>9</v>
      </c>
      <c r="G549" s="9"/>
    </row>
    <row r="550">
      <c r="A550" s="5">
        <v>43876.14956116898</v>
      </c>
      <c r="B550" s="6">
        <v>43876.4828572106</v>
      </c>
      <c r="C550" s="7">
        <v>1.015</v>
      </c>
      <c r="D550" s="7">
        <v>66.0</v>
      </c>
      <c r="E550" s="8" t="s">
        <v>8</v>
      </c>
      <c r="F550" s="8" t="s">
        <v>9</v>
      </c>
      <c r="G550" s="9"/>
    </row>
    <row r="551">
      <c r="A551" s="5">
        <v>43876.15997768518</v>
      </c>
      <c r="B551" s="6">
        <v>43876.4932769212</v>
      </c>
      <c r="C551" s="7">
        <v>1.015</v>
      </c>
      <c r="D551" s="7">
        <v>66.0</v>
      </c>
      <c r="E551" s="8" t="s">
        <v>8</v>
      </c>
      <c r="F551" s="8" t="s">
        <v>9</v>
      </c>
      <c r="G551" s="9"/>
    </row>
    <row r="552">
      <c r="A552" s="5">
        <v>43876.170415995366</v>
      </c>
      <c r="B552" s="6">
        <v>43876.5037087963</v>
      </c>
      <c r="C552" s="7">
        <v>1.015</v>
      </c>
      <c r="D552" s="7">
        <v>66.0</v>
      </c>
      <c r="E552" s="8" t="s">
        <v>8</v>
      </c>
      <c r="F552" s="8" t="s">
        <v>9</v>
      </c>
      <c r="G552" s="9"/>
    </row>
    <row r="553">
      <c r="A553" s="5">
        <v>43876.18083386574</v>
      </c>
      <c r="B553" s="6">
        <v>43876.5141286805</v>
      </c>
      <c r="C553" s="7">
        <v>1.015</v>
      </c>
      <c r="D553" s="7">
        <v>66.0</v>
      </c>
      <c r="E553" s="8" t="s">
        <v>8</v>
      </c>
      <c r="F553" s="8" t="s">
        <v>9</v>
      </c>
      <c r="G553" s="9"/>
    </row>
    <row r="554">
      <c r="A554" s="5">
        <v>43876.19125625</v>
      </c>
      <c r="B554" s="6">
        <v>43876.5245495949</v>
      </c>
      <c r="C554" s="7">
        <v>1.015</v>
      </c>
      <c r="D554" s="7">
        <v>66.0</v>
      </c>
      <c r="E554" s="8" t="s">
        <v>8</v>
      </c>
      <c r="F554" s="8" t="s">
        <v>9</v>
      </c>
      <c r="G554" s="9"/>
    </row>
    <row r="555">
      <c r="A555" s="5">
        <v>43876.20168398148</v>
      </c>
      <c r="B555" s="6">
        <v>43876.5349826736</v>
      </c>
      <c r="C555" s="7">
        <v>1.015</v>
      </c>
      <c r="D555" s="7">
        <v>66.0</v>
      </c>
      <c r="E555" s="8" t="s">
        <v>8</v>
      </c>
      <c r="F555" s="8" t="s">
        <v>9</v>
      </c>
      <c r="G555" s="9"/>
    </row>
    <row r="556">
      <c r="A556" s="5">
        <v>43876.21210965278</v>
      </c>
      <c r="B556" s="6">
        <v>43876.5454042824</v>
      </c>
      <c r="C556" s="7">
        <v>1.015</v>
      </c>
      <c r="D556" s="7">
        <v>66.0</v>
      </c>
      <c r="E556" s="8" t="s">
        <v>8</v>
      </c>
      <c r="F556" s="8" t="s">
        <v>9</v>
      </c>
      <c r="G556" s="9"/>
    </row>
    <row r="557">
      <c r="A557" s="5">
        <v>43876.222541724535</v>
      </c>
      <c r="B557" s="6">
        <v>43876.5558373148</v>
      </c>
      <c r="C557" s="7">
        <v>1.015</v>
      </c>
      <c r="D557" s="7">
        <v>66.0</v>
      </c>
      <c r="E557" s="8" t="s">
        <v>8</v>
      </c>
      <c r="F557" s="8" t="s">
        <v>9</v>
      </c>
      <c r="G557" s="9"/>
    </row>
    <row r="558">
      <c r="A558" s="5">
        <v>43876.23297752315</v>
      </c>
      <c r="B558" s="6">
        <v>43876.5662814004</v>
      </c>
      <c r="C558" s="7">
        <v>1.014</v>
      </c>
      <c r="D558" s="7">
        <v>66.0</v>
      </c>
      <c r="E558" s="8" t="s">
        <v>8</v>
      </c>
      <c r="F558" s="8" t="s">
        <v>9</v>
      </c>
      <c r="G558" s="9"/>
    </row>
    <row r="559">
      <c r="A559" s="5">
        <v>43876.243415324076</v>
      </c>
      <c r="B559" s="6">
        <v>43876.5767145833</v>
      </c>
      <c r="C559" s="7">
        <v>1.014</v>
      </c>
      <c r="D559" s="7">
        <v>66.0</v>
      </c>
      <c r="E559" s="8" t="s">
        <v>8</v>
      </c>
      <c r="F559" s="8" t="s">
        <v>9</v>
      </c>
      <c r="G559" s="9"/>
    </row>
    <row r="560">
      <c r="A560" s="5">
        <v>43876.253841990736</v>
      </c>
      <c r="B560" s="6">
        <v>43876.5871357754</v>
      </c>
      <c r="C560" s="7">
        <v>1.015</v>
      </c>
      <c r="D560" s="7">
        <v>66.0</v>
      </c>
      <c r="E560" s="8" t="s">
        <v>8</v>
      </c>
      <c r="F560" s="8" t="s">
        <v>9</v>
      </c>
      <c r="G560" s="9"/>
    </row>
    <row r="561">
      <c r="A561" s="5">
        <v>43876.26430810185</v>
      </c>
      <c r="B561" s="6">
        <v>43876.5976146412</v>
      </c>
      <c r="C561" s="7">
        <v>1.015</v>
      </c>
      <c r="D561" s="7">
        <v>66.0</v>
      </c>
      <c r="E561" s="8" t="s">
        <v>8</v>
      </c>
      <c r="F561" s="8" t="s">
        <v>9</v>
      </c>
      <c r="G561" s="9"/>
    </row>
    <row r="562">
      <c r="A562" s="5">
        <v>43876.27473106481</v>
      </c>
      <c r="B562" s="6">
        <v>43876.6080360069</v>
      </c>
      <c r="C562" s="7">
        <v>1.015</v>
      </c>
      <c r="D562" s="7">
        <v>66.0</v>
      </c>
      <c r="E562" s="8" t="s">
        <v>8</v>
      </c>
      <c r="F562" s="8" t="s">
        <v>9</v>
      </c>
      <c r="G562" s="9"/>
    </row>
    <row r="563">
      <c r="A563" s="5">
        <v>43876.285157210645</v>
      </c>
      <c r="B563" s="6">
        <v>43876.6184564699</v>
      </c>
      <c r="C563" s="7">
        <v>1.015</v>
      </c>
      <c r="D563" s="7">
        <v>66.0</v>
      </c>
      <c r="E563" s="8" t="s">
        <v>8</v>
      </c>
      <c r="F563" s="8" t="s">
        <v>9</v>
      </c>
      <c r="G563" s="9"/>
    </row>
    <row r="564">
      <c r="A564" s="5">
        <v>43876.295575462966</v>
      </c>
      <c r="B564" s="6">
        <v>43876.6288772222</v>
      </c>
      <c r="C564" s="7">
        <v>1.015</v>
      </c>
      <c r="D564" s="7">
        <v>66.0</v>
      </c>
      <c r="E564" s="8" t="s">
        <v>8</v>
      </c>
      <c r="F564" s="8" t="s">
        <v>9</v>
      </c>
      <c r="G564" s="9"/>
    </row>
    <row r="565">
      <c r="A565" s="5">
        <v>43876.30600644676</v>
      </c>
      <c r="B565" s="6">
        <v>43876.6393109027</v>
      </c>
      <c r="C565" s="7">
        <v>1.015</v>
      </c>
      <c r="D565" s="7">
        <v>66.0</v>
      </c>
      <c r="E565" s="8" t="s">
        <v>8</v>
      </c>
      <c r="F565" s="8" t="s">
        <v>9</v>
      </c>
      <c r="G565" s="9"/>
    </row>
    <row r="566">
      <c r="A566" s="5">
        <v>43876.31642695602</v>
      </c>
      <c r="B566" s="6">
        <v>43876.6497333333</v>
      </c>
      <c r="C566" s="7">
        <v>1.014</v>
      </c>
      <c r="D566" s="7">
        <v>66.0</v>
      </c>
      <c r="E566" s="8" t="s">
        <v>8</v>
      </c>
      <c r="F566" s="8" t="s">
        <v>9</v>
      </c>
      <c r="G566" s="9"/>
    </row>
    <row r="567">
      <c r="A567" s="5">
        <v>43876.32690828704</v>
      </c>
      <c r="B567" s="6">
        <v>43876.6602127314</v>
      </c>
      <c r="C567" s="7">
        <v>1.014</v>
      </c>
      <c r="D567" s="7">
        <v>66.0</v>
      </c>
      <c r="E567" s="8" t="s">
        <v>8</v>
      </c>
      <c r="F567" s="8" t="s">
        <v>9</v>
      </c>
      <c r="G567" s="9"/>
    </row>
    <row r="568">
      <c r="A568" s="5">
        <v>43876.337335289354</v>
      </c>
      <c r="B568" s="6">
        <v>43876.6706336805</v>
      </c>
      <c r="C568" s="7">
        <v>1.014</v>
      </c>
      <c r="D568" s="7">
        <v>66.0</v>
      </c>
      <c r="E568" s="8" t="s">
        <v>8</v>
      </c>
      <c r="F568" s="8" t="s">
        <v>9</v>
      </c>
      <c r="G568" s="9"/>
    </row>
    <row r="569">
      <c r="A569" s="5">
        <v>43876.34775085648</v>
      </c>
      <c r="B569" s="6">
        <v>43876.6810546875</v>
      </c>
      <c r="C569" s="7">
        <v>1.014</v>
      </c>
      <c r="D569" s="7">
        <v>66.0</v>
      </c>
      <c r="E569" s="8" t="s">
        <v>8</v>
      </c>
      <c r="F569" s="8" t="s">
        <v>9</v>
      </c>
      <c r="G569" s="9"/>
    </row>
    <row r="570">
      <c r="A570" s="5">
        <v>43876.35819329861</v>
      </c>
      <c r="B570" s="6">
        <v>43876.6914862615</v>
      </c>
      <c r="C570" s="7">
        <v>1.015</v>
      </c>
      <c r="D570" s="7">
        <v>66.0</v>
      </c>
      <c r="E570" s="8" t="s">
        <v>8</v>
      </c>
      <c r="F570" s="8" t="s">
        <v>9</v>
      </c>
      <c r="G570" s="9"/>
    </row>
    <row r="571">
      <c r="A571" s="5">
        <v>43876.368620567126</v>
      </c>
      <c r="B571" s="6">
        <v>43876.7019200115</v>
      </c>
      <c r="C571" s="7">
        <v>1.014</v>
      </c>
      <c r="D571" s="7">
        <v>66.0</v>
      </c>
      <c r="E571" s="8" t="s">
        <v>8</v>
      </c>
      <c r="F571" s="8" t="s">
        <v>9</v>
      </c>
      <c r="G571" s="9"/>
    </row>
    <row r="572">
      <c r="A572" s="5">
        <v>43876.37904598379</v>
      </c>
      <c r="B572" s="6">
        <v>43876.7123405902</v>
      </c>
      <c r="C572" s="7">
        <v>1.014</v>
      </c>
      <c r="D572" s="7">
        <v>66.0</v>
      </c>
      <c r="E572" s="8" t="s">
        <v>8</v>
      </c>
      <c r="F572" s="8" t="s">
        <v>9</v>
      </c>
      <c r="G572" s="9"/>
    </row>
    <row r="573">
      <c r="A573" s="5">
        <v>43876.38946767361</v>
      </c>
      <c r="B573" s="6">
        <v>43876.7227740277</v>
      </c>
      <c r="C573" s="7">
        <v>1.014</v>
      </c>
      <c r="D573" s="7">
        <v>66.0</v>
      </c>
      <c r="E573" s="8" t="s">
        <v>8</v>
      </c>
      <c r="F573" s="8" t="s">
        <v>9</v>
      </c>
      <c r="G573" s="9"/>
    </row>
    <row r="574">
      <c r="A574" s="5">
        <v>43876.3999181713</v>
      </c>
      <c r="B574" s="6">
        <v>43876.733219456</v>
      </c>
      <c r="C574" s="7">
        <v>1.015</v>
      </c>
      <c r="D574" s="7">
        <v>66.0</v>
      </c>
      <c r="E574" s="8" t="s">
        <v>8</v>
      </c>
      <c r="F574" s="8" t="s">
        <v>9</v>
      </c>
      <c r="G574" s="9"/>
    </row>
    <row r="575">
      <c r="A575" s="5">
        <v>43876.410344178235</v>
      </c>
      <c r="B575" s="6">
        <v>43876.7436395601</v>
      </c>
      <c r="C575" s="7">
        <v>1.014</v>
      </c>
      <c r="D575" s="7">
        <v>66.0</v>
      </c>
      <c r="E575" s="8" t="s">
        <v>8</v>
      </c>
      <c r="F575" s="8" t="s">
        <v>9</v>
      </c>
      <c r="G575" s="9"/>
    </row>
    <row r="576">
      <c r="A576" s="5">
        <v>43876.42078035879</v>
      </c>
      <c r="B576" s="6">
        <v>43876.7540712268</v>
      </c>
      <c r="C576" s="7">
        <v>1.013</v>
      </c>
      <c r="D576" s="7">
        <v>67.0</v>
      </c>
      <c r="E576" s="8" t="s">
        <v>8</v>
      </c>
      <c r="F576" s="8" t="s">
        <v>9</v>
      </c>
      <c r="G576" s="9"/>
    </row>
    <row r="577">
      <c r="A577" s="5">
        <v>43876.43119297454</v>
      </c>
      <c r="B577" s="6">
        <v>43876.764490787</v>
      </c>
      <c r="C577" s="7">
        <v>1.014</v>
      </c>
      <c r="D577" s="7">
        <v>67.0</v>
      </c>
      <c r="E577" s="8" t="s">
        <v>8</v>
      </c>
      <c r="F577" s="8" t="s">
        <v>9</v>
      </c>
      <c r="G577" s="9"/>
    </row>
    <row r="578">
      <c r="A578" s="5">
        <v>43876.44162200231</v>
      </c>
      <c r="B578" s="6">
        <v>43876.7749241319</v>
      </c>
      <c r="C578" s="7">
        <v>1.014</v>
      </c>
      <c r="D578" s="7">
        <v>68.0</v>
      </c>
      <c r="E578" s="8" t="s">
        <v>8</v>
      </c>
      <c r="F578" s="8" t="s">
        <v>9</v>
      </c>
      <c r="G578" s="9"/>
    </row>
    <row r="579">
      <c r="A579" s="5">
        <v>43876.45209017361</v>
      </c>
      <c r="B579" s="6">
        <v>43876.7853798611</v>
      </c>
      <c r="C579" s="7">
        <v>1.014</v>
      </c>
      <c r="D579" s="7">
        <v>68.0</v>
      </c>
      <c r="E579" s="8" t="s">
        <v>8</v>
      </c>
      <c r="F579" s="8" t="s">
        <v>9</v>
      </c>
      <c r="G579" s="9"/>
    </row>
    <row r="580">
      <c r="A580" s="5">
        <v>43876.46250579861</v>
      </c>
      <c r="B580" s="6">
        <v>43876.7958011458</v>
      </c>
      <c r="C580" s="7">
        <v>1.014</v>
      </c>
      <c r="D580" s="7">
        <v>68.0</v>
      </c>
      <c r="E580" s="8" t="s">
        <v>8</v>
      </c>
      <c r="F580" s="8" t="s">
        <v>9</v>
      </c>
      <c r="G580" s="9"/>
    </row>
    <row r="581">
      <c r="A581" s="5">
        <v>43876.472949918985</v>
      </c>
      <c r="B581" s="6">
        <v>43876.8062462963</v>
      </c>
      <c r="C581" s="7">
        <v>1.014</v>
      </c>
      <c r="D581" s="7">
        <v>68.0</v>
      </c>
      <c r="E581" s="8" t="s">
        <v>8</v>
      </c>
      <c r="F581" s="8" t="s">
        <v>9</v>
      </c>
      <c r="G581" s="9"/>
    </row>
    <row r="582">
      <c r="A582" s="5">
        <v>43876.483377662036</v>
      </c>
      <c r="B582" s="6">
        <v>43876.8166797453</v>
      </c>
      <c r="C582" s="7">
        <v>1.014</v>
      </c>
      <c r="D582" s="7">
        <v>68.0</v>
      </c>
      <c r="E582" s="8" t="s">
        <v>8</v>
      </c>
      <c r="F582" s="8" t="s">
        <v>9</v>
      </c>
      <c r="G582" s="9"/>
    </row>
    <row r="583">
      <c r="A583" s="5">
        <v>43876.493801944445</v>
      </c>
      <c r="B583" s="6">
        <v>43876.8270999421</v>
      </c>
      <c r="C583" s="7">
        <v>1.014</v>
      </c>
      <c r="D583" s="7">
        <v>68.0</v>
      </c>
      <c r="E583" s="8" t="s">
        <v>8</v>
      </c>
      <c r="F583" s="8" t="s">
        <v>9</v>
      </c>
      <c r="G583" s="9"/>
    </row>
    <row r="584">
      <c r="A584" s="5">
        <v>43876.50431429398</v>
      </c>
      <c r="B584" s="6">
        <v>43876.8375454976</v>
      </c>
      <c r="C584" s="7">
        <v>1.014</v>
      </c>
      <c r="D584" s="7">
        <v>68.0</v>
      </c>
      <c r="E584" s="8" t="s">
        <v>8</v>
      </c>
      <c r="F584" s="8" t="s">
        <v>9</v>
      </c>
      <c r="G584" s="9"/>
    </row>
    <row r="585">
      <c r="A585" s="5">
        <v>43876.514675983795</v>
      </c>
      <c r="B585" s="6">
        <v>43876.8479784838</v>
      </c>
      <c r="C585" s="7">
        <v>1.014</v>
      </c>
      <c r="D585" s="7">
        <v>68.0</v>
      </c>
      <c r="E585" s="8" t="s">
        <v>8</v>
      </c>
      <c r="F585" s="8" t="s">
        <v>9</v>
      </c>
      <c r="G585" s="9"/>
    </row>
    <row r="586">
      <c r="A586" s="5">
        <v>43876.52511474537</v>
      </c>
      <c r="B586" s="6">
        <v>43876.8584110763</v>
      </c>
      <c r="C586" s="7">
        <v>1.014</v>
      </c>
      <c r="D586" s="7">
        <v>68.0</v>
      </c>
      <c r="E586" s="8" t="s">
        <v>8</v>
      </c>
      <c r="F586" s="8" t="s">
        <v>9</v>
      </c>
      <c r="G586" s="9"/>
    </row>
    <row r="587">
      <c r="A587" s="5">
        <v>43876.5355234375</v>
      </c>
      <c r="B587" s="6">
        <v>43876.8688308449</v>
      </c>
      <c r="C587" s="7">
        <v>1.013</v>
      </c>
      <c r="D587" s="7">
        <v>68.0</v>
      </c>
      <c r="E587" s="8" t="s">
        <v>8</v>
      </c>
      <c r="F587" s="8" t="s">
        <v>9</v>
      </c>
      <c r="G587" s="9"/>
    </row>
    <row r="588">
      <c r="A588" s="5">
        <v>43876.545964108795</v>
      </c>
      <c r="B588" s="6">
        <v>43876.8792633333</v>
      </c>
      <c r="C588" s="7">
        <v>1.013</v>
      </c>
      <c r="D588" s="7">
        <v>68.0</v>
      </c>
      <c r="E588" s="8" t="s">
        <v>8</v>
      </c>
      <c r="F588" s="8" t="s">
        <v>9</v>
      </c>
      <c r="G588" s="9"/>
    </row>
    <row r="589">
      <c r="A589" s="5">
        <v>43876.556390115744</v>
      </c>
      <c r="B589" s="6">
        <v>43876.8896845138</v>
      </c>
      <c r="C589" s="7">
        <v>1.013</v>
      </c>
      <c r="D589" s="7">
        <v>68.0</v>
      </c>
      <c r="E589" s="8" t="s">
        <v>8</v>
      </c>
      <c r="F589" s="8" t="s">
        <v>9</v>
      </c>
      <c r="G589" s="9"/>
    </row>
    <row r="590">
      <c r="A590" s="5">
        <v>43876.56680813657</v>
      </c>
      <c r="B590" s="6">
        <v>43876.9001056365</v>
      </c>
      <c r="C590" s="7">
        <v>1.013</v>
      </c>
      <c r="D590" s="7">
        <v>68.0</v>
      </c>
      <c r="E590" s="8" t="s">
        <v>8</v>
      </c>
      <c r="F590" s="8" t="s">
        <v>9</v>
      </c>
      <c r="G590" s="9"/>
    </row>
    <row r="591">
      <c r="A591" s="5">
        <v>43876.57723228009</v>
      </c>
      <c r="B591" s="6">
        <v>43876.9105267939</v>
      </c>
      <c r="C591" s="7">
        <v>1.014</v>
      </c>
      <c r="D591" s="7">
        <v>68.0</v>
      </c>
      <c r="E591" s="8" t="s">
        <v>8</v>
      </c>
      <c r="F591" s="8" t="s">
        <v>9</v>
      </c>
      <c r="G591" s="9"/>
    </row>
    <row r="592">
      <c r="A592" s="5">
        <v>43876.58765564815</v>
      </c>
      <c r="B592" s="6">
        <v>43876.9209474305</v>
      </c>
      <c r="C592" s="7">
        <v>1.014</v>
      </c>
      <c r="D592" s="7">
        <v>68.0</v>
      </c>
      <c r="E592" s="8" t="s">
        <v>8</v>
      </c>
      <c r="F592" s="8" t="s">
        <v>9</v>
      </c>
      <c r="G592" s="9"/>
    </row>
    <row r="593">
      <c r="A593" s="5">
        <v>43876.59806443287</v>
      </c>
      <c r="B593" s="6">
        <v>43876.9313685069</v>
      </c>
      <c r="C593" s="7">
        <v>1.013</v>
      </c>
      <c r="D593" s="7">
        <v>68.0</v>
      </c>
      <c r="E593" s="8" t="s">
        <v>8</v>
      </c>
      <c r="F593" s="8" t="s">
        <v>9</v>
      </c>
      <c r="G593" s="9"/>
    </row>
    <row r="594">
      <c r="A594" s="5">
        <v>43876.60852689815</v>
      </c>
      <c r="B594" s="6">
        <v>43876.9418266666</v>
      </c>
      <c r="C594" s="7">
        <v>1.014</v>
      </c>
      <c r="D594" s="7">
        <v>67.0</v>
      </c>
      <c r="E594" s="8" t="s">
        <v>8</v>
      </c>
      <c r="F594" s="8" t="s">
        <v>9</v>
      </c>
      <c r="G594" s="9"/>
    </row>
    <row r="595">
      <c r="A595" s="5">
        <v>43876.61895694444</v>
      </c>
      <c r="B595" s="6">
        <v>43876.9522482407</v>
      </c>
      <c r="C595" s="7">
        <v>1.013</v>
      </c>
      <c r="D595" s="7">
        <v>68.0</v>
      </c>
      <c r="E595" s="8" t="s">
        <v>8</v>
      </c>
      <c r="F595" s="8" t="s">
        <v>9</v>
      </c>
      <c r="G595" s="9"/>
    </row>
    <row r="596">
      <c r="A596" s="5">
        <v>43876.62937776621</v>
      </c>
      <c r="B596" s="6">
        <v>43876.9626692939</v>
      </c>
      <c r="C596" s="7">
        <v>1.014</v>
      </c>
      <c r="D596" s="7">
        <v>67.0</v>
      </c>
      <c r="E596" s="8" t="s">
        <v>8</v>
      </c>
      <c r="F596" s="8" t="s">
        <v>9</v>
      </c>
      <c r="G596" s="9"/>
    </row>
    <row r="597">
      <c r="A597" s="5">
        <v>43876.639799641205</v>
      </c>
      <c r="B597" s="6">
        <v>43876.9731015046</v>
      </c>
      <c r="C597" s="7">
        <v>1.013</v>
      </c>
      <c r="D597" s="7">
        <v>67.0</v>
      </c>
      <c r="E597" s="8" t="s">
        <v>8</v>
      </c>
      <c r="F597" s="8" t="s">
        <v>9</v>
      </c>
      <c r="G597" s="9"/>
    </row>
    <row r="598">
      <c r="A598" s="5">
        <v>43876.650247881946</v>
      </c>
      <c r="B598" s="6">
        <v>43876.9835213541</v>
      </c>
      <c r="C598" s="7">
        <v>1.013</v>
      </c>
      <c r="D598" s="7">
        <v>67.0</v>
      </c>
      <c r="E598" s="8" t="s">
        <v>8</v>
      </c>
      <c r="F598" s="8" t="s">
        <v>9</v>
      </c>
      <c r="G598" s="9"/>
    </row>
    <row r="599">
      <c r="A599" s="5">
        <v>43876.66064615741</v>
      </c>
      <c r="B599" s="6">
        <v>43876.9939428125</v>
      </c>
      <c r="C599" s="7">
        <v>1.013</v>
      </c>
      <c r="D599" s="7">
        <v>67.0</v>
      </c>
      <c r="E599" s="8" t="s">
        <v>8</v>
      </c>
      <c r="F599" s="8" t="s">
        <v>9</v>
      </c>
      <c r="G599" s="9"/>
    </row>
    <row r="600">
      <c r="A600" s="5">
        <v>43876.671071516204</v>
      </c>
      <c r="B600" s="6">
        <v>43877.0043654629</v>
      </c>
      <c r="C600" s="7">
        <v>1.014</v>
      </c>
      <c r="D600" s="7">
        <v>67.0</v>
      </c>
      <c r="E600" s="8" t="s">
        <v>8</v>
      </c>
      <c r="F600" s="8" t="s">
        <v>9</v>
      </c>
      <c r="G600" s="9"/>
    </row>
    <row r="601">
      <c r="A601" s="5">
        <v>43876.681482037035</v>
      </c>
      <c r="B601" s="6">
        <v>43877.0147876157</v>
      </c>
      <c r="C601" s="7">
        <v>1.014</v>
      </c>
      <c r="D601" s="7">
        <v>67.0</v>
      </c>
      <c r="E601" s="8" t="s">
        <v>8</v>
      </c>
      <c r="F601" s="8" t="s">
        <v>9</v>
      </c>
      <c r="G601" s="9"/>
    </row>
    <row r="602">
      <c r="A602" s="5">
        <v>43876.69192175926</v>
      </c>
      <c r="B602" s="6">
        <v>43877.0252195254</v>
      </c>
      <c r="C602" s="7">
        <v>1.013</v>
      </c>
      <c r="D602" s="7">
        <v>67.0</v>
      </c>
      <c r="E602" s="8" t="s">
        <v>8</v>
      </c>
      <c r="F602" s="8" t="s">
        <v>9</v>
      </c>
      <c r="G602" s="9"/>
    </row>
    <row r="603">
      <c r="A603" s="5">
        <v>43876.70235148148</v>
      </c>
      <c r="B603" s="6">
        <v>43877.035652199</v>
      </c>
      <c r="C603" s="7">
        <v>1.013</v>
      </c>
      <c r="D603" s="7">
        <v>67.0</v>
      </c>
      <c r="E603" s="8" t="s">
        <v>8</v>
      </c>
      <c r="F603" s="8" t="s">
        <v>9</v>
      </c>
      <c r="G603" s="9"/>
    </row>
    <row r="604">
      <c r="A604" s="5">
        <v>43876.71278418982</v>
      </c>
      <c r="B604" s="6">
        <v>43877.0460724189</v>
      </c>
      <c r="C604" s="7">
        <v>1.014</v>
      </c>
      <c r="D604" s="7">
        <v>67.0</v>
      </c>
      <c r="E604" s="8" t="s">
        <v>8</v>
      </c>
      <c r="F604" s="8" t="s">
        <v>9</v>
      </c>
      <c r="G604" s="9"/>
    </row>
    <row r="605">
      <c r="A605" s="5">
        <v>43876.72319148148</v>
      </c>
      <c r="B605" s="6">
        <v>43877.0564937962</v>
      </c>
      <c r="C605" s="7">
        <v>1.013</v>
      </c>
      <c r="D605" s="7">
        <v>67.0</v>
      </c>
      <c r="E605" s="8" t="s">
        <v>8</v>
      </c>
      <c r="F605" s="8" t="s">
        <v>9</v>
      </c>
      <c r="G605" s="9"/>
    </row>
    <row r="606">
      <c r="A606" s="5">
        <v>43876.73362604166</v>
      </c>
      <c r="B606" s="6">
        <v>43877.0669252777</v>
      </c>
      <c r="C606" s="7">
        <v>1.013</v>
      </c>
      <c r="D606" s="7">
        <v>67.0</v>
      </c>
      <c r="E606" s="8" t="s">
        <v>8</v>
      </c>
      <c r="F606" s="8" t="s">
        <v>9</v>
      </c>
      <c r="G606" s="9"/>
    </row>
    <row r="607">
      <c r="A607" s="5">
        <v>43876.74404719907</v>
      </c>
      <c r="B607" s="6">
        <v>43877.0773471759</v>
      </c>
      <c r="C607" s="7">
        <v>1.013</v>
      </c>
      <c r="D607" s="7">
        <v>67.0</v>
      </c>
      <c r="E607" s="8" t="s">
        <v>8</v>
      </c>
      <c r="F607" s="8" t="s">
        <v>9</v>
      </c>
      <c r="G607" s="9"/>
    </row>
    <row r="608">
      <c r="A608" s="5">
        <v>43876.75447996528</v>
      </c>
      <c r="B608" s="6">
        <v>43877.087767905</v>
      </c>
      <c r="C608" s="7">
        <v>1.013</v>
      </c>
      <c r="D608" s="7">
        <v>67.0</v>
      </c>
      <c r="E608" s="8" t="s">
        <v>8</v>
      </c>
      <c r="F608" s="8" t="s">
        <v>9</v>
      </c>
      <c r="G608" s="9"/>
    </row>
    <row r="609">
      <c r="A609" s="5">
        <v>43876.764889074075</v>
      </c>
      <c r="B609" s="6">
        <v>43877.0981885185</v>
      </c>
      <c r="C609" s="7">
        <v>1.013</v>
      </c>
      <c r="D609" s="7">
        <v>67.0</v>
      </c>
      <c r="E609" s="8" t="s">
        <v>8</v>
      </c>
      <c r="F609" s="8" t="s">
        <v>9</v>
      </c>
      <c r="G609" s="9"/>
    </row>
    <row r="610">
      <c r="A610" s="5">
        <v>43876.7753055787</v>
      </c>
      <c r="B610" s="6">
        <v>43877.1086097685</v>
      </c>
      <c r="C610" s="7">
        <v>1.013</v>
      </c>
      <c r="D610" s="7">
        <v>67.0</v>
      </c>
      <c r="E610" s="8" t="s">
        <v>8</v>
      </c>
      <c r="F610" s="8" t="s">
        <v>9</v>
      </c>
      <c r="G610" s="9"/>
    </row>
    <row r="611">
      <c r="A611" s="5">
        <v>43876.785737199076</v>
      </c>
      <c r="B611" s="6">
        <v>43877.119030324</v>
      </c>
      <c r="C611" s="7">
        <v>1.013</v>
      </c>
      <c r="D611" s="7">
        <v>67.0</v>
      </c>
      <c r="E611" s="8" t="s">
        <v>8</v>
      </c>
      <c r="F611" s="8" t="s">
        <v>9</v>
      </c>
      <c r="G611" s="9"/>
    </row>
    <row r="612">
      <c r="A612" s="5">
        <v>43876.79615997685</v>
      </c>
      <c r="B612" s="6">
        <v>43877.1294520717</v>
      </c>
      <c r="C612" s="7">
        <v>1.013</v>
      </c>
      <c r="D612" s="7">
        <v>67.0</v>
      </c>
      <c r="E612" s="8" t="s">
        <v>8</v>
      </c>
      <c r="F612" s="8" t="s">
        <v>9</v>
      </c>
      <c r="G612" s="9"/>
    </row>
    <row r="613">
      <c r="A613" s="5">
        <v>43876.80658956019</v>
      </c>
      <c r="B613" s="6">
        <v>43877.1398837615</v>
      </c>
      <c r="C613" s="7">
        <v>1.012</v>
      </c>
      <c r="D613" s="7">
        <v>67.0</v>
      </c>
      <c r="E613" s="8" t="s">
        <v>8</v>
      </c>
      <c r="F613" s="8" t="s">
        <v>9</v>
      </c>
      <c r="G613" s="9"/>
    </row>
    <row r="614">
      <c r="A614" s="5">
        <v>43876.81700815972</v>
      </c>
      <c r="B614" s="6">
        <v>43877.1503042939</v>
      </c>
      <c r="C614" s="7">
        <v>1.013</v>
      </c>
      <c r="D614" s="7">
        <v>67.0</v>
      </c>
      <c r="E614" s="8" t="s">
        <v>8</v>
      </c>
      <c r="F614" s="8" t="s">
        <v>9</v>
      </c>
      <c r="G614" s="9"/>
    </row>
    <row r="615">
      <c r="A615" s="5">
        <v>43876.827433750004</v>
      </c>
      <c r="B615" s="6">
        <v>43877.1607258449</v>
      </c>
      <c r="C615" s="7">
        <v>1.013</v>
      </c>
      <c r="D615" s="7">
        <v>67.0</v>
      </c>
      <c r="E615" s="8" t="s">
        <v>8</v>
      </c>
      <c r="F615" s="8" t="s">
        <v>9</v>
      </c>
      <c r="G615" s="9"/>
    </row>
    <row r="616">
      <c r="A616" s="5">
        <v>43876.83784903935</v>
      </c>
      <c r="B616" s="6">
        <v>43877.1711482523</v>
      </c>
      <c r="C616" s="7">
        <v>1.013</v>
      </c>
      <c r="D616" s="7">
        <v>67.0</v>
      </c>
      <c r="E616" s="8" t="s">
        <v>8</v>
      </c>
      <c r="F616" s="8" t="s">
        <v>9</v>
      </c>
      <c r="G616" s="9"/>
    </row>
    <row r="617">
      <c r="A617" s="5">
        <v>43876.84831380787</v>
      </c>
      <c r="B617" s="6">
        <v>43877.1816052083</v>
      </c>
      <c r="C617" s="7">
        <v>1.012</v>
      </c>
      <c r="D617" s="7">
        <v>67.0</v>
      </c>
      <c r="E617" s="8" t="s">
        <v>8</v>
      </c>
      <c r="F617" s="8" t="s">
        <v>9</v>
      </c>
      <c r="G617" s="9"/>
    </row>
    <row r="618">
      <c r="A618" s="5">
        <v>43876.858733333334</v>
      </c>
      <c r="B618" s="6">
        <v>43877.1920365856</v>
      </c>
      <c r="C618" s="7">
        <v>1.013</v>
      </c>
      <c r="D618" s="7">
        <v>67.0</v>
      </c>
      <c r="E618" s="8" t="s">
        <v>8</v>
      </c>
      <c r="F618" s="8" t="s">
        <v>9</v>
      </c>
      <c r="G618" s="9"/>
    </row>
    <row r="619">
      <c r="A619" s="5">
        <v>43876.86922900463</v>
      </c>
      <c r="B619" s="6">
        <v>43877.2024692708</v>
      </c>
      <c r="C619" s="7">
        <v>1.012</v>
      </c>
      <c r="D619" s="7">
        <v>67.0</v>
      </c>
      <c r="E619" s="8" t="s">
        <v>8</v>
      </c>
      <c r="F619" s="8" t="s">
        <v>9</v>
      </c>
      <c r="G619" s="9"/>
    </row>
    <row r="620">
      <c r="A620" s="5">
        <v>43876.87959913195</v>
      </c>
      <c r="B620" s="6">
        <v>43877.2128903009</v>
      </c>
      <c r="C620" s="7">
        <v>1.012</v>
      </c>
      <c r="D620" s="7">
        <v>67.0</v>
      </c>
      <c r="E620" s="8" t="s">
        <v>8</v>
      </c>
      <c r="F620" s="8" t="s">
        <v>9</v>
      </c>
      <c r="G620" s="9"/>
    </row>
    <row r="621">
      <c r="A621" s="5">
        <v>43876.890061875005</v>
      </c>
      <c r="B621" s="6">
        <v>43877.2233562847</v>
      </c>
      <c r="C621" s="7">
        <v>1.012</v>
      </c>
      <c r="D621" s="7">
        <v>67.0</v>
      </c>
      <c r="E621" s="8" t="s">
        <v>8</v>
      </c>
      <c r="F621" s="8" t="s">
        <v>9</v>
      </c>
      <c r="G621" s="9"/>
    </row>
    <row r="622">
      <c r="A622" s="5">
        <v>43876.90048568287</v>
      </c>
      <c r="B622" s="6">
        <v>43877.2337776157</v>
      </c>
      <c r="C622" s="7">
        <v>1.012</v>
      </c>
      <c r="D622" s="7">
        <v>67.0</v>
      </c>
      <c r="E622" s="8" t="s">
        <v>8</v>
      </c>
      <c r="F622" s="8" t="s">
        <v>9</v>
      </c>
      <c r="G622" s="9"/>
    </row>
    <row r="623">
      <c r="A623" s="5">
        <v>43876.910905833334</v>
      </c>
      <c r="B623" s="6">
        <v>43877.2441998032</v>
      </c>
      <c r="C623" s="7">
        <v>1.012</v>
      </c>
      <c r="D623" s="7">
        <v>67.0</v>
      </c>
      <c r="E623" s="8" t="s">
        <v>8</v>
      </c>
      <c r="F623" s="8" t="s">
        <v>9</v>
      </c>
      <c r="G623" s="9"/>
    </row>
    <row r="624">
      <c r="A624" s="5">
        <v>43876.92132541667</v>
      </c>
      <c r="B624" s="6">
        <v>43877.2546215625</v>
      </c>
      <c r="C624" s="7">
        <v>1.013</v>
      </c>
      <c r="D624" s="7">
        <v>67.0</v>
      </c>
      <c r="E624" s="8" t="s">
        <v>8</v>
      </c>
      <c r="F624" s="8" t="s">
        <v>9</v>
      </c>
      <c r="G624" s="9"/>
    </row>
    <row r="625">
      <c r="A625" s="5">
        <v>43876.9317627662</v>
      </c>
      <c r="B625" s="6">
        <v>43877.2650676736</v>
      </c>
      <c r="C625" s="7">
        <v>1.012</v>
      </c>
      <c r="D625" s="7">
        <v>67.0</v>
      </c>
      <c r="E625" s="8" t="s">
        <v>8</v>
      </c>
      <c r="F625" s="8" t="s">
        <v>9</v>
      </c>
      <c r="G625" s="9"/>
    </row>
    <row r="626">
      <c r="A626" s="5">
        <v>43876.94220283565</v>
      </c>
      <c r="B626" s="6">
        <v>43877.2755009143</v>
      </c>
      <c r="C626" s="7">
        <v>1.013</v>
      </c>
      <c r="D626" s="7">
        <v>67.0</v>
      </c>
      <c r="E626" s="8" t="s">
        <v>8</v>
      </c>
      <c r="F626" s="8" t="s">
        <v>9</v>
      </c>
      <c r="G626" s="9"/>
    </row>
    <row r="627">
      <c r="A627" s="5">
        <v>43876.95264584491</v>
      </c>
      <c r="B627" s="6">
        <v>43877.2859338425</v>
      </c>
      <c r="C627" s="7">
        <v>1.013</v>
      </c>
      <c r="D627" s="7">
        <v>67.0</v>
      </c>
      <c r="E627" s="8" t="s">
        <v>8</v>
      </c>
      <c r="F627" s="8" t="s">
        <v>9</v>
      </c>
      <c r="G627" s="9"/>
    </row>
    <row r="628">
      <c r="A628" s="5">
        <v>43876.963052164356</v>
      </c>
      <c r="B628" s="6">
        <v>43877.2963554398</v>
      </c>
      <c r="C628" s="7">
        <v>1.012</v>
      </c>
      <c r="D628" s="7">
        <v>67.0</v>
      </c>
      <c r="E628" s="8" t="s">
        <v>8</v>
      </c>
      <c r="F628" s="8" t="s">
        <v>9</v>
      </c>
      <c r="G628" s="9"/>
    </row>
    <row r="629">
      <c r="A629" s="5">
        <v>43876.973509710646</v>
      </c>
      <c r="B629" s="6">
        <v>43877.3067987615</v>
      </c>
      <c r="C629" s="7">
        <v>1.013</v>
      </c>
      <c r="D629" s="7">
        <v>67.0</v>
      </c>
      <c r="E629" s="8" t="s">
        <v>8</v>
      </c>
      <c r="F629" s="8" t="s">
        <v>9</v>
      </c>
      <c r="G629" s="9"/>
    </row>
    <row r="630">
      <c r="A630" s="5">
        <v>43876.983947719906</v>
      </c>
      <c r="B630" s="6">
        <v>43877.3172443865</v>
      </c>
      <c r="C630" s="7">
        <v>1.013</v>
      </c>
      <c r="D630" s="7">
        <v>66.0</v>
      </c>
      <c r="E630" s="8" t="s">
        <v>8</v>
      </c>
      <c r="F630" s="8" t="s">
        <v>9</v>
      </c>
      <c r="G630" s="9"/>
    </row>
    <row r="631">
      <c r="A631" s="5">
        <v>43876.99436244213</v>
      </c>
      <c r="B631" s="6">
        <v>43877.3276652777</v>
      </c>
      <c r="C631" s="7">
        <v>1.013</v>
      </c>
      <c r="D631" s="7">
        <v>67.0</v>
      </c>
      <c r="E631" s="8" t="s">
        <v>8</v>
      </c>
      <c r="F631" s="8" t="s">
        <v>9</v>
      </c>
      <c r="G631" s="9"/>
    </row>
    <row r="632">
      <c r="A632" s="5">
        <v>43877.0047922338</v>
      </c>
      <c r="B632" s="6">
        <v>43877.3380865162</v>
      </c>
      <c r="C632" s="7">
        <v>1.013</v>
      </c>
      <c r="D632" s="7">
        <v>67.0</v>
      </c>
      <c r="E632" s="8" t="s">
        <v>8</v>
      </c>
      <c r="F632" s="8" t="s">
        <v>9</v>
      </c>
      <c r="G632" s="9"/>
    </row>
    <row r="633">
      <c r="A633" s="5">
        <v>43877.01522023148</v>
      </c>
      <c r="B633" s="6">
        <v>43877.3485210995</v>
      </c>
      <c r="C633" s="7">
        <v>1.013</v>
      </c>
      <c r="D633" s="7">
        <v>67.0</v>
      </c>
      <c r="E633" s="8" t="s">
        <v>8</v>
      </c>
      <c r="F633" s="8" t="s">
        <v>9</v>
      </c>
      <c r="G633" s="9"/>
    </row>
    <row r="634">
      <c r="A634" s="5">
        <v>43877.02566368056</v>
      </c>
      <c r="B634" s="6">
        <v>43877.3589543634</v>
      </c>
      <c r="C634" s="7">
        <v>1.012</v>
      </c>
      <c r="D634" s="7">
        <v>66.0</v>
      </c>
      <c r="E634" s="8" t="s">
        <v>8</v>
      </c>
      <c r="F634" s="8" t="s">
        <v>9</v>
      </c>
      <c r="G634" s="9"/>
    </row>
    <row r="635">
      <c r="A635" s="5">
        <v>43877.03607288194</v>
      </c>
      <c r="B635" s="6">
        <v>43877.3693758217</v>
      </c>
      <c r="C635" s="7">
        <v>1.012</v>
      </c>
      <c r="D635" s="7">
        <v>66.0</v>
      </c>
      <c r="E635" s="8" t="s">
        <v>8</v>
      </c>
      <c r="F635" s="8" t="s">
        <v>9</v>
      </c>
      <c r="G635" s="9"/>
    </row>
    <row r="636">
      <c r="A636" s="5">
        <v>43877.04649716435</v>
      </c>
      <c r="B636" s="6">
        <v>43877.3797965856</v>
      </c>
      <c r="C636" s="7">
        <v>1.012</v>
      </c>
      <c r="D636" s="7">
        <v>66.0</v>
      </c>
      <c r="E636" s="8" t="s">
        <v>8</v>
      </c>
      <c r="F636" s="8" t="s">
        <v>9</v>
      </c>
      <c r="G636" s="9"/>
    </row>
    <row r="637">
      <c r="A637" s="5">
        <v>43877.05692365741</v>
      </c>
      <c r="B637" s="6">
        <v>43877.3902176504</v>
      </c>
      <c r="C637" s="7">
        <v>1.012</v>
      </c>
      <c r="D637" s="7">
        <v>66.0</v>
      </c>
      <c r="E637" s="8" t="s">
        <v>8</v>
      </c>
      <c r="F637" s="8" t="s">
        <v>9</v>
      </c>
      <c r="G637" s="9"/>
    </row>
    <row r="638">
      <c r="A638" s="5">
        <v>43877.06736347222</v>
      </c>
      <c r="B638" s="6">
        <v>43877.4006520023</v>
      </c>
      <c r="C638" s="7">
        <v>1.012</v>
      </c>
      <c r="D638" s="7">
        <v>66.0</v>
      </c>
      <c r="E638" s="8" t="s">
        <v>8</v>
      </c>
      <c r="F638" s="8" t="s">
        <v>9</v>
      </c>
      <c r="G638" s="9"/>
    </row>
    <row r="639">
      <c r="A639" s="5">
        <v>43877.07777546297</v>
      </c>
      <c r="B639" s="6">
        <v>43877.4110736689</v>
      </c>
      <c r="C639" s="7">
        <v>1.013</v>
      </c>
      <c r="D639" s="7">
        <v>66.0</v>
      </c>
      <c r="E639" s="8" t="s">
        <v>8</v>
      </c>
      <c r="F639" s="8" t="s">
        <v>9</v>
      </c>
      <c r="G639" s="9"/>
    </row>
    <row r="640">
      <c r="A640" s="5">
        <v>43877.08819879629</v>
      </c>
      <c r="B640" s="6">
        <v>43877.4214941666</v>
      </c>
      <c r="C640" s="7">
        <v>1.012</v>
      </c>
      <c r="D640" s="7">
        <v>66.0</v>
      </c>
      <c r="E640" s="8" t="s">
        <v>8</v>
      </c>
      <c r="F640" s="8" t="s">
        <v>9</v>
      </c>
      <c r="G640" s="9"/>
    </row>
    <row r="641">
      <c r="A641" s="5">
        <v>43877.09861461805</v>
      </c>
      <c r="B641" s="6">
        <v>43877.4319151504</v>
      </c>
      <c r="C641" s="7">
        <v>1.012</v>
      </c>
      <c r="D641" s="7">
        <v>66.0</v>
      </c>
      <c r="E641" s="8" t="s">
        <v>8</v>
      </c>
      <c r="F641" s="8" t="s">
        <v>9</v>
      </c>
      <c r="G641" s="9"/>
    </row>
    <row r="642">
      <c r="A642" s="5">
        <v>43877.10904131945</v>
      </c>
      <c r="B642" s="6">
        <v>43877.4423356944</v>
      </c>
      <c r="C642" s="7">
        <v>1.012</v>
      </c>
      <c r="D642" s="7">
        <v>66.0</v>
      </c>
      <c r="E642" s="8" t="s">
        <v>8</v>
      </c>
      <c r="F642" s="8" t="s">
        <v>9</v>
      </c>
      <c r="G642" s="9"/>
    </row>
    <row r="643">
      <c r="A643" s="5">
        <v>43877.11946665509</v>
      </c>
      <c r="B643" s="6">
        <v>43877.4527674537</v>
      </c>
      <c r="C643" s="7">
        <v>1.012</v>
      </c>
      <c r="D643" s="7">
        <v>66.0</v>
      </c>
      <c r="E643" s="8" t="s">
        <v>8</v>
      </c>
      <c r="F643" s="8" t="s">
        <v>9</v>
      </c>
      <c r="G643" s="9"/>
    </row>
    <row r="644">
      <c r="A644" s="5">
        <v>43877.129886979164</v>
      </c>
      <c r="B644" s="6">
        <v>43877.4631897338</v>
      </c>
      <c r="C644" s="7">
        <v>1.012</v>
      </c>
      <c r="D644" s="7">
        <v>66.0</v>
      </c>
      <c r="E644" s="8" t="s">
        <v>8</v>
      </c>
      <c r="F644" s="8" t="s">
        <v>9</v>
      </c>
      <c r="G644" s="9"/>
    </row>
    <row r="645">
      <c r="A645" s="5">
        <v>43877.140316122684</v>
      </c>
      <c r="B645" s="6">
        <v>43877.4736110648</v>
      </c>
      <c r="C645" s="7">
        <v>1.012</v>
      </c>
      <c r="D645" s="7">
        <v>66.0</v>
      </c>
      <c r="E645" s="8" t="s">
        <v>8</v>
      </c>
      <c r="F645" s="8" t="s">
        <v>9</v>
      </c>
      <c r="G645" s="9"/>
    </row>
    <row r="646">
      <c r="A646" s="5">
        <v>43877.15073100694</v>
      </c>
      <c r="B646" s="6">
        <v>43877.484031956</v>
      </c>
      <c r="C646" s="7">
        <v>1.012</v>
      </c>
      <c r="D646" s="7">
        <v>66.0</v>
      </c>
      <c r="E646" s="8" t="s">
        <v>8</v>
      </c>
      <c r="F646" s="8" t="s">
        <v>9</v>
      </c>
      <c r="G646" s="9"/>
    </row>
    <row r="647">
      <c r="A647" s="5">
        <v>43877.16115851852</v>
      </c>
      <c r="B647" s="6">
        <v>43877.4944538425</v>
      </c>
      <c r="C647" s="7">
        <v>1.012</v>
      </c>
      <c r="D647" s="7">
        <v>66.0</v>
      </c>
      <c r="E647" s="8" t="s">
        <v>8</v>
      </c>
      <c r="F647" s="8" t="s">
        <v>9</v>
      </c>
      <c r="G647" s="9"/>
    </row>
    <row r="648">
      <c r="A648" s="5">
        <v>43877.171591736114</v>
      </c>
      <c r="B648" s="6">
        <v>43877.5048868865</v>
      </c>
      <c r="C648" s="7">
        <v>1.013</v>
      </c>
      <c r="D648" s="7">
        <v>66.0</v>
      </c>
      <c r="E648" s="8" t="s">
        <v>8</v>
      </c>
      <c r="F648" s="8" t="s">
        <v>9</v>
      </c>
      <c r="G648" s="9"/>
    </row>
    <row r="649">
      <c r="A649" s="5">
        <v>43877.1820071875</v>
      </c>
      <c r="B649" s="6">
        <v>43877.5153067708</v>
      </c>
      <c r="C649" s="7">
        <v>1.013</v>
      </c>
      <c r="D649" s="7">
        <v>66.0</v>
      </c>
      <c r="E649" s="8" t="s">
        <v>8</v>
      </c>
      <c r="F649" s="8" t="s">
        <v>9</v>
      </c>
      <c r="G649" s="9"/>
    </row>
    <row r="650">
      <c r="A650" s="5">
        <v>43877.192426574074</v>
      </c>
      <c r="B650" s="6">
        <v>43877.5257268518</v>
      </c>
      <c r="C650" s="7">
        <v>1.012</v>
      </c>
      <c r="D650" s="7">
        <v>66.0</v>
      </c>
      <c r="E650" s="8" t="s">
        <v>8</v>
      </c>
      <c r="F650" s="8" t="s">
        <v>9</v>
      </c>
      <c r="G650" s="9"/>
    </row>
    <row r="651">
      <c r="A651" s="5">
        <v>43877.202863391205</v>
      </c>
      <c r="B651" s="6">
        <v>43877.5361702314</v>
      </c>
      <c r="C651" s="7">
        <v>1.012</v>
      </c>
      <c r="D651" s="7">
        <v>66.0</v>
      </c>
      <c r="E651" s="8" t="s">
        <v>8</v>
      </c>
      <c r="F651" s="8" t="s">
        <v>9</v>
      </c>
      <c r="G651" s="9"/>
    </row>
    <row r="652">
      <c r="A652" s="5">
        <v>43877.213313263885</v>
      </c>
      <c r="B652" s="6">
        <v>43877.5466022453</v>
      </c>
      <c r="C652" s="7">
        <v>1.012</v>
      </c>
      <c r="D652" s="7">
        <v>66.0</v>
      </c>
      <c r="E652" s="8" t="s">
        <v>8</v>
      </c>
      <c r="F652" s="8" t="s">
        <v>9</v>
      </c>
      <c r="G652" s="9"/>
    </row>
    <row r="653">
      <c r="A653" s="5">
        <v>43877.223753715276</v>
      </c>
      <c r="B653" s="6">
        <v>43877.5570468634</v>
      </c>
      <c r="C653" s="7">
        <v>1.012</v>
      </c>
      <c r="D653" s="7">
        <v>66.0</v>
      </c>
      <c r="E653" s="8" t="s">
        <v>8</v>
      </c>
      <c r="F653" s="8" t="s">
        <v>9</v>
      </c>
      <c r="G653" s="9"/>
    </row>
    <row r="654">
      <c r="A654" s="5">
        <v>43877.23417253472</v>
      </c>
      <c r="B654" s="6">
        <v>43877.567467743</v>
      </c>
      <c r="C654" s="7">
        <v>1.012</v>
      </c>
      <c r="D654" s="7">
        <v>66.0</v>
      </c>
      <c r="E654" s="8" t="s">
        <v>8</v>
      </c>
      <c r="F654" s="8" t="s">
        <v>9</v>
      </c>
      <c r="G654" s="9"/>
    </row>
    <row r="655">
      <c r="A655" s="5">
        <v>43877.24459155093</v>
      </c>
      <c r="B655" s="6">
        <v>43877.5778892708</v>
      </c>
      <c r="C655" s="7">
        <v>1.012</v>
      </c>
      <c r="D655" s="7">
        <v>66.0</v>
      </c>
      <c r="E655" s="8" t="s">
        <v>8</v>
      </c>
      <c r="F655" s="8" t="s">
        <v>9</v>
      </c>
      <c r="G655" s="9"/>
    </row>
    <row r="656">
      <c r="A656" s="5">
        <v>43877.25501775463</v>
      </c>
      <c r="B656" s="6">
        <v>43877.5883124768</v>
      </c>
      <c r="C656" s="7">
        <v>1.012</v>
      </c>
      <c r="D656" s="7">
        <v>66.0</v>
      </c>
      <c r="E656" s="8" t="s">
        <v>8</v>
      </c>
      <c r="F656" s="8" t="s">
        <v>9</v>
      </c>
      <c r="G656" s="9"/>
    </row>
    <row r="657">
      <c r="A657" s="5">
        <v>43877.265447928236</v>
      </c>
      <c r="B657" s="6">
        <v>43877.5987348263</v>
      </c>
      <c r="C657" s="7">
        <v>1.012</v>
      </c>
      <c r="D657" s="7">
        <v>66.0</v>
      </c>
      <c r="E657" s="8" t="s">
        <v>8</v>
      </c>
      <c r="F657" s="8" t="s">
        <v>9</v>
      </c>
      <c r="G657" s="9"/>
    </row>
    <row r="658">
      <c r="A658" s="5">
        <v>43877.27585479167</v>
      </c>
      <c r="B658" s="6">
        <v>43877.6091558449</v>
      </c>
      <c r="C658" s="7">
        <v>1.012</v>
      </c>
      <c r="D658" s="7">
        <v>66.0</v>
      </c>
      <c r="E658" s="8" t="s">
        <v>8</v>
      </c>
      <c r="F658" s="8" t="s">
        <v>9</v>
      </c>
      <c r="G658" s="9"/>
    </row>
    <row r="659">
      <c r="A659" s="5">
        <v>43877.286286875</v>
      </c>
      <c r="B659" s="6">
        <v>43877.6195785532</v>
      </c>
      <c r="C659" s="7">
        <v>1.011</v>
      </c>
      <c r="D659" s="7">
        <v>66.0</v>
      </c>
      <c r="E659" s="8" t="s">
        <v>8</v>
      </c>
      <c r="F659" s="8" t="s">
        <v>9</v>
      </c>
      <c r="G659" s="9"/>
    </row>
    <row r="660">
      <c r="A660" s="5">
        <v>43877.29670037037</v>
      </c>
      <c r="B660" s="6">
        <v>43877.6300008564</v>
      </c>
      <c r="C660" s="7">
        <v>1.012</v>
      </c>
      <c r="D660" s="7">
        <v>66.0</v>
      </c>
      <c r="E660" s="8" t="s">
        <v>8</v>
      </c>
      <c r="F660" s="8" t="s">
        <v>9</v>
      </c>
      <c r="G660" s="9"/>
    </row>
    <row r="661">
      <c r="A661" s="5">
        <v>43877.30712975694</v>
      </c>
      <c r="B661" s="6">
        <v>43877.640422037</v>
      </c>
      <c r="C661" s="7">
        <v>1.012</v>
      </c>
      <c r="D661" s="7">
        <v>66.0</v>
      </c>
      <c r="E661" s="8" t="s">
        <v>8</v>
      </c>
      <c r="F661" s="8" t="s">
        <v>9</v>
      </c>
      <c r="G661" s="9"/>
    </row>
    <row r="662">
      <c r="A662" s="5">
        <v>43877.31755331019</v>
      </c>
      <c r="B662" s="6">
        <v>43877.6508538541</v>
      </c>
      <c r="C662" s="7">
        <v>1.013</v>
      </c>
      <c r="D662" s="7">
        <v>66.0</v>
      </c>
      <c r="E662" s="8" t="s">
        <v>8</v>
      </c>
      <c r="F662" s="8" t="s">
        <v>9</v>
      </c>
      <c r="G662" s="9"/>
    </row>
    <row r="663">
      <c r="A663" s="5">
        <v>43877.32800892361</v>
      </c>
      <c r="B663" s="6">
        <v>43877.6612967013</v>
      </c>
      <c r="C663" s="7">
        <v>1.012</v>
      </c>
      <c r="D663" s="7">
        <v>66.0</v>
      </c>
      <c r="E663" s="8" t="s">
        <v>8</v>
      </c>
      <c r="F663" s="8" t="s">
        <v>9</v>
      </c>
      <c r="G663" s="9"/>
    </row>
    <row r="664">
      <c r="A664" s="5">
        <v>43877.33841997685</v>
      </c>
      <c r="B664" s="6">
        <v>43877.6717171296</v>
      </c>
      <c r="C664" s="7">
        <v>1.012</v>
      </c>
      <c r="D664" s="7">
        <v>66.0</v>
      </c>
      <c r="E664" s="8" t="s">
        <v>8</v>
      </c>
      <c r="F664" s="8" t="s">
        <v>9</v>
      </c>
      <c r="G664" s="9"/>
    </row>
    <row r="665">
      <c r="A665" s="5">
        <v>43877.34883744213</v>
      </c>
      <c r="B665" s="6">
        <v>43877.682137743</v>
      </c>
      <c r="C665" s="7">
        <v>1.012</v>
      </c>
      <c r="D665" s="7">
        <v>66.0</v>
      </c>
      <c r="E665" s="8" t="s">
        <v>8</v>
      </c>
      <c r="F665" s="8" t="s">
        <v>9</v>
      </c>
      <c r="G665" s="9"/>
    </row>
    <row r="666">
      <c r="A666" s="5">
        <v>43877.359259895835</v>
      </c>
      <c r="B666" s="6">
        <v>43877.6925572685</v>
      </c>
      <c r="C666" s="7">
        <v>1.012</v>
      </c>
      <c r="D666" s="7">
        <v>66.0</v>
      </c>
      <c r="E666" s="8" t="s">
        <v>8</v>
      </c>
      <c r="F666" s="8" t="s">
        <v>9</v>
      </c>
      <c r="G666" s="9"/>
    </row>
    <row r="667">
      <c r="A667" s="5">
        <v>43877.36968287037</v>
      </c>
      <c r="B667" s="6">
        <v>43877.7029785532</v>
      </c>
      <c r="C667" s="7">
        <v>1.012</v>
      </c>
      <c r="D667" s="7">
        <v>66.0</v>
      </c>
      <c r="E667" s="8" t="s">
        <v>8</v>
      </c>
      <c r="F667" s="8" t="s">
        <v>9</v>
      </c>
      <c r="G667" s="9"/>
    </row>
    <row r="668">
      <c r="A668" s="5">
        <v>43877.38013445602</v>
      </c>
      <c r="B668" s="6">
        <v>43877.7134007638</v>
      </c>
      <c r="C668" s="7">
        <v>1.012</v>
      </c>
      <c r="D668" s="7">
        <v>67.0</v>
      </c>
      <c r="E668" s="8" t="s">
        <v>8</v>
      </c>
      <c r="F668" s="8" t="s">
        <v>9</v>
      </c>
      <c r="G668" s="9"/>
    </row>
    <row r="669">
      <c r="A669" s="5">
        <v>43877.39053770833</v>
      </c>
      <c r="B669" s="6">
        <v>43877.7238338541</v>
      </c>
      <c r="C669" s="7">
        <v>1.012</v>
      </c>
      <c r="D669" s="7">
        <v>67.0</v>
      </c>
      <c r="E669" s="8" t="s">
        <v>8</v>
      </c>
      <c r="F669" s="8" t="s">
        <v>9</v>
      </c>
      <c r="G669" s="9"/>
    </row>
    <row r="670">
      <c r="A670" s="5">
        <v>43877.40099570602</v>
      </c>
      <c r="B670" s="6">
        <v>43877.7342885763</v>
      </c>
      <c r="C670" s="7">
        <v>1.012</v>
      </c>
      <c r="D670" s="7">
        <v>68.0</v>
      </c>
      <c r="E670" s="8" t="s">
        <v>8</v>
      </c>
      <c r="F670" s="8" t="s">
        <v>9</v>
      </c>
      <c r="G670" s="9"/>
    </row>
    <row r="671">
      <c r="A671" s="5">
        <v>43877.41142709491</v>
      </c>
      <c r="B671" s="6">
        <v>43877.7447220717</v>
      </c>
      <c r="C671" s="7">
        <v>1.012</v>
      </c>
      <c r="D671" s="7">
        <v>68.0</v>
      </c>
      <c r="E671" s="8" t="s">
        <v>8</v>
      </c>
      <c r="F671" s="8" t="s">
        <v>9</v>
      </c>
      <c r="G671" s="9"/>
    </row>
    <row r="672">
      <c r="A672" s="5">
        <v>43877.42184746527</v>
      </c>
      <c r="B672" s="6">
        <v>43877.7551433449</v>
      </c>
      <c r="C672" s="7">
        <v>1.011</v>
      </c>
      <c r="D672" s="7">
        <v>68.0</v>
      </c>
      <c r="E672" s="8" t="s">
        <v>8</v>
      </c>
      <c r="F672" s="8" t="s">
        <v>9</v>
      </c>
      <c r="G672" s="9"/>
    </row>
    <row r="673">
      <c r="A673" s="5">
        <v>43877.432285312505</v>
      </c>
      <c r="B673" s="6">
        <v>43877.7655754976</v>
      </c>
      <c r="C673" s="7">
        <v>1.011</v>
      </c>
      <c r="D673" s="7">
        <v>68.0</v>
      </c>
      <c r="E673" s="8" t="s">
        <v>8</v>
      </c>
      <c r="F673" s="8" t="s">
        <v>9</v>
      </c>
      <c r="G673" s="9"/>
    </row>
    <row r="674">
      <c r="A674" s="5">
        <v>43877.442712476855</v>
      </c>
      <c r="B674" s="6">
        <v>43877.7760073611</v>
      </c>
      <c r="C674" s="7">
        <v>1.012</v>
      </c>
      <c r="D674" s="7">
        <v>68.0</v>
      </c>
      <c r="E674" s="8" t="s">
        <v>8</v>
      </c>
      <c r="F674" s="8" t="s">
        <v>9</v>
      </c>
      <c r="G674" s="9"/>
    </row>
    <row r="675">
      <c r="A675" s="5">
        <v>43877.4531334375</v>
      </c>
      <c r="B675" s="6">
        <v>43877.786429155</v>
      </c>
      <c r="C675" s="7">
        <v>1.012</v>
      </c>
      <c r="D675" s="7">
        <v>68.0</v>
      </c>
      <c r="E675" s="8" t="s">
        <v>8</v>
      </c>
      <c r="F675" s="8" t="s">
        <v>9</v>
      </c>
      <c r="G675" s="9"/>
    </row>
    <row r="676">
      <c r="A676" s="5">
        <v>43877.463554965274</v>
      </c>
      <c r="B676" s="6">
        <v>43877.7968506944</v>
      </c>
      <c r="C676" s="7">
        <v>1.012</v>
      </c>
      <c r="D676" s="7">
        <v>68.0</v>
      </c>
      <c r="E676" s="8" t="s">
        <v>8</v>
      </c>
      <c r="F676" s="8" t="s">
        <v>9</v>
      </c>
      <c r="G676" s="9"/>
    </row>
    <row r="677">
      <c r="A677" s="5">
        <v>43877.47397340278</v>
      </c>
      <c r="B677" s="6">
        <v>43877.8072728935</v>
      </c>
      <c r="C677" s="7">
        <v>1.012</v>
      </c>
      <c r="D677" s="7">
        <v>68.0</v>
      </c>
      <c r="E677" s="8" t="s">
        <v>8</v>
      </c>
      <c r="F677" s="8" t="s">
        <v>9</v>
      </c>
      <c r="G677" s="9"/>
    </row>
    <row r="678">
      <c r="A678" s="5">
        <v>43877.48440053241</v>
      </c>
      <c r="B678" s="6">
        <v>43877.8176936111</v>
      </c>
      <c r="C678" s="7">
        <v>1.012</v>
      </c>
      <c r="D678" s="7">
        <v>68.0</v>
      </c>
      <c r="E678" s="8" t="s">
        <v>8</v>
      </c>
      <c r="F678" s="8" t="s">
        <v>9</v>
      </c>
      <c r="G678" s="9"/>
    </row>
    <row r="679">
      <c r="A679" s="5">
        <v>43877.49481096065</v>
      </c>
      <c r="B679" s="6">
        <v>43877.8281142476</v>
      </c>
      <c r="C679" s="7">
        <v>1.012</v>
      </c>
      <c r="D679" s="7">
        <v>68.0</v>
      </c>
      <c r="E679" s="8" t="s">
        <v>8</v>
      </c>
      <c r="F679" s="8" t="s">
        <v>9</v>
      </c>
      <c r="G679" s="9"/>
    </row>
    <row r="680">
      <c r="A680" s="5">
        <v>43877.505239861115</v>
      </c>
      <c r="B680" s="6">
        <v>43877.838535081</v>
      </c>
      <c r="C680" s="7">
        <v>1.011</v>
      </c>
      <c r="D680" s="7">
        <v>68.0</v>
      </c>
      <c r="E680" s="8" t="s">
        <v>8</v>
      </c>
      <c r="F680" s="8" t="s">
        <v>9</v>
      </c>
      <c r="G680" s="9"/>
    </row>
    <row r="681">
      <c r="A681" s="5">
        <v>43877.51566849537</v>
      </c>
      <c r="B681" s="6">
        <v>43877.8489550694</v>
      </c>
      <c r="C681" s="7">
        <v>1.012</v>
      </c>
      <c r="D681" s="7">
        <v>68.0</v>
      </c>
      <c r="E681" s="8" t="s">
        <v>8</v>
      </c>
      <c r="F681" s="8" t="s">
        <v>9</v>
      </c>
      <c r="G681" s="9"/>
    </row>
    <row r="682">
      <c r="A682" s="5">
        <v>43877.52608865741</v>
      </c>
      <c r="B682" s="6">
        <v>43877.8593885185</v>
      </c>
      <c r="C682" s="7">
        <v>1.011</v>
      </c>
      <c r="D682" s="7">
        <v>68.0</v>
      </c>
      <c r="E682" s="8" t="s">
        <v>8</v>
      </c>
      <c r="F682" s="8" t="s">
        <v>9</v>
      </c>
      <c r="G682" s="9"/>
    </row>
    <row r="683">
      <c r="A683" s="5">
        <v>43877.53651525463</v>
      </c>
      <c r="B683" s="6">
        <v>43877.8698096296</v>
      </c>
      <c r="C683" s="7">
        <v>1.011</v>
      </c>
      <c r="D683" s="7">
        <v>68.0</v>
      </c>
      <c r="E683" s="8" t="s">
        <v>8</v>
      </c>
      <c r="F683" s="8" t="s">
        <v>9</v>
      </c>
      <c r="G683" s="9"/>
    </row>
    <row r="684">
      <c r="A684" s="5">
        <v>43877.54693402778</v>
      </c>
      <c r="B684" s="6">
        <v>43877.880230243</v>
      </c>
      <c r="C684" s="7">
        <v>1.011</v>
      </c>
      <c r="D684" s="7">
        <v>68.0</v>
      </c>
      <c r="E684" s="8" t="s">
        <v>8</v>
      </c>
      <c r="F684" s="8" t="s">
        <v>9</v>
      </c>
      <c r="G684" s="9"/>
    </row>
    <row r="685">
      <c r="A685" s="5">
        <v>43877.55740877315</v>
      </c>
      <c r="B685" s="6">
        <v>43877.8906496064</v>
      </c>
      <c r="C685" s="7">
        <v>1.012</v>
      </c>
      <c r="D685" s="7">
        <v>68.0</v>
      </c>
      <c r="E685" s="8" t="s">
        <v>8</v>
      </c>
      <c r="F685" s="8" t="s">
        <v>9</v>
      </c>
      <c r="G685" s="9"/>
    </row>
    <row r="686">
      <c r="A686" s="5">
        <v>43877.56777472222</v>
      </c>
      <c r="B686" s="6">
        <v>43877.9010705439</v>
      </c>
      <c r="C686" s="7">
        <v>1.011</v>
      </c>
      <c r="D686" s="7">
        <v>68.0</v>
      </c>
      <c r="E686" s="8" t="s">
        <v>8</v>
      </c>
      <c r="F686" s="8" t="s">
        <v>9</v>
      </c>
      <c r="G686" s="9"/>
    </row>
    <row r="687">
      <c r="A687" s="5">
        <v>43877.578189305554</v>
      </c>
      <c r="B687" s="6">
        <v>43877.9114917592</v>
      </c>
      <c r="C687" s="7">
        <v>1.011</v>
      </c>
      <c r="D687" s="7">
        <v>68.0</v>
      </c>
      <c r="E687" s="8" t="s">
        <v>8</v>
      </c>
      <c r="F687" s="8" t="s">
        <v>9</v>
      </c>
      <c r="G687" s="9"/>
    </row>
    <row r="688">
      <c r="A688" s="5">
        <v>43877.58861893519</v>
      </c>
      <c r="B688" s="6">
        <v>43877.9219148611</v>
      </c>
      <c r="C688" s="7">
        <v>1.012</v>
      </c>
      <c r="D688" s="7">
        <v>68.0</v>
      </c>
      <c r="E688" s="8" t="s">
        <v>8</v>
      </c>
      <c r="F688" s="8" t="s">
        <v>9</v>
      </c>
      <c r="G688" s="9"/>
    </row>
    <row r="689">
      <c r="A689" s="5">
        <v>43877.59904351852</v>
      </c>
      <c r="B689" s="6">
        <v>43877.932335405</v>
      </c>
      <c r="C689" s="7">
        <v>1.012</v>
      </c>
      <c r="D689" s="7">
        <v>68.0</v>
      </c>
      <c r="E689" s="8" t="s">
        <v>8</v>
      </c>
      <c r="F689" s="8" t="s">
        <v>9</v>
      </c>
      <c r="G689" s="9"/>
    </row>
    <row r="690">
      <c r="A690" s="5">
        <v>43877.60945646991</v>
      </c>
      <c r="B690" s="6">
        <v>43877.9427567824</v>
      </c>
      <c r="C690" s="7">
        <v>1.011</v>
      </c>
      <c r="D690" s="7">
        <v>67.0</v>
      </c>
      <c r="E690" s="8" t="s">
        <v>8</v>
      </c>
      <c r="F690" s="8" t="s">
        <v>9</v>
      </c>
      <c r="G690" s="9"/>
    </row>
    <row r="691">
      <c r="A691" s="5">
        <v>43877.619907858796</v>
      </c>
      <c r="B691" s="6">
        <v>43877.953202118</v>
      </c>
      <c r="C691" s="7">
        <v>1.012</v>
      </c>
      <c r="D691" s="7">
        <v>67.0</v>
      </c>
      <c r="E691" s="8" t="s">
        <v>8</v>
      </c>
      <c r="F691" s="8" t="s">
        <v>9</v>
      </c>
      <c r="G691" s="9"/>
    </row>
    <row r="692">
      <c r="A692" s="5">
        <v>43877.63033306713</v>
      </c>
      <c r="B692" s="6">
        <v>43877.9636339351</v>
      </c>
      <c r="C692" s="7">
        <v>1.012</v>
      </c>
      <c r="D692" s="7">
        <v>67.0</v>
      </c>
      <c r="E692" s="8" t="s">
        <v>8</v>
      </c>
      <c r="F692" s="8" t="s">
        <v>9</v>
      </c>
      <c r="G692" s="9"/>
    </row>
    <row r="693">
      <c r="A693" s="5">
        <v>43877.640757500005</v>
      </c>
      <c r="B693" s="6">
        <v>43877.9740544213</v>
      </c>
      <c r="C693" s="7">
        <v>1.011</v>
      </c>
      <c r="D693" s="7">
        <v>67.0</v>
      </c>
      <c r="E693" s="8" t="s">
        <v>8</v>
      </c>
      <c r="F693" s="8" t="s">
        <v>9</v>
      </c>
      <c r="G693" s="9"/>
    </row>
    <row r="694">
      <c r="A694" s="5">
        <v>43877.65121049769</v>
      </c>
      <c r="B694" s="6">
        <v>43877.984499699</v>
      </c>
      <c r="C694" s="7">
        <v>1.012</v>
      </c>
      <c r="D694" s="7">
        <v>67.0</v>
      </c>
      <c r="E694" s="8" t="s">
        <v>8</v>
      </c>
      <c r="F694" s="8" t="s">
        <v>9</v>
      </c>
      <c r="G694" s="9"/>
    </row>
    <row r="695">
      <c r="A695" s="5">
        <v>43877.66162704861</v>
      </c>
      <c r="B695" s="6">
        <v>43877.9949204861</v>
      </c>
      <c r="C695" s="7">
        <v>1.012</v>
      </c>
      <c r="D695" s="7">
        <v>67.0</v>
      </c>
      <c r="E695" s="8" t="s">
        <v>8</v>
      </c>
      <c r="F695" s="8" t="s">
        <v>9</v>
      </c>
      <c r="G695" s="9"/>
    </row>
    <row r="696">
      <c r="A696" s="5">
        <v>43877.67205008102</v>
      </c>
      <c r="B696" s="6">
        <v>43878.0053410069</v>
      </c>
      <c r="C696" s="7">
        <v>1.011</v>
      </c>
      <c r="D696" s="7">
        <v>67.0</v>
      </c>
      <c r="E696" s="8" t="s">
        <v>8</v>
      </c>
      <c r="F696" s="8" t="s">
        <v>9</v>
      </c>
      <c r="G696" s="9"/>
    </row>
    <row r="697">
      <c r="A697" s="5">
        <v>43877.68247392361</v>
      </c>
      <c r="B697" s="6">
        <v>43878.0157622222</v>
      </c>
      <c r="C697" s="7">
        <v>1.011</v>
      </c>
      <c r="D697" s="7">
        <v>67.0</v>
      </c>
      <c r="E697" s="8" t="s">
        <v>8</v>
      </c>
      <c r="F697" s="8" t="s">
        <v>9</v>
      </c>
      <c r="G697" s="9"/>
    </row>
    <row r="698">
      <c r="A698" s="5">
        <v>43877.69289443287</v>
      </c>
      <c r="B698" s="6">
        <v>43878.0261833333</v>
      </c>
      <c r="C698" s="7">
        <v>1.011</v>
      </c>
      <c r="D698" s="7">
        <v>67.0</v>
      </c>
      <c r="E698" s="8" t="s">
        <v>8</v>
      </c>
      <c r="F698" s="8" t="s">
        <v>9</v>
      </c>
      <c r="G698" s="9"/>
    </row>
    <row r="699">
      <c r="A699" s="5">
        <v>43877.70330807871</v>
      </c>
      <c r="B699" s="6">
        <v>43878.036604618</v>
      </c>
      <c r="C699" s="7">
        <v>1.012</v>
      </c>
      <c r="D699" s="7">
        <v>67.0</v>
      </c>
      <c r="E699" s="8" t="s">
        <v>8</v>
      </c>
      <c r="F699" s="8" t="s">
        <v>9</v>
      </c>
      <c r="G699" s="9"/>
    </row>
    <row r="700">
      <c r="A700" s="5">
        <v>43877.71372704861</v>
      </c>
      <c r="B700" s="6">
        <v>43878.0470242476</v>
      </c>
      <c r="C700" s="7">
        <v>1.012</v>
      </c>
      <c r="D700" s="7">
        <v>67.0</v>
      </c>
      <c r="E700" s="8" t="s">
        <v>8</v>
      </c>
      <c r="F700" s="8" t="s">
        <v>9</v>
      </c>
      <c r="G700" s="9"/>
    </row>
    <row r="701">
      <c r="A701" s="5">
        <v>43877.72416215278</v>
      </c>
      <c r="B701" s="6">
        <v>43878.0574564583</v>
      </c>
      <c r="C701" s="7">
        <v>1.012</v>
      </c>
      <c r="D701" s="7">
        <v>67.0</v>
      </c>
      <c r="E701" s="8" t="s">
        <v>8</v>
      </c>
      <c r="F701" s="8" t="s">
        <v>9</v>
      </c>
      <c r="G701" s="9"/>
    </row>
    <row r="702">
      <c r="A702" s="5">
        <v>43877.734585625</v>
      </c>
      <c r="B702" s="6">
        <v>43878.0678896875</v>
      </c>
      <c r="C702" s="7">
        <v>1.011</v>
      </c>
      <c r="D702" s="7">
        <v>67.0</v>
      </c>
      <c r="E702" s="8" t="s">
        <v>8</v>
      </c>
      <c r="F702" s="8" t="s">
        <v>9</v>
      </c>
      <c r="G702" s="9"/>
    </row>
    <row r="703">
      <c r="A703" s="5">
        <v>43877.745066331016</v>
      </c>
      <c r="B703" s="6">
        <v>43878.0783242824</v>
      </c>
      <c r="C703" s="7">
        <v>1.011</v>
      </c>
      <c r="D703" s="7">
        <v>67.0</v>
      </c>
      <c r="E703" s="8" t="s">
        <v>8</v>
      </c>
      <c r="F703" s="8" t="s">
        <v>9</v>
      </c>
      <c r="G703" s="9"/>
    </row>
    <row r="704">
      <c r="A704" s="5">
        <v>43877.755447187505</v>
      </c>
      <c r="B704" s="6">
        <v>43878.0887434953</v>
      </c>
      <c r="C704" s="7">
        <v>1.011</v>
      </c>
      <c r="D704" s="7">
        <v>67.0</v>
      </c>
      <c r="E704" s="8" t="s">
        <v>8</v>
      </c>
      <c r="F704" s="8" t="s">
        <v>9</v>
      </c>
      <c r="G704" s="9"/>
    </row>
    <row r="705">
      <c r="A705" s="5">
        <v>43877.76586708333</v>
      </c>
      <c r="B705" s="6">
        <v>43878.0991634838</v>
      </c>
      <c r="C705" s="7">
        <v>1.011</v>
      </c>
      <c r="D705" s="7">
        <v>67.0</v>
      </c>
      <c r="E705" s="8" t="s">
        <v>8</v>
      </c>
      <c r="F705" s="8" t="s">
        <v>9</v>
      </c>
      <c r="G705" s="9"/>
    </row>
    <row r="706">
      <c r="A706" s="5">
        <v>43877.77630064815</v>
      </c>
      <c r="B706" s="6">
        <v>43878.109597037</v>
      </c>
      <c r="C706" s="7">
        <v>1.011</v>
      </c>
      <c r="D706" s="7">
        <v>67.0</v>
      </c>
      <c r="E706" s="8" t="s">
        <v>8</v>
      </c>
      <c r="F706" s="8" t="s">
        <v>9</v>
      </c>
      <c r="G706" s="9"/>
    </row>
    <row r="707">
      <c r="A707" s="5">
        <v>43877.78672253472</v>
      </c>
      <c r="B707" s="6">
        <v>43878.1200171874</v>
      </c>
      <c r="C707" s="7">
        <v>1.011</v>
      </c>
      <c r="D707" s="7">
        <v>67.0</v>
      </c>
      <c r="E707" s="8" t="s">
        <v>8</v>
      </c>
      <c r="F707" s="8" t="s">
        <v>9</v>
      </c>
      <c r="G707" s="9"/>
    </row>
    <row r="708">
      <c r="A708" s="5">
        <v>43877.797141828705</v>
      </c>
      <c r="B708" s="6">
        <v>43878.130436493</v>
      </c>
      <c r="C708" s="7">
        <v>1.011</v>
      </c>
      <c r="D708" s="7">
        <v>67.0</v>
      </c>
      <c r="E708" s="8" t="s">
        <v>8</v>
      </c>
      <c r="F708" s="8" t="s">
        <v>9</v>
      </c>
      <c r="G708" s="9"/>
    </row>
    <row r="709">
      <c r="A709" s="5">
        <v>43877.807569004624</v>
      </c>
      <c r="B709" s="6">
        <v>43878.1408585416</v>
      </c>
      <c r="C709" s="7">
        <v>1.011</v>
      </c>
      <c r="D709" s="7">
        <v>67.0</v>
      </c>
      <c r="E709" s="8" t="s">
        <v>8</v>
      </c>
      <c r="F709" s="8" t="s">
        <v>9</v>
      </c>
      <c r="G709" s="9"/>
    </row>
    <row r="710">
      <c r="A710" s="5">
        <v>43877.81800530093</v>
      </c>
      <c r="B710" s="6">
        <v>43878.1513039351</v>
      </c>
      <c r="C710" s="7">
        <v>1.011</v>
      </c>
      <c r="D710" s="7">
        <v>67.0</v>
      </c>
      <c r="E710" s="8" t="s">
        <v>8</v>
      </c>
      <c r="F710" s="8" t="s">
        <v>9</v>
      </c>
      <c r="G710" s="9"/>
    </row>
    <row r="711">
      <c r="A711" s="5">
        <v>43877.82842997686</v>
      </c>
      <c r="B711" s="6">
        <v>43878.1617248958</v>
      </c>
      <c r="C711" s="7">
        <v>1.011</v>
      </c>
      <c r="D711" s="7">
        <v>67.0</v>
      </c>
      <c r="E711" s="8" t="s">
        <v>8</v>
      </c>
      <c r="F711" s="8" t="s">
        <v>9</v>
      </c>
      <c r="G711" s="9"/>
    </row>
    <row r="712">
      <c r="A712" s="5">
        <v>43877.83885518518</v>
      </c>
      <c r="B712" s="6">
        <v>43878.1721463425</v>
      </c>
      <c r="C712" s="7">
        <v>1.011</v>
      </c>
      <c r="D712" s="7">
        <v>67.0</v>
      </c>
      <c r="E712" s="8" t="s">
        <v>8</v>
      </c>
      <c r="F712" s="8" t="s">
        <v>9</v>
      </c>
      <c r="G712" s="9"/>
    </row>
    <row r="713">
      <c r="A713" s="5">
        <v>43877.84929370371</v>
      </c>
      <c r="B713" s="6">
        <v>43878.1825773958</v>
      </c>
      <c r="C713" s="7">
        <v>1.011</v>
      </c>
      <c r="D713" s="7">
        <v>67.0</v>
      </c>
      <c r="E713" s="8" t="s">
        <v>8</v>
      </c>
      <c r="F713" s="8" t="s">
        <v>9</v>
      </c>
      <c r="G713" s="9"/>
    </row>
    <row r="714">
      <c r="A714" s="5">
        <v>43877.859701134264</v>
      </c>
      <c r="B714" s="6">
        <v>43878.1929962384</v>
      </c>
      <c r="C714" s="7">
        <v>1.011</v>
      </c>
      <c r="D714" s="7">
        <v>67.0</v>
      </c>
      <c r="E714" s="8" t="s">
        <v>8</v>
      </c>
      <c r="F714" s="8" t="s">
        <v>9</v>
      </c>
      <c r="G714" s="9"/>
    </row>
    <row r="715">
      <c r="A715" s="5">
        <v>43877.87012085648</v>
      </c>
      <c r="B715" s="6">
        <v>43878.2034159143</v>
      </c>
      <c r="C715" s="7">
        <v>1.011</v>
      </c>
      <c r="D715" s="7">
        <v>67.0</v>
      </c>
      <c r="E715" s="8" t="s">
        <v>8</v>
      </c>
      <c r="F715" s="8" t="s">
        <v>9</v>
      </c>
      <c r="G715" s="9"/>
    </row>
    <row r="716">
      <c r="A716" s="5">
        <v>43877.880541631945</v>
      </c>
      <c r="B716" s="6">
        <v>43878.2138358796</v>
      </c>
      <c r="C716" s="7">
        <v>1.011</v>
      </c>
      <c r="D716" s="7">
        <v>67.0</v>
      </c>
      <c r="E716" s="8" t="s">
        <v>8</v>
      </c>
      <c r="F716" s="8" t="s">
        <v>9</v>
      </c>
      <c r="G716" s="9"/>
    </row>
    <row r="717">
      <c r="A717" s="5">
        <v>43877.89096773148</v>
      </c>
      <c r="B717" s="6">
        <v>43878.2242558101</v>
      </c>
      <c r="C717" s="7">
        <v>1.011</v>
      </c>
      <c r="D717" s="7">
        <v>67.0</v>
      </c>
      <c r="E717" s="8" t="s">
        <v>8</v>
      </c>
      <c r="F717" s="8" t="s">
        <v>9</v>
      </c>
      <c r="G717" s="9"/>
    </row>
    <row r="718">
      <c r="A718" s="5">
        <v>43877.90138914352</v>
      </c>
      <c r="B718" s="6">
        <v>43878.2346884953</v>
      </c>
      <c r="C718" s="7">
        <v>1.011</v>
      </c>
      <c r="D718" s="7">
        <v>67.0</v>
      </c>
      <c r="E718" s="8" t="s">
        <v>8</v>
      </c>
      <c r="F718" s="8" t="s">
        <v>9</v>
      </c>
      <c r="G718" s="9"/>
    </row>
    <row r="719">
      <c r="A719" s="5">
        <v>43877.91181414352</v>
      </c>
      <c r="B719" s="6">
        <v>43878.2451088541</v>
      </c>
      <c r="C719" s="7">
        <v>1.011</v>
      </c>
      <c r="D719" s="7">
        <v>67.0</v>
      </c>
      <c r="E719" s="8" t="s">
        <v>8</v>
      </c>
      <c r="F719" s="8" t="s">
        <v>9</v>
      </c>
      <c r="G719" s="9"/>
    </row>
    <row r="720">
      <c r="A720" s="5">
        <v>43889.5</v>
      </c>
      <c r="B720" s="6">
        <v>43878.26</v>
      </c>
      <c r="C720" s="7">
        <v>1.007</v>
      </c>
      <c r="D720" s="7">
        <v>67.0</v>
      </c>
      <c r="E720" s="8" t="s">
        <v>8</v>
      </c>
      <c r="F720" s="8" t="s">
        <v>9</v>
      </c>
      <c r="G720" s="9"/>
    </row>
  </sheetData>
  <customSheetViews>
    <customSheetView guid="{70CF4576-C3BE-4F64-8ED3-39343D575E59}" filter="1" showAutoFilter="1">
      <autoFilter ref="$B$1:$E$720">
        <filterColumn colId="3">
          <filters>
            <filter val="BLACK"/>
          </filters>
        </filterColumn>
      </autoFilter>
    </customSheetView>
    <customSheetView guid="{2C5E0D5C-3928-4506-B22A-7B27E4AEF320}" filter="1" showAutoFilter="1">
      <autoFilter ref="$B$1:$E$72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