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7" i="1"/>
  <c r="J458" i="1"/>
  <c r="J460" i="1"/>
  <c r="J461" i="1"/>
  <c r="J462" i="1"/>
  <c r="J463" i="1"/>
  <c r="J464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2" i="1"/>
  <c r="J483" i="1"/>
  <c r="J484" i="1"/>
  <c r="J486" i="1"/>
  <c r="J487" i="1"/>
  <c r="J488" i="1"/>
  <c r="J489" i="1"/>
  <c r="J490" i="1"/>
  <c r="J491" i="1"/>
  <c r="J492" i="1"/>
  <c r="J493" i="1"/>
  <c r="J495" i="1"/>
  <c r="J496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3" i="1"/>
  <c r="M517" i="1" l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6" i="1"/>
  <c r="M495" i="1"/>
  <c r="M493" i="1"/>
  <c r="M492" i="1"/>
  <c r="M491" i="1"/>
  <c r="M490" i="1"/>
  <c r="M489" i="1"/>
  <c r="M488" i="1"/>
  <c r="M487" i="1"/>
  <c r="M486" i="1"/>
  <c r="M484" i="1"/>
  <c r="M483" i="1"/>
  <c r="M482" i="1"/>
  <c r="M480" i="1"/>
  <c r="M479" i="1"/>
  <c r="M478" i="1"/>
  <c r="M477" i="1"/>
  <c r="M476" i="1"/>
  <c r="M474" i="1"/>
  <c r="M473" i="1"/>
  <c r="M471" i="1"/>
  <c r="M470" i="1"/>
  <c r="M469" i="1"/>
  <c r="M468" i="1"/>
  <c r="M467" i="1"/>
  <c r="M466" i="1"/>
  <c r="M464" i="1"/>
  <c r="M463" i="1"/>
  <c r="M461" i="1"/>
  <c r="M460" i="1"/>
  <c r="M458" i="1"/>
  <c r="M457" i="1"/>
  <c r="M455" i="1"/>
  <c r="M454" i="1"/>
  <c r="M453" i="1"/>
  <c r="M452" i="1"/>
  <c r="M451" i="1"/>
  <c r="M450" i="1"/>
  <c r="M449" i="1"/>
  <c r="M448" i="1"/>
  <c r="M447" i="1"/>
  <c r="M446" i="1"/>
  <c r="M444" i="1"/>
  <c r="M443" i="1"/>
  <c r="M442" i="1"/>
  <c r="M441" i="1"/>
  <c r="M439" i="1"/>
  <c r="M438" i="1"/>
  <c r="M437" i="1"/>
  <c r="M436" i="1"/>
  <c r="M435" i="1"/>
  <c r="M434" i="1"/>
  <c r="M432" i="1"/>
  <c r="M431" i="1"/>
  <c r="M430" i="1"/>
  <c r="M429" i="1"/>
  <c r="M428" i="1"/>
  <c r="M427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09" i="1"/>
  <c r="M408" i="1"/>
  <c r="M407" i="1"/>
  <c r="M406" i="1"/>
  <c r="M405" i="1"/>
  <c r="M404" i="1"/>
  <c r="M403" i="1"/>
  <c r="M402" i="1"/>
  <c r="M401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518" i="1" l="1"/>
</calcChain>
</file>

<file path=xl/sharedStrings.xml><?xml version="1.0" encoding="utf-8"?>
<sst xmlns="http://schemas.openxmlformats.org/spreadsheetml/2006/main" count="3827" uniqueCount="832">
  <si>
    <t>Фото</t>
  </si>
  <si>
    <t>Категория</t>
  </si>
  <si>
    <t>Коллекция</t>
  </si>
  <si>
    <t>Наименование</t>
  </si>
  <si>
    <t>Артикул</t>
  </si>
  <si>
    <t>Дизайн/Цвет</t>
  </si>
  <si>
    <t>Материал</t>
  </si>
  <si>
    <t>Размер</t>
  </si>
  <si>
    <t>Цена с НДС, руб.</t>
  </si>
  <si>
    <t>Штрих код</t>
  </si>
  <si>
    <t>Кол-во в заказ (шт)</t>
  </si>
  <si>
    <t>Сумма</t>
  </si>
  <si>
    <t>Постельное белье</t>
  </si>
  <si>
    <t>ГЛОРИЯ</t>
  </si>
  <si>
    <t>КПБ "ГЛОРИЯ"  1,5 сп. с нав. 70х70</t>
  </si>
  <si>
    <t>015011146</t>
  </si>
  <si>
    <t>MOLLY/146</t>
  </si>
  <si>
    <t>100% хлопок (БЯЗЬ)</t>
  </si>
  <si>
    <t>1 простыня 148 х 215 см
1 пододеяльник 143 х 210 см
2 наволочки 70 х 70 см</t>
  </si>
  <si>
    <t>КПБ "ГЛОРИЯ"  1,5 сп. с нав. 50х70</t>
  </si>
  <si>
    <t>015012146</t>
  </si>
  <si>
    <t>1 простыня 148 х 215 см
1 пододеяльник 143 х 210 см
2 наволочки 50 х 70 см</t>
  </si>
  <si>
    <t>КПБ "ГЛОРИЯ"  2х сп. с нав. 70х70</t>
  </si>
  <si>
    <t>015034146</t>
  </si>
  <si>
    <t>1 простыня 180 х 215 см
1 пододеяльник 175 х 210 см
2 наволочки 70 х 70 см</t>
  </si>
  <si>
    <t>КПБ "ГЛОРИЯ"  2х сп. с нав. 50х70</t>
  </si>
  <si>
    <t>015035146</t>
  </si>
  <si>
    <t>1 простыня 180 х 215 см
1 пододеяльник 175 х 210 см
2 наволочки 50 х 70 см</t>
  </si>
  <si>
    <t xml:space="preserve">КПБ "ГЛОРИЯ"  2х сп.Евро с нав. 70х70 </t>
  </si>
  <si>
    <t>015032146</t>
  </si>
  <si>
    <t>1 простыня 215 х 220 см
1 пододеяльник 210 х 220 см
2 наволочки 70 х 70 см</t>
  </si>
  <si>
    <t xml:space="preserve">КПБ "ГЛОРИЯ"  2х сп.Евро с нав. 50х70 </t>
  </si>
  <si>
    <t>015033146</t>
  </si>
  <si>
    <t>1 простыня 215 х 220 см
1 пододеяльник 210 х 220 см
2 наволочки 50 х 70 см</t>
  </si>
  <si>
    <t>КПБ "ГЛОРИЯ" Семейный с нав. 70х70</t>
  </si>
  <si>
    <t>015041146</t>
  </si>
  <si>
    <t xml:space="preserve">1 простыня 215 х 220 см
2 пододеяльника 143 х 210 см
2 наволочки 70 х 70 см </t>
  </si>
  <si>
    <t>КПБ "ГЛОРИЯ" Семейный с нав. 50х70</t>
  </si>
  <si>
    <t>015042146</t>
  </si>
  <si>
    <t>1 простыня 215 х 220 см
2 пододеяльника 143 х 210 см
2 наволочки 50 х 70 см</t>
  </si>
  <si>
    <t>015011214</t>
  </si>
  <si>
    <t>BRISTOL/214</t>
  </si>
  <si>
    <t>015012214</t>
  </si>
  <si>
    <t>015034214</t>
  </si>
  <si>
    <t>015035214</t>
  </si>
  <si>
    <t>015032214</t>
  </si>
  <si>
    <t>015033214</t>
  </si>
  <si>
    <t>015041214</t>
  </si>
  <si>
    <t>015042214</t>
  </si>
  <si>
    <t>015011230</t>
  </si>
  <si>
    <t>KATRIN/230</t>
  </si>
  <si>
    <t>015012230</t>
  </si>
  <si>
    <t>015034230</t>
  </si>
  <si>
    <t>015035230</t>
  </si>
  <si>
    <t>015032230</t>
  </si>
  <si>
    <t>015033230</t>
  </si>
  <si>
    <t>015041230</t>
  </si>
  <si>
    <t>015042230</t>
  </si>
  <si>
    <t>015011231</t>
  </si>
  <si>
    <t>MONIC/231</t>
  </si>
  <si>
    <t>015012231</t>
  </si>
  <si>
    <t>015034231</t>
  </si>
  <si>
    <t>015035231</t>
  </si>
  <si>
    <t>015032231</t>
  </si>
  <si>
    <t>015033231</t>
  </si>
  <si>
    <t>015041231</t>
  </si>
  <si>
    <t>015042231</t>
  </si>
  <si>
    <t>015011229</t>
  </si>
  <si>
    <t>INIGO/229</t>
  </si>
  <si>
    <t>015012229</t>
  </si>
  <si>
    <t>015034229</t>
  </si>
  <si>
    <t>015035229</t>
  </si>
  <si>
    <t>015032229</t>
  </si>
  <si>
    <t>015033229</t>
  </si>
  <si>
    <t>015041229</t>
  </si>
  <si>
    <t>015042229</t>
  </si>
  <si>
    <t xml:space="preserve"> </t>
  </si>
  <si>
    <t>AZALEA</t>
  </si>
  <si>
    <t>КПБ "AZALEA" 1,5сп. с нав. 70х70</t>
  </si>
  <si>
    <t>019011248</t>
  </si>
  <si>
    <t>ANTONY/248</t>
  </si>
  <si>
    <t>100% хлопок (ПОПЛИН)</t>
  </si>
  <si>
    <t>1 простыня 160 х 212 см
1 пододеяльник 145 х 210 см
2 наволочки 70 х 70 см</t>
  </si>
  <si>
    <t>КПБ "AZALEA" 1,5сп. с нав. 50х70</t>
  </si>
  <si>
    <t>019012248</t>
  </si>
  <si>
    <t>1 простыня 160 х 212 см
1 пододеяльник 145 х 210 см
2 наволочки 50 х 70 см</t>
  </si>
  <si>
    <t>КПБ "AZALEA" 2х сп. с нав. 70х70</t>
  </si>
  <si>
    <t>019034248</t>
  </si>
  <si>
    <t>1 простыня 212 х 230 см
1 пододеяльник 175 х 210 см
2 наволочки 70 х 70 см</t>
  </si>
  <si>
    <t>КПБ "AZALEA" 2х сп. с нав. 50х70</t>
  </si>
  <si>
    <t>019035248</t>
  </si>
  <si>
    <t>1 простыня 212 х 230 см
1 пододеяльник 175 х 210 см
2 наволочки 50 х 70 см</t>
  </si>
  <si>
    <t>КПБ "AZALEA" 2х сп. ЕВРО с нав. 70х70</t>
  </si>
  <si>
    <t>019032248</t>
  </si>
  <si>
    <t>1 простыня 215 х 240 см
1 пододеяльник 210 х 225 см
2 наволочки 70 х 70 см</t>
  </si>
  <si>
    <t>КПБ "AZALEA" 2х сп. ЕВРО с нав. 50х70</t>
  </si>
  <si>
    <t>019033248</t>
  </si>
  <si>
    <t>1 простыня 215 х 240 см
1 пододеяльник 210 х 225 см
2 наволочки 50 х 70 см</t>
  </si>
  <si>
    <t>КПБ "AZALEA" Семейный с нав. 70х70</t>
  </si>
  <si>
    <t>019041248</t>
  </si>
  <si>
    <t>1 простыня 215 х 240 см
2 пододеяльника 145 х 210 см
2 наволочки 70 х 70 см</t>
  </si>
  <si>
    <t>КПБ "AZALEA" Семейный с нав. 50х70</t>
  </si>
  <si>
    <t>019042248</t>
  </si>
  <si>
    <t>1 простыня 215 х 240 см
2 пододеяльника 145 х 210 см
2 наволочки 50 х 70 см</t>
  </si>
  <si>
    <t>019011251</t>
  </si>
  <si>
    <t>PLANK/251</t>
  </si>
  <si>
    <t>019012251</t>
  </si>
  <si>
    <t>019034251</t>
  </si>
  <si>
    <t>019035251</t>
  </si>
  <si>
    <t>019032251</t>
  </si>
  <si>
    <t>019033251</t>
  </si>
  <si>
    <t>019041251</t>
  </si>
  <si>
    <t>019042251</t>
  </si>
  <si>
    <t>019011250</t>
  </si>
  <si>
    <t>PASCAL/250</t>
  </si>
  <si>
    <t>019012250</t>
  </si>
  <si>
    <t>019034250</t>
  </si>
  <si>
    <t>019035250</t>
  </si>
  <si>
    <t>019032250</t>
  </si>
  <si>
    <t>019033250</t>
  </si>
  <si>
    <t>019041250</t>
  </si>
  <si>
    <t>019042250</t>
  </si>
  <si>
    <t>019011249</t>
  </si>
  <si>
    <t>BLANES/249</t>
  </si>
  <si>
    <t>019012249</t>
  </si>
  <si>
    <t>019034249</t>
  </si>
  <si>
    <t>019035249</t>
  </si>
  <si>
    <t>019032249</t>
  </si>
  <si>
    <t>019033249</t>
  </si>
  <si>
    <t>019041249</t>
  </si>
  <si>
    <t>019042249</t>
  </si>
  <si>
    <t>019011188</t>
  </si>
  <si>
    <t>JADE/188</t>
  </si>
  <si>
    <t>019012188</t>
  </si>
  <si>
    <t>019034188</t>
  </si>
  <si>
    <t>019035188</t>
  </si>
  <si>
    <t>019032188</t>
  </si>
  <si>
    <t>019033188</t>
  </si>
  <si>
    <t>019041188</t>
  </si>
  <si>
    <t>019042188</t>
  </si>
  <si>
    <t>AZALEA SATIN</t>
  </si>
  <si>
    <t>КПБ  "AZALEA SATEEN" 1,5сп. с нав. 70х70</t>
  </si>
  <si>
    <t>019111272</t>
  </si>
  <si>
    <t>ROMANTA/272</t>
  </si>
  <si>
    <t>100% хлопок (САТИН)</t>
  </si>
  <si>
    <t>1 простыня 160 х 210 см
1 пододеяльник 145 х 210 см
2 наволочки 70 х 70 см</t>
  </si>
  <si>
    <t>КПБ  "AZALEA SATEEN" 1,5сп. с нав. 50х70</t>
  </si>
  <si>
    <t>019112272</t>
  </si>
  <si>
    <t>1 простыня 160 х 210 см
1 пододеяльник 145 х 210 см
2 наволочки 50 х 70 см</t>
  </si>
  <si>
    <t>КПБ  "AZALEA SATEEN" 2х сп. с нав. 70х70</t>
  </si>
  <si>
    <t>019134272</t>
  </si>
  <si>
    <t>1 простыня 210 х 225 см
1 пододеяльник 175 х 210 см
2 наволочки 70 х 70 см</t>
  </si>
  <si>
    <t>КПБ  "AZALEA SATEEN"  2х сп. с нав. 50х70</t>
  </si>
  <si>
    <t>019135272</t>
  </si>
  <si>
    <t>1 простыня 210 х 225 см
1 пододеяльник 175 х 210 см
2 наволочки 50 х 70 см</t>
  </si>
  <si>
    <t>КПБ  "AZALEA SATEEN"  2х сп. ЕВРО с нав. 70х70</t>
  </si>
  <si>
    <t>019132272</t>
  </si>
  <si>
    <t>1 простыня 210 х 240 см
1 пододеяльник 210 х 225 см
2 наволочки 70 х 70 см</t>
  </si>
  <si>
    <t>КПБ  "AZALEA SATEEN"  2х сп. ЕВРО с нав. 50х70</t>
  </si>
  <si>
    <t>019133272</t>
  </si>
  <si>
    <t>1 простыня 210 х 240 см
1 пододеяльник 210 х 225 см
2 наволочки 50 х 70 см</t>
  </si>
  <si>
    <t>КПБ  "AZALEA SATEEN"  Семейный с нав. 70х70</t>
  </si>
  <si>
    <t>019141272</t>
  </si>
  <si>
    <t>1 простыня 210 х 240 см
2 пододеяльника 145 х 210 см
2 наволочки 70 х 70 см</t>
  </si>
  <si>
    <t>КПБ  "AZALEA SATEEN"  Семейный с нав. 50х70</t>
  </si>
  <si>
    <t>019142272</t>
  </si>
  <si>
    <t>1 простыня 210 х 240 см
2 пододеяльника 145 х 210 см
2 наволочки 50 х 70 см</t>
  </si>
  <si>
    <t>019111273</t>
  </si>
  <si>
    <t>MALENA/273</t>
  </si>
  <si>
    <t>019112273</t>
  </si>
  <si>
    <t>019134273</t>
  </si>
  <si>
    <t>019135273</t>
  </si>
  <si>
    <t>019132273</t>
  </si>
  <si>
    <t>019133273</t>
  </si>
  <si>
    <t>019141273</t>
  </si>
  <si>
    <t>019142273</t>
  </si>
  <si>
    <t>019111274</t>
  </si>
  <si>
    <t>LOREEN/274</t>
  </si>
  <si>
    <t>019112274</t>
  </si>
  <si>
    <t>019134274</t>
  </si>
  <si>
    <t>019135274</t>
  </si>
  <si>
    <t>019132274</t>
  </si>
  <si>
    <t>019133274</t>
  </si>
  <si>
    <t>019141274</t>
  </si>
  <si>
    <t>019142274</t>
  </si>
  <si>
    <t>019111275</t>
  </si>
  <si>
    <t>CAMINARI/275</t>
  </si>
  <si>
    <t>019112275</t>
  </si>
  <si>
    <t>019134275</t>
  </si>
  <si>
    <t>019135275</t>
  </si>
  <si>
    <t>019132275</t>
  </si>
  <si>
    <t>019133275</t>
  </si>
  <si>
    <t>019141275</t>
  </si>
  <si>
    <t>019142275</t>
  </si>
  <si>
    <t>019111263</t>
  </si>
  <si>
    <t>ORELIN/263</t>
  </si>
  <si>
    <t>019112263</t>
  </si>
  <si>
    <t>019134263</t>
  </si>
  <si>
    <t>019135263</t>
  </si>
  <si>
    <t>019132263</t>
  </si>
  <si>
    <t>019133263</t>
  </si>
  <si>
    <t>019141263</t>
  </si>
  <si>
    <t>019142263</t>
  </si>
  <si>
    <t>019111276</t>
  </si>
  <si>
    <t>BEGUR/276</t>
  </si>
  <si>
    <t>019112276</t>
  </si>
  <si>
    <t>019134276</t>
  </si>
  <si>
    <t>019135276</t>
  </si>
  <si>
    <t>019132276</t>
  </si>
  <si>
    <t>019133276</t>
  </si>
  <si>
    <t>019141276</t>
  </si>
  <si>
    <t>019142276</t>
  </si>
  <si>
    <t>VERONA</t>
  </si>
  <si>
    <t>КПБ "VERONA" 1,5 СП с 2 нав 70х70</t>
  </si>
  <si>
    <t>015811233</t>
  </si>
  <si>
    <t>VALERY/233</t>
  </si>
  <si>
    <t xml:space="preserve">КПБ "VERONA" 1,5 СП с 2 нав 50x70 </t>
  </si>
  <si>
    <t>015812233</t>
  </si>
  <si>
    <t xml:space="preserve">КПБ "VERONA" 2 СП с 2 нав 70х70  </t>
  </si>
  <si>
    <t>015834233</t>
  </si>
  <si>
    <t xml:space="preserve">КПБ "VERONA" 2 СП с 2 нав 50*70 </t>
  </si>
  <si>
    <t>015835233</t>
  </si>
  <si>
    <t xml:space="preserve">КПБ "VERONA" ЕВРО с 2 нав 70х70 </t>
  </si>
  <si>
    <t>015832233</t>
  </si>
  <si>
    <t xml:space="preserve">КПБ "VERONA" ЕВРО с 2 нав 50*70 </t>
  </si>
  <si>
    <t>015833233</t>
  </si>
  <si>
    <t xml:space="preserve">КПБ "VERONA" СЕМ. с 2 нав 70х70 </t>
  </si>
  <si>
    <t>015841233</t>
  </si>
  <si>
    <t xml:space="preserve">КПБ "VERONA" СЕМ. с 2 нав 50*70 </t>
  </si>
  <si>
    <t>015842233</t>
  </si>
  <si>
    <t xml:space="preserve">КПБ "VERONA" СЕМ.с 2 нав.50x70 и 2 нав.70x70 </t>
  </si>
  <si>
    <t>015850233</t>
  </si>
  <si>
    <t>1 простыня 215 х 220 см
2 пододеяльника 143 х 210 см
2 наволочки 70 х 70 см                      2 наволочки 50 х 70 см</t>
  </si>
  <si>
    <t>015811220</t>
  </si>
  <si>
    <t>FANCY/220</t>
  </si>
  <si>
    <t>015812220</t>
  </si>
  <si>
    <t>015834220</t>
  </si>
  <si>
    <t>015835220</t>
  </si>
  <si>
    <t>015832220</t>
  </si>
  <si>
    <t>015833220</t>
  </si>
  <si>
    <t>015841220</t>
  </si>
  <si>
    <t>015842220</t>
  </si>
  <si>
    <t>015850220</t>
  </si>
  <si>
    <t>015811238</t>
  </si>
  <si>
    <t>SAFRA/238</t>
  </si>
  <si>
    <t>015812238</t>
  </si>
  <si>
    <t>015834238</t>
  </si>
  <si>
    <t>015835238</t>
  </si>
  <si>
    <t>015832238</t>
  </si>
  <si>
    <t>015833238</t>
  </si>
  <si>
    <t>015841238</t>
  </si>
  <si>
    <t>015842238</t>
  </si>
  <si>
    <t>015850238</t>
  </si>
  <si>
    <t>015811239</t>
  </si>
  <si>
    <t>KORIN/239</t>
  </si>
  <si>
    <t>015812239</t>
  </si>
  <si>
    <t>015834239</t>
  </si>
  <si>
    <t>015835239</t>
  </si>
  <si>
    <t>015832239</t>
  </si>
  <si>
    <t>015833239</t>
  </si>
  <si>
    <t>015841239</t>
  </si>
  <si>
    <t>015842239</t>
  </si>
  <si>
    <t>015850239</t>
  </si>
  <si>
    <t>015811240</t>
  </si>
  <si>
    <t>JEREMY/240</t>
  </si>
  <si>
    <t>015812240</t>
  </si>
  <si>
    <t>015834240</t>
  </si>
  <si>
    <t>015835240</t>
  </si>
  <si>
    <t>015832240</t>
  </si>
  <si>
    <t>015833240</t>
  </si>
  <si>
    <t>015841240</t>
  </si>
  <si>
    <t>015842240</t>
  </si>
  <si>
    <t>015850240</t>
  </si>
  <si>
    <t>GRANDE</t>
  </si>
  <si>
    <t xml:space="preserve">КПБ "GRANDE" 1,5 СП с 2 нав 70х70 </t>
  </si>
  <si>
    <t>019811204</t>
  </si>
  <si>
    <t>REBECCA/204</t>
  </si>
  <si>
    <t xml:space="preserve">КПБ "GRANDE" 1,5 СП с 2 нав 50x70 </t>
  </si>
  <si>
    <t>019812204</t>
  </si>
  <si>
    <t xml:space="preserve">КПБ "GRANDE" 2 СП с 2 нав 70х70  </t>
  </si>
  <si>
    <t>019834204</t>
  </si>
  <si>
    <t xml:space="preserve">КПБ "GRANDE" 2 СП с 2 нав 50*70 </t>
  </si>
  <si>
    <t>019835204</t>
  </si>
  <si>
    <t xml:space="preserve">КПБ "GRANDE" ЕВРО с 2 нав 70х70 </t>
  </si>
  <si>
    <t>019832204</t>
  </si>
  <si>
    <t xml:space="preserve">КПБ "GRANDE" ЕВРО с 2 нав 50*70 </t>
  </si>
  <si>
    <t>019833204</t>
  </si>
  <si>
    <t xml:space="preserve">КПБ "GRANDE"CЕМ. с 2 нав 70х70 </t>
  </si>
  <si>
    <t>019841204</t>
  </si>
  <si>
    <t>КПБ "GRANDE" СЕМ. с 2 нав 50*70</t>
  </si>
  <si>
    <t xml:space="preserve">КПБ "GRANDE" СЕМ.с 2 нав.50x70 и 2 нав.70x70 </t>
  </si>
  <si>
    <t>019850204</t>
  </si>
  <si>
    <t>1 простыня 210 х 240 см
2 пододеяльника 145 х 210 см
2 наволочки 50 х 70 см                           2 наволочки 70 х 70 см</t>
  </si>
  <si>
    <t>019811203</t>
  </si>
  <si>
    <t>FLORANCE/203</t>
  </si>
  <si>
    <t>019812203</t>
  </si>
  <si>
    <t>019834203</t>
  </si>
  <si>
    <t>019835203</t>
  </si>
  <si>
    <t>019832203</t>
  </si>
  <si>
    <t>019833203</t>
  </si>
  <si>
    <t>019841203</t>
  </si>
  <si>
    <t>019842203</t>
  </si>
  <si>
    <t>019850203</t>
  </si>
  <si>
    <t>019811202</t>
  </si>
  <si>
    <t>CONSTANCE/202</t>
  </si>
  <si>
    <t>019812202</t>
  </si>
  <si>
    <t>019834202</t>
  </si>
  <si>
    <t>019835202</t>
  </si>
  <si>
    <t>019832202</t>
  </si>
  <si>
    <t>019833202</t>
  </si>
  <si>
    <t>019841202</t>
  </si>
  <si>
    <t>019842202</t>
  </si>
  <si>
    <t>019850202</t>
  </si>
  <si>
    <t>019811201</t>
  </si>
  <si>
    <t>VERSAILLES/201</t>
  </si>
  <si>
    <t>019812201</t>
  </si>
  <si>
    <t>019834201</t>
  </si>
  <si>
    <t>019835201</t>
  </si>
  <si>
    <t>019832201</t>
  </si>
  <si>
    <t>019833201</t>
  </si>
  <si>
    <t>019841201</t>
  </si>
  <si>
    <t>019842201</t>
  </si>
  <si>
    <t>019850201</t>
  </si>
  <si>
    <t>АНГЕЛЫ</t>
  </si>
  <si>
    <t>КПБ Ангелы 1,5 сп. с нав. 70х70</t>
  </si>
  <si>
    <t>01711106</t>
  </si>
  <si>
    <t>БОРДО</t>
  </si>
  <si>
    <t>1 простыня 160 х 210 см
1 пододеяльник 150 х 210 см
2 наволочки 70 х 70 см</t>
  </si>
  <si>
    <t>КПБ Ангелы  1,5 сп. с нав. 50х70</t>
  </si>
  <si>
    <t>01711206</t>
  </si>
  <si>
    <t>1 простыня 160 х 210 см
1 пододеяльник 150 х 210 см
2 наволочки 50 х 70 см</t>
  </si>
  <si>
    <t>КПБ Ангелы  2х сп. с нав. 70х70</t>
  </si>
  <si>
    <t>01713206</t>
  </si>
  <si>
    <t>1 пододеяльник 180 х 210 см
1 простыня 210 х 225 см
2 наволочки 70 х 70 см</t>
  </si>
  <si>
    <t>КПБ Ангелы  2х сп. с нав. 50х70</t>
  </si>
  <si>
    <t>01713306</t>
  </si>
  <si>
    <t>1 пододеяльник 180 х 210 см
1 простыня 210 х 225 см
2 наволочки 50 х 70 см</t>
  </si>
  <si>
    <t xml:space="preserve">КПБ Ангелы  2х сп.Евро с нав. 70х70 </t>
  </si>
  <si>
    <t>01713406</t>
  </si>
  <si>
    <t>1 простыня 240 х 225 см
1 пододеяльник 225 х 210 см
2 наволочки 70 х 70 см</t>
  </si>
  <si>
    <t xml:space="preserve">КПБ Ангелы  2х сп.Евро с нав. 50х70 </t>
  </si>
  <si>
    <t>01713506</t>
  </si>
  <si>
    <t>1 простыня 240 х 225 см
1 пододеяльник 225 х 210 см
2 наволочки 50 х 70 см</t>
  </si>
  <si>
    <t>КПБ Ангелы Семейный с нав. 70х70</t>
  </si>
  <si>
    <t>01714106</t>
  </si>
  <si>
    <t>1 простыня 240 х 225 см
2 пододеяльника 150 х 210 см
2 наволочки 70 х 70 см</t>
  </si>
  <si>
    <t>КПБ Ангелы Семейный с нав. 50х70</t>
  </si>
  <si>
    <t>01714206</t>
  </si>
  <si>
    <t>1 простыня 240 х 225 см
2 пододеяльника 150 х 210 см
2 наволочки 50 х 70 см</t>
  </si>
  <si>
    <t>Наволочка</t>
  </si>
  <si>
    <t>Наволочка Ангелы 50х70</t>
  </si>
  <si>
    <t>01807106</t>
  </si>
  <si>
    <t>50х70</t>
  </si>
  <si>
    <t>Наволочка Ангелы 70х70</t>
  </si>
  <si>
    <t>01807206</t>
  </si>
  <si>
    <t>70х70</t>
  </si>
  <si>
    <t>01711104</t>
  </si>
  <si>
    <t>ГОЛУБОЙ</t>
  </si>
  <si>
    <t>01711204</t>
  </si>
  <si>
    <t>01713204</t>
  </si>
  <si>
    <t>01713304</t>
  </si>
  <si>
    <t>01713404</t>
  </si>
  <si>
    <t>01713504</t>
  </si>
  <si>
    <t>01714104</t>
  </si>
  <si>
    <t>01714204</t>
  </si>
  <si>
    <t>01807104</t>
  </si>
  <si>
    <t>01807204</t>
  </si>
  <si>
    <t xml:space="preserve">ЭКСКЛЮЗИВ АНГЕЛЫ </t>
  </si>
  <si>
    <t>01801104</t>
  </si>
  <si>
    <t>100% хлопок (ПОПЛИН) в подарочной уп.</t>
  </si>
  <si>
    <t>01801204</t>
  </si>
  <si>
    <t>01803404</t>
  </si>
  <si>
    <t>01803504</t>
  </si>
  <si>
    <t>01803204</t>
  </si>
  <si>
    <t>01803304</t>
  </si>
  <si>
    <t>01804104</t>
  </si>
  <si>
    <t>01804204</t>
  </si>
  <si>
    <t>01801106</t>
  </si>
  <si>
    <t>01801206</t>
  </si>
  <si>
    <t>01803406</t>
  </si>
  <si>
    <t>01803506</t>
  </si>
  <si>
    <t>01803206</t>
  </si>
  <si>
    <t>01803306</t>
  </si>
  <si>
    <t>01804106</t>
  </si>
  <si>
    <t>01804206</t>
  </si>
  <si>
    <t>RAVENNA</t>
  </si>
  <si>
    <t xml:space="preserve">КПБ "RAVENNA" 1,5 СП с 2 нав 70х70 </t>
  </si>
  <si>
    <t>01521207</t>
  </si>
  <si>
    <t>СИМФОНИЯ/07</t>
  </si>
  <si>
    <t>100% хлопок (ПРЕМИУМ БЯЗЬ)</t>
  </si>
  <si>
    <t>КПБ "RAVENNA" 1,5 СП с 2 нав 50x70</t>
  </si>
  <si>
    <t>01521307</t>
  </si>
  <si>
    <t>1 простыня 148 х 215 см
1 пододеяльник 143 х 210 см
2 наволочки 50 x 70 см</t>
  </si>
  <si>
    <t>КПБ "RAVENNA" 2 СП с 2 нав 50*70</t>
  </si>
  <si>
    <t>01523607</t>
  </si>
  <si>
    <t xml:space="preserve">КПБ "RAVENNA" 2 СП с 2 нав 70х70 </t>
  </si>
  <si>
    <t>01523507</t>
  </si>
  <si>
    <t>КПБ "RAVENNA" ЕВРО с 2 нав 50*70</t>
  </si>
  <si>
    <t>01523107</t>
  </si>
  <si>
    <t>КПБ "RAVENNA" ЕВРО с 2 нав 70х70</t>
  </si>
  <si>
    <t>01523307</t>
  </si>
  <si>
    <t xml:space="preserve">КПБ "RAVENNA" СЕМ. с 2 нав 50*70 </t>
  </si>
  <si>
    <t>01524307</t>
  </si>
  <si>
    <t xml:space="preserve">КПБ "RAVENNA" СЕМ. с 2 нав 70х70 </t>
  </si>
  <si>
    <t>01524207</t>
  </si>
  <si>
    <t>1 простыня 215 х 220 см
2 пододеяльника 143 х 210 см
2 наволочки 70 х 70 см</t>
  </si>
  <si>
    <t>01521209</t>
  </si>
  <si>
    <t>УИКЕНД/09</t>
  </si>
  <si>
    <t>01521309</t>
  </si>
  <si>
    <t>01523609</t>
  </si>
  <si>
    <t>01523509</t>
  </si>
  <si>
    <t>01523109</t>
  </si>
  <si>
    <t>01523309</t>
  </si>
  <si>
    <t>01524309</t>
  </si>
  <si>
    <t>01524209</t>
  </si>
  <si>
    <t>01521210</t>
  </si>
  <si>
    <t>БОНЖУР/10</t>
  </si>
  <si>
    <t>01521310</t>
  </si>
  <si>
    <t>01523610</t>
  </si>
  <si>
    <t>01523510</t>
  </si>
  <si>
    <t>01523110</t>
  </si>
  <si>
    <t>01523310</t>
  </si>
  <si>
    <t>01524310</t>
  </si>
  <si>
    <t>01524210</t>
  </si>
  <si>
    <t>01521208</t>
  </si>
  <si>
    <t>РИМСКИЙ/08</t>
  </si>
  <si>
    <t>01521308</t>
  </si>
  <si>
    <t>01523608</t>
  </si>
  <si>
    <t>01523508</t>
  </si>
  <si>
    <t>01523108</t>
  </si>
  <si>
    <t>01523308</t>
  </si>
  <si>
    <t>01524308</t>
  </si>
  <si>
    <t>01524208</t>
  </si>
  <si>
    <t>01521205</t>
  </si>
  <si>
    <t>МАНХЭТТЕН/05</t>
  </si>
  <si>
    <t>01521305</t>
  </si>
  <si>
    <t>01523605</t>
  </si>
  <si>
    <t>01523505</t>
  </si>
  <si>
    <t>01523105</t>
  </si>
  <si>
    <t>01523305</t>
  </si>
  <si>
    <t>01524305</t>
  </si>
  <si>
    <t>01524205</t>
  </si>
  <si>
    <t>01521206</t>
  </si>
  <si>
    <t>КАШЕМИР/06</t>
  </si>
  <si>
    <t>01521306</t>
  </si>
  <si>
    <t>01523606</t>
  </si>
  <si>
    <t>01523506</t>
  </si>
  <si>
    <t>01523106</t>
  </si>
  <si>
    <t>01523306</t>
  </si>
  <si>
    <t>01524306</t>
  </si>
  <si>
    <t>01524206</t>
  </si>
  <si>
    <t>AMELIA</t>
  </si>
  <si>
    <t>КПБ "AMELIA" 1,5-сп с 2 нав 50x70</t>
  </si>
  <si>
    <t>016512101</t>
  </si>
  <si>
    <t>GRANADA/101</t>
  </si>
  <si>
    <t>простыня 160 х 212 см
1 пододеяльник 145 х 210 см
2 наволочки 50 х 70 см</t>
  </si>
  <si>
    <t>КПБ "AMELIA" 1,5-сп с 2 нав 70x70</t>
  </si>
  <si>
    <t>016511101</t>
  </si>
  <si>
    <t>простыня 160 х 212 см
1 пододеяльник 145 х 210 см; 2 наволочки 70 х 70 см</t>
  </si>
  <si>
    <t>КПБ "AMELIA" 2-сп с 2 нав 50*70</t>
  </si>
  <si>
    <t>016535101</t>
  </si>
  <si>
    <t>КПБ "AMELIA" 2-сп с 2 нав 70*70</t>
  </si>
  <si>
    <t>016534101</t>
  </si>
  <si>
    <t>КПБ "AMELIA" Евро с 2 нав 50*70</t>
  </si>
  <si>
    <t>016533101</t>
  </si>
  <si>
    <t>КПБ "AMELIA" Евро с 2 нав 70*70</t>
  </si>
  <si>
    <t>016532101</t>
  </si>
  <si>
    <t>КПБ "AMELIA" Сем. с 2 нав 50*70</t>
  </si>
  <si>
    <t>016542101</t>
  </si>
  <si>
    <t>КПБ "AMELIA" Сем. с 2 нав 70*70</t>
  </si>
  <si>
    <t>016541101</t>
  </si>
  <si>
    <t>016512102</t>
  </si>
  <si>
    <t>SERENITY/102</t>
  </si>
  <si>
    <t>016511102</t>
  </si>
  <si>
    <t>016535102</t>
  </si>
  <si>
    <t>016534102</t>
  </si>
  <si>
    <t>016533102</t>
  </si>
  <si>
    <t>016532102</t>
  </si>
  <si>
    <t>016542102</t>
  </si>
  <si>
    <t>016541102</t>
  </si>
  <si>
    <t>016512241</t>
  </si>
  <si>
    <t>BLOSSOM/241</t>
  </si>
  <si>
    <t>016511241</t>
  </si>
  <si>
    <t>016535241</t>
  </si>
  <si>
    <t>016534241</t>
  </si>
  <si>
    <t>016533241</t>
  </si>
  <si>
    <t>016532241</t>
  </si>
  <si>
    <t>016542241</t>
  </si>
  <si>
    <t>016541241</t>
  </si>
  <si>
    <t>016512243</t>
  </si>
  <si>
    <t>SABBIA/243</t>
  </si>
  <si>
    <t>016511243</t>
  </si>
  <si>
    <t>016535243</t>
  </si>
  <si>
    <t>016534243</t>
  </si>
  <si>
    <t>016533243</t>
  </si>
  <si>
    <t>016532243</t>
  </si>
  <si>
    <t>016542243</t>
  </si>
  <si>
    <t>016541243</t>
  </si>
  <si>
    <t>STYLE EUROPE</t>
  </si>
  <si>
    <t>КПБ " Style Europe" 1,5-сп с нав. 70*70</t>
  </si>
  <si>
    <t>01961113</t>
  </si>
  <si>
    <t>CECILIA/13</t>
  </si>
  <si>
    <t>КПБ " Style Europe" 1,5-сп с нав. 50*70</t>
  </si>
  <si>
    <t>01961213</t>
  </si>
  <si>
    <t>КПБ " Style Europe" 2-сп с нав. 70*70</t>
  </si>
  <si>
    <t>01963413</t>
  </si>
  <si>
    <t>КПБ " Style Europe" 2-сп с нав. 50*70</t>
  </si>
  <si>
    <t>01963513</t>
  </si>
  <si>
    <t>КПБ " Style Europe" Евро с нав. 70*70</t>
  </si>
  <si>
    <t>01963213</t>
  </si>
  <si>
    <t>КПБ " Style Europe" Евро с нав. 50*70</t>
  </si>
  <si>
    <t>01963313</t>
  </si>
  <si>
    <t xml:space="preserve">КПБ "Style Europe" Семейный с 2 нав.50*70 </t>
  </si>
  <si>
    <t>01964213</t>
  </si>
  <si>
    <t xml:space="preserve">КПБ "Style Europe" Семейный с 2 нав.70*70 </t>
  </si>
  <si>
    <t>01964113</t>
  </si>
  <si>
    <t>019111277</t>
  </si>
  <si>
    <t>EVELINA/277</t>
  </si>
  <si>
    <t>019112277</t>
  </si>
  <si>
    <t>019134277</t>
  </si>
  <si>
    <t>019135277</t>
  </si>
  <si>
    <t>019132277</t>
  </si>
  <si>
    <t>019133277</t>
  </si>
  <si>
    <t>019142277</t>
  </si>
  <si>
    <t>019141277</t>
  </si>
  <si>
    <t>019111278</t>
  </si>
  <si>
    <t>LEONA/278</t>
  </si>
  <si>
    <t>019112278</t>
  </si>
  <si>
    <t>019134278</t>
  </si>
  <si>
    <t>019135278</t>
  </si>
  <si>
    <t>019132278</t>
  </si>
  <si>
    <t>019133278</t>
  </si>
  <si>
    <t>019142278</t>
  </si>
  <si>
    <t>019141278</t>
  </si>
  <si>
    <t>Пододеяльник</t>
  </si>
  <si>
    <t>Пододеяльник "Азалия" 1,5сп</t>
  </si>
  <si>
    <t>НА ВЫБОР</t>
  </si>
  <si>
    <t>145 х 210 см</t>
  </si>
  <si>
    <t xml:space="preserve">Пододеяльник "Азалия" 2сп </t>
  </si>
  <si>
    <t>175 х 210 см</t>
  </si>
  <si>
    <t xml:space="preserve">Пододеяльник "Азалия" 2сп Евро </t>
  </si>
  <si>
    <t>210 х 225 см</t>
  </si>
  <si>
    <t>Простыня</t>
  </si>
  <si>
    <t xml:space="preserve">Простыня "Азалия" 1,5сп </t>
  </si>
  <si>
    <t>160 х 212 см</t>
  </si>
  <si>
    <t xml:space="preserve">Простыня "Азалия" 2сп </t>
  </si>
  <si>
    <t>212 х 230 см</t>
  </si>
  <si>
    <t xml:space="preserve">Простыня "Азалия" 2сп Евро </t>
  </si>
  <si>
    <t>215 х 240 см</t>
  </si>
  <si>
    <t xml:space="preserve">Простыня на резинке "Азалия" 160 х 200 </t>
  </si>
  <si>
    <t>160 х 200 см</t>
  </si>
  <si>
    <t xml:space="preserve">Простыня на резинке "Азалия" 180х200 </t>
  </si>
  <si>
    <t>180 х 200 см</t>
  </si>
  <si>
    <t xml:space="preserve">Простыня на резинке "Азалия" 200х200 </t>
  </si>
  <si>
    <t>200 х 200 см</t>
  </si>
  <si>
    <t>4660001350618</t>
  </si>
  <si>
    <t xml:space="preserve">Наволочка "Азалия" 50х70 </t>
  </si>
  <si>
    <t>50 х 70 см</t>
  </si>
  <si>
    <t xml:space="preserve">Наволочка "Азалия" 70х70 </t>
  </si>
  <si>
    <t>70 х 70 см</t>
  </si>
  <si>
    <t xml:space="preserve">Комплект наволочек "Азалия" 40х40 </t>
  </si>
  <si>
    <t>40 х 40 см</t>
  </si>
  <si>
    <t>4660001350519</t>
  </si>
  <si>
    <t>Простыня махровая на резинке 90Х200</t>
  </si>
  <si>
    <t>05410101</t>
  </si>
  <si>
    <t>БЕЖЕВЫЙ/01</t>
  </si>
  <si>
    <t>80% хлопок 
20% полиэстер</t>
  </si>
  <si>
    <t>90 х 200 см</t>
  </si>
  <si>
    <t>4690687036063</t>
  </si>
  <si>
    <t xml:space="preserve">Простыня махровая на резинке 140Х200 </t>
  </si>
  <si>
    <t>05410201</t>
  </si>
  <si>
    <t>140 х 200 см</t>
  </si>
  <si>
    <t>4690687036070</t>
  </si>
  <si>
    <t>Простыня махровая на резинке 180Х200</t>
  </si>
  <si>
    <t>05410301</t>
  </si>
  <si>
    <t>4690687036087</t>
  </si>
  <si>
    <t xml:space="preserve">Простыня махровая на резинке 200Х200 </t>
  </si>
  <si>
    <t>05410401</t>
  </si>
  <si>
    <t>4690687036094</t>
  </si>
  <si>
    <t xml:space="preserve">Простыня махровая на резинке 160Х200 </t>
  </si>
  <si>
    <t>05410501</t>
  </si>
  <si>
    <t>4690687038197</t>
  </si>
  <si>
    <t>05410104</t>
  </si>
  <si>
    <t>МЕНТОЛОВЫЙ/04</t>
  </si>
  <si>
    <t>05410204</t>
  </si>
  <si>
    <t>05410304</t>
  </si>
  <si>
    <t>05410404</t>
  </si>
  <si>
    <t>05410504</t>
  </si>
  <si>
    <t>05410105</t>
  </si>
  <si>
    <t>ЖЕЛТЫЙ/05</t>
  </si>
  <si>
    <t>05410205</t>
  </si>
  <si>
    <t>05410305</t>
  </si>
  <si>
    <t>05410405</t>
  </si>
  <si>
    <t>05410505</t>
  </si>
  <si>
    <t>05410107</t>
  </si>
  <si>
    <t>МОЛОЧНЫЙ/07</t>
  </si>
  <si>
    <t>05410207</t>
  </si>
  <si>
    <t>05410307</t>
  </si>
  <si>
    <t>05410407</t>
  </si>
  <si>
    <t>05410507</t>
  </si>
  <si>
    <t>05410109</t>
  </si>
  <si>
    <t>РОЗОВЫЙ/09</t>
  </si>
  <si>
    <t>05410209</t>
  </si>
  <si>
    <t>05410309</t>
  </si>
  <si>
    <t>05410409</t>
  </si>
  <si>
    <t>05410509</t>
  </si>
  <si>
    <t>Покрывало</t>
  </si>
  <si>
    <t>ELENA</t>
  </si>
  <si>
    <t>Покрывало ELENA Размер 150*200cм</t>
  </si>
  <si>
    <t>02313702</t>
  </si>
  <si>
    <t>МЯТА</t>
  </si>
  <si>
    <t>100% полиэстер</t>
  </si>
  <si>
    <t>150 х 200 cм</t>
  </si>
  <si>
    <t>4690687028044</t>
  </si>
  <si>
    <t>Покрывало ELENA Размер 180*200cм</t>
  </si>
  <si>
    <t>02313802</t>
  </si>
  <si>
    <t>180 х 200 cм</t>
  </si>
  <si>
    <t>4690687028051</t>
  </si>
  <si>
    <t>Покрывало ELENA Размер 200*240cм.</t>
  </si>
  <si>
    <t>02313902</t>
  </si>
  <si>
    <t>200 х 240 cм</t>
  </si>
  <si>
    <t>4690687028068</t>
  </si>
  <si>
    <t>02313704</t>
  </si>
  <si>
    <t>СИРЕНЬ</t>
  </si>
  <si>
    <t>02313804</t>
  </si>
  <si>
    <t>02313904</t>
  </si>
  <si>
    <t>02313703</t>
  </si>
  <si>
    <t>КАРАМЕЛЬ</t>
  </si>
  <si>
    <t>02313803</t>
  </si>
  <si>
    <t>02313903</t>
  </si>
  <si>
    <t>WILLING</t>
  </si>
  <si>
    <t>Покрывало WILLING 150*200cм.</t>
  </si>
  <si>
    <t>09180401</t>
  </si>
  <si>
    <t>ШАМПАНЬ</t>
  </si>
  <si>
    <t>4690687007575</t>
  </si>
  <si>
    <t>Покрывало WILLING 180*200cм</t>
  </si>
  <si>
    <t>09180501</t>
  </si>
  <si>
    <t>4690687007582</t>
  </si>
  <si>
    <t>Покрывало WILLING 200*240cм.</t>
  </si>
  <si>
    <t>09180601</t>
  </si>
  <si>
    <t>4690687007599</t>
  </si>
  <si>
    <t>09180402</t>
  </si>
  <si>
    <t>09180502</t>
  </si>
  <si>
    <t>09180602</t>
  </si>
  <si>
    <t>09180404</t>
  </si>
  <si>
    <t>09180504</t>
  </si>
  <si>
    <t>09180604</t>
  </si>
  <si>
    <t>09180407</t>
  </si>
  <si>
    <t>ЗОЛОТО</t>
  </si>
  <si>
    <t>09180507</t>
  </si>
  <si>
    <t>09180607</t>
  </si>
  <si>
    <t>09180408</t>
  </si>
  <si>
    <t>ЛАВАНДА</t>
  </si>
  <si>
    <t>09180508</t>
  </si>
  <si>
    <t>09180608</t>
  </si>
  <si>
    <t>УЮТ</t>
  </si>
  <si>
    <t xml:space="preserve">Покрывало УЮТ 150х190 </t>
  </si>
  <si>
    <t>02314306</t>
  </si>
  <si>
    <t>АМСТЕРДАМ/06</t>
  </si>
  <si>
    <t>150 х 190 см</t>
  </si>
  <si>
    <t xml:space="preserve">Покрывало УЮТ 220х190 </t>
  </si>
  <si>
    <t>02314406</t>
  </si>
  <si>
    <t>220 х 190 см</t>
  </si>
  <si>
    <t>Покрывало УЮТ 240х190</t>
  </si>
  <si>
    <t>02314506</t>
  </si>
  <si>
    <t>240 х 190 см</t>
  </si>
  <si>
    <t>02314317</t>
  </si>
  <si>
    <t>БЕРЛИН/17</t>
  </si>
  <si>
    <t>02314417</t>
  </si>
  <si>
    <t>02314517</t>
  </si>
  <si>
    <t>СТИЛЬ</t>
  </si>
  <si>
    <t xml:space="preserve">Покрывало CТИЛЬ 150х190 </t>
  </si>
  <si>
    <t>02314604</t>
  </si>
  <si>
    <t>АВРОРА/04</t>
  </si>
  <si>
    <t xml:space="preserve">Покрывало CТИЛЬ 220х190 </t>
  </si>
  <si>
    <t>02314704</t>
  </si>
  <si>
    <t xml:space="preserve">Покрывало СТИЛЬ 240х190 </t>
  </si>
  <si>
    <t>02314804</t>
  </si>
  <si>
    <t>02314605</t>
  </si>
  <si>
    <t>ВАЛЕНСИЯ/05</t>
  </si>
  <si>
    <t>02314705</t>
  </si>
  <si>
    <t>02314805</t>
  </si>
  <si>
    <t>Плед</t>
  </si>
  <si>
    <t>GRAND</t>
  </si>
  <si>
    <t xml:space="preserve">Плед "Grand" big texture 140*200см. </t>
  </si>
  <si>
    <t>02306816</t>
  </si>
  <si>
    <t>BLEACHED SAND/16</t>
  </si>
  <si>
    <t>4690687023803</t>
  </si>
  <si>
    <t>02306815</t>
  </si>
  <si>
    <t>DOVE/15</t>
  </si>
  <si>
    <t>02306818</t>
  </si>
  <si>
    <t>MORNING MIST/18</t>
  </si>
  <si>
    <t>02306817</t>
  </si>
  <si>
    <t>ORCHID HUSH/17</t>
  </si>
  <si>
    <t>ВЭЛСОФТ</t>
  </si>
  <si>
    <t>Плед ВЕЛСОФТ 120х180</t>
  </si>
  <si>
    <t>02306614</t>
  </si>
  <si>
    <t>CLOUD PINK/14</t>
  </si>
  <si>
    <t>120 х 180 см</t>
  </si>
  <si>
    <t>4690687038470</t>
  </si>
  <si>
    <t>Плед ВЭЛСОФТ 140х200</t>
  </si>
  <si>
    <t>02306514</t>
  </si>
  <si>
    <t>4690687038180</t>
  </si>
  <si>
    <t>02306615</t>
  </si>
  <si>
    <t>02306515</t>
  </si>
  <si>
    <t>02306613</t>
  </si>
  <si>
    <t>NOMAD/13</t>
  </si>
  <si>
    <t>02306513</t>
  </si>
  <si>
    <t>02306612</t>
  </si>
  <si>
    <t>WINTER WHITE/12</t>
  </si>
  <si>
    <t>02306512</t>
  </si>
  <si>
    <t>02306619</t>
  </si>
  <si>
    <t>CRYSTAL BLUE/19</t>
  </si>
  <si>
    <t>02306519</t>
  </si>
  <si>
    <t>Плед ВЭЛСОФТ с помпонами 
140*200 см</t>
  </si>
  <si>
    <t>02306922</t>
  </si>
  <si>
    <t>ASH ROSE/22</t>
  </si>
  <si>
    <t>02306921</t>
  </si>
  <si>
    <t>TEMPEST/21</t>
  </si>
  <si>
    <t>PRINT</t>
  </si>
  <si>
    <t>Плед флисовый print
150*200 см</t>
  </si>
  <si>
    <t>02307024</t>
  </si>
  <si>
    <t>ASTON/24</t>
  </si>
  <si>
    <t>150 х 200 см</t>
  </si>
  <si>
    <t>4690687044730</t>
  </si>
  <si>
    <t>02307023</t>
  </si>
  <si>
    <t>CHESTER/23</t>
  </si>
  <si>
    <t>Плед флисовый новогодний print
130*170 см</t>
  </si>
  <si>
    <t>02307126</t>
  </si>
  <si>
    <t>VELVET DREAMS/26</t>
  </si>
  <si>
    <t>130 х 170 см</t>
  </si>
  <si>
    <t>4690687046062</t>
  </si>
  <si>
    <t>02307125</t>
  </si>
  <si>
    <t xml:space="preserve">WINTER FESTIVAL/25 </t>
  </si>
  <si>
    <t>Подушка на стул</t>
  </si>
  <si>
    <t>КЛАССИК</t>
  </si>
  <si>
    <t>Сидушка на стул КЛАССИК 45*45см</t>
  </si>
  <si>
    <t>06608705</t>
  </si>
  <si>
    <t>РОЗАЛИЯ КРАСНАЯ/05</t>
  </si>
  <si>
    <t>100% хлопок</t>
  </si>
  <si>
    <t>45 х 45 см</t>
  </si>
  <si>
    <t>4690687025449</t>
  </si>
  <si>
    <t>06608706</t>
  </si>
  <si>
    <t>РОЗАЛИЯ СИРЕНЕВАЯ/06</t>
  </si>
  <si>
    <t>06608713</t>
  </si>
  <si>
    <t>ПАРИЖ МЯТА/13</t>
  </si>
  <si>
    <t>06608714</t>
  </si>
  <si>
    <t>ПАРИЖ БОРДО/14</t>
  </si>
  <si>
    <t>06608716</t>
  </si>
  <si>
    <t>ПАРИЖ ВАНИЛЬ/16</t>
  </si>
  <si>
    <t>06608720</t>
  </si>
  <si>
    <t>КОФЕ БЕЖЕВЫЙ/20</t>
  </si>
  <si>
    <t>Подушка на стул 40*40см</t>
  </si>
  <si>
    <t>06608100</t>
  </si>
  <si>
    <t>В ассортименте</t>
  </si>
  <si>
    <t>Комплект подушек на стул 2 шт. 32*32см</t>
  </si>
  <si>
    <t>06608300</t>
  </si>
  <si>
    <t>2 шт - 32 х 32 см</t>
  </si>
  <si>
    <t>Фартук</t>
  </si>
  <si>
    <t>РОГОЖКА</t>
  </si>
  <si>
    <t xml:space="preserve">Фартук из рогожки 55*75 см. </t>
  </si>
  <si>
    <t>03408905</t>
  </si>
  <si>
    <t xml:space="preserve">100% хлопок </t>
  </si>
  <si>
    <t>55 х 75 см</t>
  </si>
  <si>
    <t>4690687042774</t>
  </si>
  <si>
    <t>03408913</t>
  </si>
  <si>
    <t>03408914</t>
  </si>
  <si>
    <t>03408909</t>
  </si>
  <si>
    <t>ЦВЕТЫ/09</t>
  </si>
  <si>
    <t>03408920</t>
  </si>
  <si>
    <t>Прихватка-рукавица</t>
  </si>
  <si>
    <t>Прихватка-рукавица из рогожки 16*26</t>
  </si>
  <si>
    <t>03408613</t>
  </si>
  <si>
    <t>16 х 26 см</t>
  </si>
  <si>
    <t>4690687042743</t>
  </si>
  <si>
    <t>03408614</t>
  </si>
  <si>
    <t>03408609</t>
  </si>
  <si>
    <t>Прихватка</t>
  </si>
  <si>
    <t>Прихватка из рогожки 16*16</t>
  </si>
  <si>
    <t>03405105</t>
  </si>
  <si>
    <t>16 х 16 см</t>
  </si>
  <si>
    <t>4690687042736</t>
  </si>
  <si>
    <t>Комплект 2 Прихватки из рогожки 16*16</t>
  </si>
  <si>
    <t>03408705</t>
  </si>
  <si>
    <t>2 прихватки - 16 х 16 см</t>
  </si>
  <si>
    <t>4690687042750</t>
  </si>
  <si>
    <t>03405113</t>
  </si>
  <si>
    <t>03408713</t>
  </si>
  <si>
    <t>03405114</t>
  </si>
  <si>
    <t>03408714</t>
  </si>
  <si>
    <t>03405120</t>
  </si>
  <si>
    <t>03408720</t>
  </si>
  <si>
    <t>Прихватка и Прихватка-рукавица</t>
  </si>
  <si>
    <t>Комплект  Прихватки и прихватка-рукавица из рогожки 16*16/16*26</t>
  </si>
  <si>
    <t>03408805</t>
  </si>
  <si>
    <t>1 прихватка 16х16 см
1 прихватка-рукавица 16х26 см</t>
  </si>
  <si>
    <t>4690687042767</t>
  </si>
  <si>
    <t>03408820</t>
  </si>
  <si>
    <t>Скатерть</t>
  </si>
  <si>
    <t>Скатерть Рогожка  120*150 см</t>
  </si>
  <si>
    <t>03703005</t>
  </si>
  <si>
    <t>120 х 150 см</t>
  </si>
  <si>
    <t>4690687036025</t>
  </si>
  <si>
    <t>Скатерть Рогожка 150*180 см</t>
  </si>
  <si>
    <t>03703105</t>
  </si>
  <si>
    <t>150 х 180 см</t>
  </si>
  <si>
    <t>4690687036032</t>
  </si>
  <si>
    <t>Скатерть Рогожка 150*200 см</t>
  </si>
  <si>
    <t>03703205</t>
  </si>
  <si>
    <t xml:space="preserve"> 150 х 200 см</t>
  </si>
  <si>
    <t>4690687036049</t>
  </si>
  <si>
    <t>Скатерть Рогожка 150*150 см</t>
  </si>
  <si>
    <t>03703405</t>
  </si>
  <si>
    <t>150 х 150 см</t>
  </si>
  <si>
    <t>4690687036223</t>
  </si>
  <si>
    <t>03703009</t>
  </si>
  <si>
    <t>03703109</t>
  </si>
  <si>
    <t>03703209</t>
  </si>
  <si>
    <t>03703409</t>
  </si>
  <si>
    <t>03703013</t>
  </si>
  <si>
    <t>03703113</t>
  </si>
  <si>
    <t>03703213</t>
  </si>
  <si>
    <t>03703413</t>
  </si>
  <si>
    <t>03703014</t>
  </si>
  <si>
    <t>03703114</t>
  </si>
  <si>
    <t>03703214</t>
  </si>
  <si>
    <t>03703414</t>
  </si>
  <si>
    <t>03703020</t>
  </si>
  <si>
    <t>03703120</t>
  </si>
  <si>
    <t>03703220</t>
  </si>
  <si>
    <t>03703420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</si>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</sst>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4"/>
      <name val="Arial"/>
      <family val="2"/>
      <charset val="204"/>
    </font>
    <font>
      <b/>
      <sz val="14"/>
      <color indexed="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4" fillId="0" borderId="0"/>
  </cellStyleXfs>
  <cellXfs count="176">
    <xf numFmtId="0" fontId="0" fillId="0" borderId="0" xfId="0"/>
    <xf numFmtId="0" fontId="2" fillId="2" borderId="1" xfId="0" applyFont="1" applyFill="1" applyBorder="1" applyAlignment="1" applyProtection="1">
      <alignment horizontal="center" vertical="center" wrapText="1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 wrapText="1"/>
    </xf>
    <xf numFmtId="1" fontId="3" fillId="2" borderId="1" xfId="0" applyNumberFormat="1" applyFont="1" applyFill="1" applyBorder="1" applyAlignment="1" applyProtection="1">
      <alignment horizontal="center" vertical="center" wrapText="1"/>
    </xf>
    <xf numFmtId="1" fontId="2" fillId="3" borderId="1" xfId="0" applyNumberFormat="1" applyFont="1" applyFill="1" applyBorder="1" applyAlignment="1" applyProtection="1">
      <alignment horizontal="center" vertical="center" wrapText="1"/>
    </xf>
    <xf numFmtId="2" fontId="2" fillId="2" borderId="1" xfId="0" applyNumberFormat="1" applyFont="1" applyFill="1" applyBorder="1" applyAlignment="1" applyProtection="1">
      <alignment horizontal="center" vertical="center" wrapText="1"/>
    </xf>
    <xf numFmtId="0" fontId="2" fillId="4" borderId="2" xfId="0" applyFont="1" applyFill="1" applyBorder="1" applyAlignment="1" applyProtection="1">
      <alignment horizontal="center" vertical="center" wrapText="1"/>
    </xf>
    <xf numFmtId="0" fontId="2" fillId="4" borderId="3" xfId="0" applyFont="1" applyFill="1" applyBorder="1" applyAlignment="1" applyProtection="1">
      <alignment horizontal="center" vertical="center" wrapText="1"/>
    </xf>
    <xf numFmtId="49" fontId="2" fillId="4" borderId="3" xfId="0" applyNumberFormat="1" applyFont="1" applyFill="1" applyBorder="1" applyAlignment="1" applyProtection="1">
      <alignment horizontal="center" vertical="center" wrapText="1"/>
    </xf>
    <xf numFmtId="4" fontId="2" fillId="4" borderId="3" xfId="0" applyNumberFormat="1" applyFont="1" applyFill="1" applyBorder="1" applyAlignment="1" applyProtection="1">
      <alignment horizontal="center" vertical="center" wrapText="1"/>
    </xf>
    <xf numFmtId="1" fontId="3" fillId="4" borderId="3" xfId="0" applyNumberFormat="1" applyFont="1" applyFill="1" applyBorder="1" applyAlignment="1" applyProtection="1">
      <alignment horizontal="center" vertical="center" wrapText="1"/>
    </xf>
    <xf numFmtId="1" fontId="2" fillId="4" borderId="3" xfId="0" applyNumberFormat="1" applyFont="1" applyFill="1" applyBorder="1" applyAlignment="1" applyProtection="1">
      <alignment horizontal="center" vertical="center" wrapText="1"/>
    </xf>
    <xf numFmtId="2" fontId="2" fillId="4" borderId="4" xfId="0" applyNumberFormat="1" applyFont="1" applyFill="1" applyBorder="1" applyAlignment="1" applyProtection="1">
      <alignment horizontal="center" vertical="center" wrapText="1"/>
    </xf>
    <xf numFmtId="49" fontId="4" fillId="0" borderId="6" xfId="0" applyNumberFormat="1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left" vertical="center" wrapText="1"/>
    </xf>
    <xf numFmtId="49" fontId="5" fillId="0" borderId="6" xfId="0" applyNumberFormat="1" applyFont="1" applyBorder="1" applyAlignment="1" applyProtection="1">
      <alignment horizontal="center" vertical="center"/>
    </xf>
    <xf numFmtId="49" fontId="5" fillId="0" borderId="6" xfId="0" applyNumberFormat="1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4" fontId="4" fillId="0" borderId="6" xfId="0" applyNumberFormat="1" applyFont="1" applyFill="1" applyBorder="1" applyAlignment="1" applyProtection="1">
      <alignment horizontal="center" vertical="center"/>
    </xf>
    <xf numFmtId="1" fontId="5" fillId="0" borderId="6" xfId="0" applyNumberFormat="1" applyFont="1" applyBorder="1" applyAlignment="1" applyProtection="1">
      <alignment horizontal="center" vertical="center"/>
    </xf>
    <xf numFmtId="1" fontId="5" fillId="0" borderId="6" xfId="0" applyNumberFormat="1" applyFont="1" applyBorder="1" applyAlignment="1" applyProtection="1">
      <protection locked="0"/>
    </xf>
    <xf numFmtId="2" fontId="5" fillId="0" borderId="7" xfId="0" applyNumberFormat="1" applyFont="1" applyBorder="1" applyAlignment="1" applyProtection="1"/>
    <xf numFmtId="49" fontId="4" fillId="0" borderId="9" xfId="0" applyNumberFormat="1" applyFont="1" applyBorder="1" applyAlignment="1" applyProtection="1">
      <alignment horizontal="center" vertical="center" wrapText="1"/>
    </xf>
    <xf numFmtId="0" fontId="4" fillId="0" borderId="9" xfId="0" applyFont="1" applyBorder="1" applyAlignment="1" applyProtection="1">
      <alignment horizontal="left" vertical="center" wrapText="1"/>
    </xf>
    <xf numFmtId="49" fontId="5" fillId="0" borderId="9" xfId="0" applyNumberFormat="1" applyFont="1" applyBorder="1" applyAlignment="1" applyProtection="1">
      <alignment horizontal="center" vertical="center"/>
    </xf>
    <xf numFmtId="49" fontId="5" fillId="0" borderId="9" xfId="0" applyNumberFormat="1" applyFont="1" applyBorder="1" applyAlignment="1" applyProtection="1">
      <alignment horizontal="center" vertical="center" wrapText="1"/>
    </xf>
    <xf numFmtId="0" fontId="4" fillId="0" borderId="9" xfId="0" applyFont="1" applyBorder="1" applyAlignment="1" applyProtection="1">
      <alignment horizontal="center" vertical="center" wrapText="1"/>
    </xf>
    <xf numFmtId="4" fontId="4" fillId="0" borderId="9" xfId="0" applyNumberFormat="1" applyFont="1" applyFill="1" applyBorder="1" applyAlignment="1" applyProtection="1">
      <alignment horizontal="center" vertical="center"/>
    </xf>
    <xf numFmtId="1" fontId="5" fillId="0" borderId="9" xfId="0" applyNumberFormat="1" applyFont="1" applyBorder="1" applyAlignment="1" applyProtection="1">
      <alignment horizontal="center" vertical="center"/>
    </xf>
    <xf numFmtId="1" fontId="5" fillId="0" borderId="9" xfId="0" applyNumberFormat="1" applyFont="1" applyBorder="1" applyAlignment="1" applyProtection="1">
      <protection locked="0"/>
    </xf>
    <xf numFmtId="2" fontId="5" fillId="0" borderId="10" xfId="0" applyNumberFormat="1" applyFont="1" applyBorder="1" applyAlignment="1" applyProtection="1"/>
    <xf numFmtId="4" fontId="4" fillId="0" borderId="9" xfId="0" applyNumberFormat="1" applyFont="1" applyFill="1" applyBorder="1" applyAlignment="1" applyProtection="1">
      <alignment horizontal="center" vertical="center" wrapText="1"/>
    </xf>
    <xf numFmtId="49" fontId="4" fillId="0" borderId="12" xfId="0" applyNumberFormat="1" applyFont="1" applyBorder="1" applyAlignment="1" applyProtection="1">
      <alignment horizontal="center" vertical="center" wrapText="1"/>
    </xf>
    <xf numFmtId="0" fontId="4" fillId="0" borderId="12" xfId="0" applyFont="1" applyBorder="1" applyAlignment="1" applyProtection="1">
      <alignment horizontal="left" vertical="center" wrapText="1"/>
    </xf>
    <xf numFmtId="49" fontId="5" fillId="0" borderId="12" xfId="0" applyNumberFormat="1" applyFont="1" applyBorder="1" applyAlignment="1" applyProtection="1">
      <alignment horizontal="center" vertical="center"/>
    </xf>
    <xf numFmtId="49" fontId="5" fillId="0" borderId="12" xfId="0" applyNumberFormat="1" applyFont="1" applyBorder="1" applyAlignment="1" applyProtection="1">
      <alignment horizontal="center" vertical="center" wrapText="1"/>
    </xf>
    <xf numFmtId="0" fontId="4" fillId="0" borderId="12" xfId="0" applyFont="1" applyBorder="1" applyAlignment="1" applyProtection="1">
      <alignment horizontal="center" vertical="center" wrapText="1"/>
    </xf>
    <xf numFmtId="4" fontId="4" fillId="0" borderId="12" xfId="0" applyNumberFormat="1" applyFont="1" applyFill="1" applyBorder="1" applyAlignment="1" applyProtection="1">
      <alignment horizontal="center" vertical="center" wrapText="1"/>
    </xf>
    <xf numFmtId="1" fontId="5" fillId="0" borderId="12" xfId="0" applyNumberFormat="1" applyFont="1" applyBorder="1" applyAlignment="1" applyProtection="1">
      <alignment horizontal="center" vertical="center"/>
    </xf>
    <xf numFmtId="1" fontId="5" fillId="0" borderId="12" xfId="0" applyNumberFormat="1" applyFont="1" applyBorder="1" applyAlignment="1" applyProtection="1">
      <protection locked="0"/>
    </xf>
    <xf numFmtId="2" fontId="5" fillId="0" borderId="13" xfId="0" applyNumberFormat="1" applyFont="1" applyBorder="1" applyAlignment="1" applyProtection="1"/>
    <xf numFmtId="0" fontId="0" fillId="5" borderId="14" xfId="0" applyFill="1" applyBorder="1" applyAlignment="1" applyProtection="1">
      <alignment horizontal="center" vertical="center" wrapText="1"/>
    </xf>
    <xf numFmtId="49" fontId="4" fillId="5" borderId="0" xfId="0" applyNumberFormat="1" applyFont="1" applyFill="1" applyBorder="1" applyAlignment="1" applyProtection="1">
      <alignment horizontal="center" vertical="center" wrapText="1"/>
    </xf>
    <xf numFmtId="0" fontId="0" fillId="5" borderId="0" xfId="0" applyFill="1" applyBorder="1" applyAlignment="1" applyProtection="1">
      <alignment wrapText="1"/>
    </xf>
    <xf numFmtId="0" fontId="5" fillId="5" borderId="0" xfId="0" applyFont="1" applyFill="1" applyBorder="1" applyAlignment="1" applyProtection="1">
      <alignment horizontal="left" vertical="center" wrapText="1"/>
    </xf>
    <xf numFmtId="49" fontId="5" fillId="5" borderId="0" xfId="0" applyNumberFormat="1" applyFont="1" applyFill="1" applyBorder="1" applyAlignment="1" applyProtection="1">
      <alignment horizontal="center" vertical="center"/>
    </xf>
    <xf numFmtId="0" fontId="5" fillId="5" borderId="0" xfId="0" applyFont="1" applyFill="1" applyBorder="1" applyAlignment="1" applyProtection="1">
      <alignment horizontal="center" vertical="center" wrapText="1"/>
    </xf>
    <xf numFmtId="4" fontId="5" fillId="5" borderId="0" xfId="0" applyNumberFormat="1" applyFont="1" applyFill="1" applyBorder="1" applyAlignment="1" applyProtection="1">
      <alignment horizontal="center" vertical="center"/>
    </xf>
    <xf numFmtId="1" fontId="5" fillId="5" borderId="0" xfId="0" applyNumberFormat="1" applyFont="1" applyFill="1" applyBorder="1" applyAlignment="1" applyProtection="1">
      <alignment horizontal="center" vertical="center"/>
    </xf>
    <xf numFmtId="1" fontId="5" fillId="5" borderId="0" xfId="0" applyNumberFormat="1" applyFont="1" applyFill="1" applyBorder="1" applyAlignment="1" applyProtection="1"/>
    <xf numFmtId="2" fontId="5" fillId="5" borderId="15" xfId="0" applyNumberFormat="1" applyFont="1" applyFill="1" applyBorder="1" applyAlignment="1" applyProtection="1"/>
    <xf numFmtId="49" fontId="4" fillId="0" borderId="6" xfId="0" applyNumberFormat="1" applyFont="1" applyFill="1" applyBorder="1" applyAlignment="1" applyProtection="1">
      <alignment horizontal="center" vertical="center" wrapText="1"/>
    </xf>
    <xf numFmtId="4" fontId="4" fillId="0" borderId="6" xfId="0" applyNumberFormat="1" applyFont="1" applyFill="1" applyBorder="1" applyAlignment="1" applyProtection="1">
      <alignment horizontal="center" vertical="center" wrapText="1"/>
    </xf>
    <xf numFmtId="49" fontId="4" fillId="0" borderId="9" xfId="0" applyNumberFormat="1" applyFont="1" applyFill="1" applyBorder="1" applyAlignment="1" applyProtection="1">
      <alignment horizontal="center" vertical="center" wrapText="1"/>
    </xf>
    <xf numFmtId="49" fontId="4" fillId="0" borderId="12" xfId="0" applyNumberFormat="1" applyFont="1" applyFill="1" applyBorder="1" applyAlignment="1" applyProtection="1">
      <alignment horizontal="center" vertical="center" wrapText="1"/>
    </xf>
    <xf numFmtId="4" fontId="4" fillId="0" borderId="12" xfId="0" applyNumberFormat="1" applyFont="1" applyFill="1" applyBorder="1" applyAlignment="1" applyProtection="1">
      <alignment horizontal="center" vertical="center"/>
    </xf>
    <xf numFmtId="0" fontId="4" fillId="4" borderId="6" xfId="0" applyFont="1" applyFill="1" applyBorder="1" applyAlignment="1" applyProtection="1">
      <alignment horizontal="center" vertical="center" wrapText="1"/>
    </xf>
    <xf numFmtId="0" fontId="4" fillId="4" borderId="9" xfId="0" applyFont="1" applyFill="1" applyBorder="1" applyAlignment="1" applyProtection="1">
      <alignment horizontal="center" vertical="center" wrapText="1"/>
    </xf>
    <xf numFmtId="0" fontId="4" fillId="4" borderId="12" xfId="0" applyFont="1" applyFill="1" applyBorder="1" applyAlignment="1" applyProtection="1">
      <alignment horizontal="center" vertical="center" wrapText="1"/>
    </xf>
    <xf numFmtId="49" fontId="5" fillId="4" borderId="6" xfId="0" applyNumberFormat="1" applyFont="1" applyFill="1" applyBorder="1" applyAlignment="1" applyProtection="1">
      <alignment horizontal="center" vertical="center"/>
    </xf>
    <xf numFmtId="49" fontId="5" fillId="4" borderId="6" xfId="0" applyNumberFormat="1" applyFont="1" applyFill="1" applyBorder="1" applyAlignment="1" applyProtection="1">
      <alignment horizontal="center" vertical="center" wrapText="1"/>
    </xf>
    <xf numFmtId="49" fontId="5" fillId="4" borderId="9" xfId="0" applyNumberFormat="1" applyFont="1" applyFill="1" applyBorder="1" applyAlignment="1" applyProtection="1">
      <alignment horizontal="center" vertical="center"/>
    </xf>
    <xf numFmtId="49" fontId="5" fillId="4" borderId="9" xfId="0" applyNumberFormat="1" applyFont="1" applyFill="1" applyBorder="1" applyAlignment="1" applyProtection="1">
      <alignment horizontal="center" vertical="center" wrapText="1"/>
    </xf>
    <xf numFmtId="49" fontId="5" fillId="4" borderId="12" xfId="0" applyNumberFormat="1" applyFont="1" applyFill="1" applyBorder="1" applyAlignment="1" applyProtection="1">
      <alignment horizontal="center" vertical="center"/>
    </xf>
    <xf numFmtId="49" fontId="5" fillId="4" borderId="12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left" vertical="center" wrapText="1"/>
    </xf>
    <xf numFmtId="0" fontId="4" fillId="0" borderId="6" xfId="1" applyFont="1" applyBorder="1" applyAlignment="1" applyProtection="1">
      <alignment horizontal="center" vertical="center" wrapText="1"/>
    </xf>
    <xf numFmtId="2" fontId="4" fillId="0" borderId="6" xfId="1" applyNumberFormat="1" applyFont="1" applyBorder="1" applyAlignment="1" applyProtection="1">
      <alignment horizontal="center" vertical="center"/>
    </xf>
    <xf numFmtId="0" fontId="4" fillId="0" borderId="9" xfId="0" applyNumberFormat="1" applyFont="1" applyFill="1" applyBorder="1" applyAlignment="1" applyProtection="1">
      <alignment horizontal="left" vertical="center" wrapText="1"/>
    </xf>
    <xf numFmtId="0" fontId="4" fillId="0" borderId="9" xfId="1" applyFont="1" applyBorder="1" applyAlignment="1" applyProtection="1">
      <alignment horizontal="center" vertical="center" wrapText="1"/>
    </xf>
    <xf numFmtId="2" fontId="4" fillId="0" borderId="9" xfId="1" applyNumberFormat="1" applyFont="1" applyBorder="1" applyAlignment="1" applyProtection="1">
      <alignment horizontal="center" vertical="center"/>
    </xf>
    <xf numFmtId="2" fontId="4" fillId="0" borderId="9" xfId="1" applyNumberFormat="1" applyFont="1" applyBorder="1" applyAlignment="1" applyProtection="1">
      <alignment horizontal="center" vertical="center" wrapText="1"/>
    </xf>
    <xf numFmtId="2" fontId="4" fillId="0" borderId="9" xfId="1" applyNumberFormat="1" applyFont="1" applyFill="1" applyBorder="1" applyAlignment="1" applyProtection="1">
      <alignment horizontal="center" vertical="center" wrapText="1"/>
    </xf>
    <xf numFmtId="0" fontId="4" fillId="0" borderId="12" xfId="0" applyNumberFormat="1" applyFont="1" applyFill="1" applyBorder="1" applyAlignment="1" applyProtection="1">
      <alignment horizontal="left" vertical="center" wrapText="1"/>
    </xf>
    <xf numFmtId="0" fontId="4" fillId="0" borderId="12" xfId="1" applyFont="1" applyBorder="1" applyAlignment="1" applyProtection="1">
      <alignment horizontal="center" vertical="center" wrapText="1"/>
    </xf>
    <xf numFmtId="2" fontId="4" fillId="0" borderId="12" xfId="1" applyNumberFormat="1" applyFont="1" applyBorder="1" applyAlignment="1" applyProtection="1">
      <alignment horizontal="center" vertical="center" wrapText="1"/>
    </xf>
    <xf numFmtId="2" fontId="4" fillId="0" borderId="6" xfId="1" applyNumberFormat="1" applyFont="1" applyBorder="1" applyAlignment="1" applyProtection="1">
      <alignment horizontal="center" vertical="center" wrapText="1"/>
    </xf>
    <xf numFmtId="1" fontId="4" fillId="0" borderId="6" xfId="2" applyNumberFormat="1" applyFont="1" applyFill="1" applyBorder="1" applyAlignment="1" applyProtection="1">
      <alignment horizontal="center"/>
    </xf>
    <xf numFmtId="1" fontId="4" fillId="0" borderId="9" xfId="2" applyNumberFormat="1" applyFont="1" applyFill="1" applyBorder="1" applyAlignment="1" applyProtection="1">
      <alignment horizontal="center"/>
    </xf>
    <xf numFmtId="1" fontId="4" fillId="0" borderId="12" xfId="2" applyNumberFormat="1" applyFont="1" applyFill="1" applyBorder="1" applyAlignment="1" applyProtection="1">
      <alignment horizontal="center"/>
    </xf>
    <xf numFmtId="49" fontId="4" fillId="4" borderId="9" xfId="0" applyNumberFormat="1" applyFont="1" applyFill="1" applyBorder="1" applyAlignment="1" applyProtection="1">
      <alignment horizontal="center" vertical="center" wrapText="1"/>
    </xf>
    <xf numFmtId="49" fontId="4" fillId="4" borderId="12" xfId="0" applyNumberFormat="1" applyFont="1" applyFill="1" applyBorder="1" applyAlignment="1" applyProtection="1">
      <alignment horizontal="center" vertical="center" wrapText="1"/>
    </xf>
    <xf numFmtId="49" fontId="5" fillId="0" borderId="6" xfId="0" applyNumberFormat="1" applyFont="1" applyBorder="1" applyAlignment="1" applyProtection="1">
      <alignment horizontal="left" vertical="center" wrapText="1"/>
    </xf>
    <xf numFmtId="4" fontId="5" fillId="0" borderId="6" xfId="0" applyNumberFormat="1" applyFont="1" applyFill="1" applyBorder="1" applyAlignment="1" applyProtection="1">
      <alignment horizontal="center" vertical="center"/>
    </xf>
    <xf numFmtId="49" fontId="5" fillId="0" borderId="9" xfId="0" applyNumberFormat="1" applyFont="1" applyBorder="1" applyAlignment="1" applyProtection="1">
      <alignment horizontal="left" vertical="center" wrapText="1"/>
    </xf>
    <xf numFmtId="4" fontId="5" fillId="0" borderId="9" xfId="0" applyNumberFormat="1" applyFont="1" applyFill="1" applyBorder="1" applyAlignment="1" applyProtection="1">
      <alignment horizontal="center" vertical="center"/>
    </xf>
    <xf numFmtId="49" fontId="5" fillId="0" borderId="12" xfId="0" applyNumberFormat="1" applyFont="1" applyBorder="1" applyAlignment="1" applyProtection="1">
      <alignment horizontal="left" vertical="center" wrapText="1"/>
    </xf>
    <xf numFmtId="4" fontId="5" fillId="0" borderId="12" xfId="0" applyNumberFormat="1" applyFont="1" applyFill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 wrapText="1"/>
    </xf>
    <xf numFmtId="0" fontId="5" fillId="0" borderId="6" xfId="0" applyFont="1" applyFill="1" applyBorder="1" applyAlignment="1" applyProtection="1">
      <alignment horizontal="left" vertical="center" wrapText="1"/>
    </xf>
    <xf numFmtId="0" fontId="5" fillId="4" borderId="6" xfId="0" applyFont="1" applyFill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5" fillId="0" borderId="9" xfId="0" applyFont="1" applyFill="1" applyBorder="1" applyAlignment="1" applyProtection="1">
      <alignment horizontal="left" vertical="center" wrapText="1"/>
    </xf>
    <xf numFmtId="0" fontId="5" fillId="4" borderId="9" xfId="0" applyFont="1" applyFill="1" applyBorder="1" applyAlignment="1" applyProtection="1">
      <alignment horizontal="center" vertical="center" wrapText="1"/>
    </xf>
    <xf numFmtId="0" fontId="5" fillId="0" borderId="9" xfId="0" applyFont="1" applyBorder="1" applyAlignment="1" applyProtection="1">
      <alignment horizontal="center" vertical="center" wrapText="1"/>
    </xf>
    <xf numFmtId="1" fontId="4" fillId="0" borderId="9" xfId="0" applyNumberFormat="1" applyFont="1" applyBorder="1" applyAlignment="1" applyProtection="1">
      <alignment horizontal="center" vertical="center" wrapText="1"/>
    </xf>
    <xf numFmtId="1" fontId="4" fillId="0" borderId="9" xfId="3" applyNumberFormat="1" applyFont="1" applyFill="1" applyBorder="1" applyAlignment="1" applyProtection="1">
      <alignment horizontal="center" vertical="center" wrapText="1" shrinkToFit="1"/>
    </xf>
    <xf numFmtId="0" fontId="5" fillId="0" borderId="12" xfId="0" applyFont="1" applyBorder="1" applyAlignment="1" applyProtection="1">
      <alignment horizontal="left" vertical="center" wrapText="1"/>
    </xf>
    <xf numFmtId="0" fontId="5" fillId="4" borderId="12" xfId="0" applyFont="1" applyFill="1" applyBorder="1" applyAlignment="1" applyProtection="1">
      <alignment horizontal="center" vertical="center" wrapText="1"/>
    </xf>
    <xf numFmtId="0" fontId="5" fillId="0" borderId="12" xfId="0" applyFont="1" applyBorder="1" applyAlignment="1" applyProtection="1">
      <alignment horizontal="center" vertical="center" wrapText="1"/>
    </xf>
    <xf numFmtId="1" fontId="4" fillId="0" borderId="12" xfId="0" applyNumberFormat="1" applyFont="1" applyBorder="1" applyAlignment="1" applyProtection="1">
      <alignment horizontal="center" vertical="center" wrapText="1"/>
    </xf>
    <xf numFmtId="0" fontId="5" fillId="4" borderId="12" xfId="0" applyNumberFormat="1" applyFont="1" applyFill="1" applyBorder="1" applyAlignment="1" applyProtection="1">
      <alignment horizontal="center" vertical="center"/>
    </xf>
    <xf numFmtId="0" fontId="0" fillId="5" borderId="16" xfId="0" applyFill="1" applyBorder="1" applyAlignment="1" applyProtection="1">
      <alignment horizontal="center" vertical="center" wrapText="1"/>
    </xf>
    <xf numFmtId="49" fontId="4" fillId="5" borderId="17" xfId="0" applyNumberFormat="1" applyFont="1" applyFill="1" applyBorder="1" applyAlignment="1" applyProtection="1">
      <alignment horizontal="center" vertical="center" wrapText="1"/>
    </xf>
    <xf numFmtId="0" fontId="0" fillId="5" borderId="17" xfId="0" applyFill="1" applyBorder="1" applyAlignment="1" applyProtection="1">
      <alignment wrapText="1"/>
    </xf>
    <xf numFmtId="0" fontId="5" fillId="5" borderId="17" xfId="0" applyFont="1" applyFill="1" applyBorder="1" applyAlignment="1" applyProtection="1">
      <alignment horizontal="left" vertical="center" wrapText="1"/>
    </xf>
    <xf numFmtId="49" fontId="5" fillId="5" borderId="17" xfId="0" applyNumberFormat="1" applyFont="1" applyFill="1" applyBorder="1" applyAlignment="1" applyProtection="1">
      <alignment horizontal="center" vertical="center"/>
    </xf>
    <xf numFmtId="0" fontId="5" fillId="5" borderId="17" xfId="0" applyFont="1" applyFill="1" applyBorder="1" applyAlignment="1" applyProtection="1">
      <alignment horizontal="center" vertical="center" wrapText="1"/>
    </xf>
    <xf numFmtId="4" fontId="5" fillId="5" borderId="17" xfId="0" applyNumberFormat="1" applyFont="1" applyFill="1" applyBorder="1" applyAlignment="1" applyProtection="1">
      <alignment horizontal="center" vertical="center"/>
    </xf>
    <xf numFmtId="1" fontId="5" fillId="5" borderId="17" xfId="0" applyNumberFormat="1" applyFont="1" applyFill="1" applyBorder="1" applyAlignment="1" applyProtection="1">
      <alignment horizontal="center" vertical="center"/>
    </xf>
    <xf numFmtId="1" fontId="5" fillId="5" borderId="17" xfId="0" applyNumberFormat="1" applyFont="1" applyFill="1" applyBorder="1" applyAlignment="1" applyProtection="1"/>
    <xf numFmtId="2" fontId="5" fillId="5" borderId="18" xfId="0" applyNumberFormat="1" applyFont="1" applyFill="1" applyBorder="1" applyAlignment="1" applyProtection="1"/>
    <xf numFmtId="0" fontId="4" fillId="4" borderId="9" xfId="0" applyFont="1" applyFill="1" applyBorder="1" applyAlignment="1" applyProtection="1">
      <alignment horizontal="center" vertical="center"/>
    </xf>
    <xf numFmtId="2" fontId="5" fillId="0" borderId="9" xfId="0" applyNumberFormat="1" applyFont="1" applyBorder="1" applyAlignment="1" applyProtection="1"/>
    <xf numFmtId="0" fontId="5" fillId="0" borderId="9" xfId="0" applyFont="1" applyBorder="1" applyAlignment="1" applyProtection="1">
      <alignment horizontal="left" vertical="center" wrapText="1"/>
    </xf>
    <xf numFmtId="0" fontId="5" fillId="4" borderId="9" xfId="0" applyFont="1" applyFill="1" applyBorder="1" applyAlignment="1" applyProtection="1">
      <alignment horizontal="center" vertical="center"/>
    </xf>
    <xf numFmtId="0" fontId="0" fillId="5" borderId="21" xfId="0" applyFill="1" applyBorder="1" applyAlignment="1" applyProtection="1">
      <alignment horizontal="center" vertical="center" wrapText="1"/>
    </xf>
    <xf numFmtId="49" fontId="4" fillId="5" borderId="22" xfId="0" applyNumberFormat="1" applyFont="1" applyFill="1" applyBorder="1" applyAlignment="1" applyProtection="1">
      <alignment horizontal="center" vertical="center" wrapText="1"/>
    </xf>
    <xf numFmtId="0" fontId="0" fillId="5" borderId="22" xfId="0" applyFill="1" applyBorder="1" applyAlignment="1" applyProtection="1">
      <alignment wrapText="1"/>
    </xf>
    <xf numFmtId="0" fontId="5" fillId="5" borderId="22" xfId="0" applyFont="1" applyFill="1" applyBorder="1" applyAlignment="1" applyProtection="1">
      <alignment horizontal="left" vertical="center" wrapText="1"/>
    </xf>
    <xf numFmtId="49" fontId="5" fillId="5" borderId="22" xfId="0" applyNumberFormat="1" applyFont="1" applyFill="1" applyBorder="1" applyAlignment="1" applyProtection="1">
      <alignment horizontal="center" vertical="center"/>
    </xf>
    <xf numFmtId="0" fontId="5" fillId="5" borderId="22" xfId="0" applyFont="1" applyFill="1" applyBorder="1" applyAlignment="1" applyProtection="1">
      <alignment horizontal="center" vertical="center" wrapText="1"/>
    </xf>
    <xf numFmtId="4" fontId="5" fillId="5" borderId="22" xfId="0" applyNumberFormat="1" applyFont="1" applyFill="1" applyBorder="1" applyAlignment="1" applyProtection="1">
      <alignment horizontal="center" vertical="center"/>
    </xf>
    <xf numFmtId="1" fontId="5" fillId="5" borderId="22" xfId="0" applyNumberFormat="1" applyFont="1" applyFill="1" applyBorder="1" applyAlignment="1" applyProtection="1">
      <alignment horizontal="center" vertical="center"/>
    </xf>
    <xf numFmtId="1" fontId="5" fillId="5" borderId="22" xfId="0" applyNumberFormat="1" applyFont="1" applyFill="1" applyBorder="1" applyAlignment="1" applyProtection="1"/>
    <xf numFmtId="2" fontId="5" fillId="5" borderId="23" xfId="0" applyNumberFormat="1" applyFont="1" applyFill="1" applyBorder="1" applyAlignment="1" applyProtection="1"/>
    <xf numFmtId="0" fontId="0" fillId="4" borderId="9" xfId="0" applyFill="1" applyBorder="1" applyAlignment="1" applyProtection="1">
      <alignment wrapText="1"/>
    </xf>
    <xf numFmtId="49" fontId="5" fillId="0" borderId="9" xfId="0" applyNumberFormat="1" applyFont="1" applyBorder="1" applyAlignment="1" applyProtection="1">
      <alignment vertical="center" wrapText="1"/>
    </xf>
    <xf numFmtId="2" fontId="5" fillId="0" borderId="9" xfId="0" applyNumberFormat="1" applyFont="1" applyFill="1" applyBorder="1" applyAlignment="1" applyProtection="1">
      <alignment horizontal="center" vertical="center"/>
    </xf>
    <xf numFmtId="49" fontId="4" fillId="0" borderId="1" xfId="0" applyNumberFormat="1" applyFont="1" applyFill="1" applyBorder="1" applyAlignment="1" applyProtection="1">
      <alignment horizontal="center" vertical="center" wrapText="1"/>
    </xf>
    <xf numFmtId="0" fontId="0" fillId="4" borderId="1" xfId="0" applyFill="1" applyBorder="1" applyAlignment="1" applyProtection="1">
      <alignment wrapText="1"/>
    </xf>
    <xf numFmtId="0" fontId="5" fillId="0" borderId="1" xfId="0" applyFont="1" applyBorder="1" applyAlignment="1" applyProtection="1">
      <alignment horizontal="left" vertical="center" wrapText="1"/>
    </xf>
    <xf numFmtId="49" fontId="5" fillId="4" borderId="1" xfId="0" applyNumberFormat="1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4" fontId="5" fillId="0" borderId="1" xfId="0" applyNumberFormat="1" applyFont="1" applyFill="1" applyBorder="1" applyAlignment="1" applyProtection="1">
      <alignment horizontal="center" vertical="center"/>
    </xf>
    <xf numFmtId="1" fontId="5" fillId="0" borderId="1" xfId="0" applyNumberFormat="1" applyFont="1" applyBorder="1" applyAlignment="1" applyProtection="1">
      <alignment horizontal="center" vertical="center"/>
    </xf>
    <xf numFmtId="1" fontId="5" fillId="0" borderId="1" xfId="0" applyNumberFormat="1" applyFont="1" applyBorder="1" applyAlignment="1" applyProtection="1">
      <protection locked="0"/>
    </xf>
    <xf numFmtId="2" fontId="5" fillId="0" borderId="1" xfId="0" applyNumberFormat="1" applyFont="1" applyBorder="1" applyAlignment="1" applyProtection="1"/>
    <xf numFmtId="49" fontId="4" fillId="0" borderId="20" xfId="0" applyNumberFormat="1" applyFont="1" applyFill="1" applyBorder="1" applyAlignment="1" applyProtection="1">
      <alignment horizontal="center" vertical="center" wrapText="1"/>
    </xf>
    <xf numFmtId="0" fontId="5" fillId="0" borderId="20" xfId="0" applyFont="1" applyBorder="1" applyAlignment="1" applyProtection="1">
      <alignment horizontal="left" vertical="center" wrapText="1"/>
    </xf>
    <xf numFmtId="49" fontId="5" fillId="4" borderId="20" xfId="0" applyNumberFormat="1" applyFont="1" applyFill="1" applyBorder="1" applyAlignment="1" applyProtection="1">
      <alignment horizontal="center" vertical="center"/>
    </xf>
    <xf numFmtId="0" fontId="5" fillId="4" borderId="20" xfId="0" applyFont="1" applyFill="1" applyBorder="1" applyAlignment="1" applyProtection="1">
      <alignment horizontal="center" vertical="center" wrapText="1"/>
    </xf>
    <xf numFmtId="0" fontId="5" fillId="0" borderId="20" xfId="0" applyFont="1" applyBorder="1" applyAlignment="1" applyProtection="1">
      <alignment horizontal="center" vertical="center" wrapText="1"/>
    </xf>
    <xf numFmtId="4" fontId="5" fillId="0" borderId="20" xfId="0" applyNumberFormat="1" applyFont="1" applyFill="1" applyBorder="1" applyAlignment="1" applyProtection="1">
      <alignment horizontal="center" vertical="center"/>
    </xf>
    <xf numFmtId="1" fontId="5" fillId="0" borderId="20" xfId="0" applyNumberFormat="1" applyFont="1" applyBorder="1" applyAlignment="1" applyProtection="1">
      <alignment horizontal="center" vertical="center"/>
    </xf>
    <xf numFmtId="1" fontId="5" fillId="0" borderId="20" xfId="0" applyNumberFormat="1" applyFont="1" applyBorder="1" applyAlignment="1" applyProtection="1">
      <protection locked="0"/>
    </xf>
    <xf numFmtId="2" fontId="5" fillId="0" borderId="20" xfId="0" applyNumberFormat="1" applyFont="1" applyBorder="1" applyAlignment="1" applyProtection="1"/>
    <xf numFmtId="0" fontId="5" fillId="4" borderId="9" xfId="0" applyFont="1" applyFill="1" applyBorder="1" applyAlignment="1" applyProtection="1">
      <alignment horizontal="left" vertical="center" wrapText="1"/>
    </xf>
    <xf numFmtId="4" fontId="5" fillId="4" borderId="9" xfId="0" applyNumberFormat="1" applyFont="1" applyFill="1" applyBorder="1" applyAlignment="1" applyProtection="1">
      <alignment horizontal="center" vertical="center"/>
    </xf>
    <xf numFmtId="1" fontId="5" fillId="4" borderId="9" xfId="0" applyNumberFormat="1" applyFont="1" applyFill="1" applyBorder="1" applyAlignment="1" applyProtection="1">
      <alignment horizontal="center" vertical="center"/>
    </xf>
    <xf numFmtId="0" fontId="0" fillId="4" borderId="16" xfId="0" applyFill="1" applyBorder="1" applyAlignment="1" applyProtection="1"/>
    <xf numFmtId="0" fontId="0" fillId="0" borderId="9" xfId="0" applyBorder="1" applyAlignment="1" applyProtection="1"/>
    <xf numFmtId="0" fontId="0" fillId="4" borderId="9" xfId="0" applyFill="1" applyBorder="1" applyAlignment="1" applyProtection="1"/>
    <xf numFmtId="0" fontId="0" fillId="4" borderId="21" xfId="0" applyFill="1" applyBorder="1" applyAlignment="1" applyProtection="1">
      <alignment wrapText="1"/>
    </xf>
    <xf numFmtId="0" fontId="0" fillId="4" borderId="21" xfId="0" applyFill="1" applyBorder="1" applyAlignment="1" applyProtection="1"/>
    <xf numFmtId="1" fontId="0" fillId="6" borderId="9" xfId="0" applyNumberFormat="1" applyFill="1" applyBorder="1" applyAlignment="1" applyProtection="1">
      <alignment horizontal="center" vertical="center" wrapText="1"/>
    </xf>
    <xf numFmtId="2" fontId="7" fillId="6" borderId="9" xfId="0" applyNumberFormat="1" applyFont="1" applyFill="1" applyBorder="1" applyAlignment="1" applyProtection="1">
      <alignment horizontal="right" vertical="center"/>
    </xf>
    <xf numFmtId="49" fontId="4" fillId="0" borderId="5" xfId="0" applyNumberFormat="1" applyFont="1" applyBorder="1" applyAlignment="1" applyProtection="1">
      <alignment horizontal="center" vertical="center" wrapText="1"/>
    </xf>
    <xf numFmtId="49" fontId="4" fillId="0" borderId="8" xfId="0" applyNumberFormat="1" applyFont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wrapText="1"/>
    </xf>
    <xf numFmtId="49" fontId="4" fillId="0" borderId="11" xfId="0" applyNumberFormat="1" applyFont="1" applyBorder="1" applyAlignment="1" applyProtection="1">
      <alignment horizontal="center" vertical="center" wrapText="1"/>
    </xf>
    <xf numFmtId="49" fontId="4" fillId="4" borderId="9" xfId="0" applyNumberFormat="1" applyFont="1" applyFill="1" applyBorder="1" applyAlignment="1" applyProtection="1">
      <alignment horizontal="center" vertical="center" wrapText="1"/>
    </xf>
    <xf numFmtId="49" fontId="4" fillId="4" borderId="1" xfId="0" applyNumberFormat="1" applyFont="1" applyFill="1" applyBorder="1" applyAlignment="1" applyProtection="1">
      <alignment horizontal="center" vertical="center" wrapText="1"/>
    </xf>
    <xf numFmtId="0" fontId="0" fillId="4" borderId="19" xfId="0" applyFill="1" applyBorder="1" applyAlignment="1" applyProtection="1">
      <alignment horizontal="center" vertical="center" wrapText="1"/>
    </xf>
    <xf numFmtId="0" fontId="0" fillId="4" borderId="20" xfId="0" applyFill="1" applyBorder="1" applyAlignment="1" applyProtection="1">
      <alignment horizontal="center" vertical="center" wrapText="1"/>
    </xf>
    <xf numFmtId="49" fontId="4" fillId="4" borderId="20" xfId="0" applyNumberFormat="1" applyFont="1" applyFill="1" applyBorder="1" applyAlignment="1" applyProtection="1">
      <alignment horizontal="center" vertical="center" wrapText="1"/>
    </xf>
    <xf numFmtId="0" fontId="0" fillId="4" borderId="1" xfId="0" applyFill="1" applyBorder="1" applyAlignment="1" applyProtection="1"/>
    <xf numFmtId="0" fontId="0" fillId="4" borderId="20" xfId="0" applyFill="1" applyBorder="1" applyAlignment="1" applyProtection="1"/>
    <xf numFmtId="0" fontId="0" fillId="4" borderId="1" xfId="0" applyFill="1" applyBorder="1" applyAlignment="1" applyProtection="1">
      <alignment wrapText="1"/>
    </xf>
    <xf numFmtId="0" fontId="0" fillId="4" borderId="20" xfId="0" applyFill="1" applyBorder="1" applyAlignment="1" applyProtection="1">
      <alignment wrapText="1"/>
    </xf>
    <xf numFmtId="0" fontId="0" fillId="4" borderId="19" xfId="0" applyFill="1" applyBorder="1" applyAlignment="1" applyProtection="1">
      <alignment wrapText="1"/>
    </xf>
    <xf numFmtId="49" fontId="6" fillId="6" borderId="21" xfId="0" applyNumberFormat="1" applyFont="1" applyFill="1" applyBorder="1" applyAlignment="1" applyProtection="1">
      <alignment horizontal="right" vertical="center" wrapText="1"/>
    </xf>
    <xf numFmtId="49" fontId="6" fillId="6" borderId="22" xfId="0" applyNumberFormat="1" applyFont="1" applyFill="1" applyBorder="1" applyAlignment="1" applyProtection="1">
      <alignment horizontal="right" vertical="center" wrapText="1"/>
    </xf>
    <xf numFmtId="49" fontId="6" fillId="6" borderId="23" xfId="0" applyNumberFormat="1" applyFont="1" applyFill="1" applyBorder="1" applyAlignment="1" applyProtection="1">
      <alignment horizontal="right" vertical="center" wrapText="1"/>
    </xf>
  </cellXfs>
  <cellStyles count="4">
    <cellStyle name="0,0_x005f_x005f_x005f_x000d__x005f_x005f_x005f_x000a_NA_x005f_x005f_x005f_x000d__x005f_x005f_x005f_x000a_" xfId="3"/>
    <cellStyle name="Обычный" xfId="0" builtinId="0"/>
    <cellStyle name="Обычный 2" xfId="1"/>
    <cellStyle name="Обычный_Лист1_Лист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117" Type="http://schemas.openxmlformats.org/officeDocument/2006/relationships/image" Target="../media/image117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84" Type="http://schemas.openxmlformats.org/officeDocument/2006/relationships/image" Target="../media/image84.jpeg"/><Relationship Id="rId89" Type="http://schemas.openxmlformats.org/officeDocument/2006/relationships/image" Target="../media/image89.jpeg"/><Relationship Id="rId112" Type="http://schemas.openxmlformats.org/officeDocument/2006/relationships/image" Target="../media/image112.jpeg"/><Relationship Id="rId133" Type="http://schemas.openxmlformats.org/officeDocument/2006/relationships/image" Target="../media/image133.jpeg"/><Relationship Id="rId138" Type="http://schemas.openxmlformats.org/officeDocument/2006/relationships/image" Target="../media/image138.jpeg"/><Relationship Id="rId154" Type="http://schemas.openxmlformats.org/officeDocument/2006/relationships/image" Target="../media/image154.jpeg"/><Relationship Id="rId16" Type="http://schemas.openxmlformats.org/officeDocument/2006/relationships/image" Target="../media/image16.jpeg"/><Relationship Id="rId107" Type="http://schemas.openxmlformats.org/officeDocument/2006/relationships/image" Target="../media/image107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74" Type="http://schemas.openxmlformats.org/officeDocument/2006/relationships/image" Target="../media/image74.jpeg"/><Relationship Id="rId79" Type="http://schemas.openxmlformats.org/officeDocument/2006/relationships/image" Target="../media/image79.jpeg"/><Relationship Id="rId102" Type="http://schemas.openxmlformats.org/officeDocument/2006/relationships/image" Target="../media/image102.jpeg"/><Relationship Id="rId123" Type="http://schemas.openxmlformats.org/officeDocument/2006/relationships/image" Target="../media/image123.jpeg"/><Relationship Id="rId128" Type="http://schemas.openxmlformats.org/officeDocument/2006/relationships/image" Target="../media/image128.jpeg"/><Relationship Id="rId144" Type="http://schemas.openxmlformats.org/officeDocument/2006/relationships/image" Target="../media/image144.jpeg"/><Relationship Id="rId149" Type="http://schemas.openxmlformats.org/officeDocument/2006/relationships/image" Target="../media/image149.jpeg"/><Relationship Id="rId5" Type="http://schemas.openxmlformats.org/officeDocument/2006/relationships/image" Target="../media/image5.jpeg"/><Relationship Id="rId90" Type="http://schemas.openxmlformats.org/officeDocument/2006/relationships/image" Target="../media/image90.jpeg"/><Relationship Id="rId95" Type="http://schemas.openxmlformats.org/officeDocument/2006/relationships/image" Target="../media/image95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113" Type="http://schemas.openxmlformats.org/officeDocument/2006/relationships/image" Target="../media/image113.jpeg"/><Relationship Id="rId118" Type="http://schemas.openxmlformats.org/officeDocument/2006/relationships/image" Target="../media/image118.jpeg"/><Relationship Id="rId134" Type="http://schemas.openxmlformats.org/officeDocument/2006/relationships/image" Target="../media/image134.jpeg"/><Relationship Id="rId139" Type="http://schemas.openxmlformats.org/officeDocument/2006/relationships/image" Target="../media/image139.jpeg"/><Relationship Id="rId80" Type="http://schemas.openxmlformats.org/officeDocument/2006/relationships/image" Target="../media/image80.jpeg"/><Relationship Id="rId85" Type="http://schemas.openxmlformats.org/officeDocument/2006/relationships/image" Target="../media/image85.jpeg"/><Relationship Id="rId150" Type="http://schemas.openxmlformats.org/officeDocument/2006/relationships/image" Target="../media/image150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103" Type="http://schemas.openxmlformats.org/officeDocument/2006/relationships/image" Target="../media/image103.jpeg"/><Relationship Id="rId108" Type="http://schemas.openxmlformats.org/officeDocument/2006/relationships/image" Target="../media/image108.jpeg"/><Relationship Id="rId116" Type="http://schemas.openxmlformats.org/officeDocument/2006/relationships/image" Target="../media/image116.jpeg"/><Relationship Id="rId124" Type="http://schemas.openxmlformats.org/officeDocument/2006/relationships/image" Target="../media/image124.jpeg"/><Relationship Id="rId129" Type="http://schemas.openxmlformats.org/officeDocument/2006/relationships/image" Target="../media/image129.jpeg"/><Relationship Id="rId137" Type="http://schemas.openxmlformats.org/officeDocument/2006/relationships/image" Target="../media/image13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83" Type="http://schemas.openxmlformats.org/officeDocument/2006/relationships/image" Target="../media/image83.jpeg"/><Relationship Id="rId88" Type="http://schemas.openxmlformats.org/officeDocument/2006/relationships/image" Target="../media/image88.jpe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11" Type="http://schemas.openxmlformats.org/officeDocument/2006/relationships/image" Target="../media/image111.jpeg"/><Relationship Id="rId132" Type="http://schemas.openxmlformats.org/officeDocument/2006/relationships/image" Target="../media/image132.jpeg"/><Relationship Id="rId140" Type="http://schemas.openxmlformats.org/officeDocument/2006/relationships/image" Target="../media/image140.jpeg"/><Relationship Id="rId145" Type="http://schemas.openxmlformats.org/officeDocument/2006/relationships/image" Target="../media/image145.jpeg"/><Relationship Id="rId153" Type="http://schemas.openxmlformats.org/officeDocument/2006/relationships/image" Target="../media/image153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6" Type="http://schemas.openxmlformats.org/officeDocument/2006/relationships/image" Target="../media/image106.jpeg"/><Relationship Id="rId114" Type="http://schemas.openxmlformats.org/officeDocument/2006/relationships/image" Target="../media/image114.jpeg"/><Relationship Id="rId119" Type="http://schemas.openxmlformats.org/officeDocument/2006/relationships/image" Target="../media/image119.jpeg"/><Relationship Id="rId127" Type="http://schemas.openxmlformats.org/officeDocument/2006/relationships/image" Target="../media/image12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122" Type="http://schemas.openxmlformats.org/officeDocument/2006/relationships/image" Target="../media/image122.jpeg"/><Relationship Id="rId130" Type="http://schemas.openxmlformats.org/officeDocument/2006/relationships/image" Target="../media/image130.jpeg"/><Relationship Id="rId135" Type="http://schemas.openxmlformats.org/officeDocument/2006/relationships/image" Target="../media/image135.jpeg"/><Relationship Id="rId143" Type="http://schemas.openxmlformats.org/officeDocument/2006/relationships/image" Target="../media/image143.jpeg"/><Relationship Id="rId148" Type="http://schemas.openxmlformats.org/officeDocument/2006/relationships/image" Target="../media/image148.jpeg"/><Relationship Id="rId151" Type="http://schemas.openxmlformats.org/officeDocument/2006/relationships/image" Target="../media/image15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109" Type="http://schemas.openxmlformats.org/officeDocument/2006/relationships/image" Target="../media/image10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104" Type="http://schemas.openxmlformats.org/officeDocument/2006/relationships/image" Target="../media/image104.jpeg"/><Relationship Id="rId120" Type="http://schemas.openxmlformats.org/officeDocument/2006/relationships/image" Target="../media/image120.jpeg"/><Relationship Id="rId125" Type="http://schemas.openxmlformats.org/officeDocument/2006/relationships/image" Target="../media/image125.jpeg"/><Relationship Id="rId141" Type="http://schemas.openxmlformats.org/officeDocument/2006/relationships/image" Target="../media/image141.jpeg"/><Relationship Id="rId146" Type="http://schemas.openxmlformats.org/officeDocument/2006/relationships/image" Target="../media/image146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110" Type="http://schemas.openxmlformats.org/officeDocument/2006/relationships/image" Target="../media/image110.jpeg"/><Relationship Id="rId115" Type="http://schemas.openxmlformats.org/officeDocument/2006/relationships/image" Target="../media/image115.jpeg"/><Relationship Id="rId131" Type="http://schemas.openxmlformats.org/officeDocument/2006/relationships/image" Target="../media/image131.jpeg"/><Relationship Id="rId136" Type="http://schemas.openxmlformats.org/officeDocument/2006/relationships/image" Target="../media/image136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52" Type="http://schemas.openxmlformats.org/officeDocument/2006/relationships/image" Target="../media/image152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105" Type="http://schemas.openxmlformats.org/officeDocument/2006/relationships/image" Target="../media/image105.jpeg"/><Relationship Id="rId126" Type="http://schemas.openxmlformats.org/officeDocument/2006/relationships/image" Target="../media/image126.jpeg"/><Relationship Id="rId147" Type="http://schemas.openxmlformats.org/officeDocument/2006/relationships/image" Target="../media/image147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Relationship Id="rId121" Type="http://schemas.openxmlformats.org/officeDocument/2006/relationships/image" Target="../media/image121.jpeg"/><Relationship Id="rId142" Type="http://schemas.openxmlformats.org/officeDocument/2006/relationships/image" Target="../media/image14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28575</xdr:rowOff>
    </xdr:from>
    <xdr:to>
      <xdr:col>0</xdr:col>
      <xdr:colOff>2200275</xdr:colOff>
      <xdr:row>44</xdr:row>
      <xdr:rowOff>857250</xdr:rowOff>
    </xdr:to>
    <xdr:pic>
      <xdr:nvPicPr>
        <xdr:cNvPr id="2" name="Рисунок 1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9052500"/>
          <a:ext cx="21717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51</xdr:row>
      <xdr:rowOff>66675</xdr:rowOff>
    </xdr:from>
    <xdr:to>
      <xdr:col>0</xdr:col>
      <xdr:colOff>2209800</xdr:colOff>
      <xdr:row>53</xdr:row>
      <xdr:rowOff>104775</xdr:rowOff>
    </xdr:to>
    <xdr:pic>
      <xdr:nvPicPr>
        <xdr:cNvPr id="3" name="Рисунок 16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6177200"/>
          <a:ext cx="2181225" cy="180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59</xdr:row>
      <xdr:rowOff>38100</xdr:rowOff>
    </xdr:from>
    <xdr:to>
      <xdr:col>0</xdr:col>
      <xdr:colOff>2181225</xdr:colOff>
      <xdr:row>61</xdr:row>
      <xdr:rowOff>19050</xdr:rowOff>
    </xdr:to>
    <xdr:pic>
      <xdr:nvPicPr>
        <xdr:cNvPr id="4" name="Рисунок 16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53235225"/>
          <a:ext cx="2152650" cy="175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67</xdr:row>
      <xdr:rowOff>47625</xdr:rowOff>
    </xdr:from>
    <xdr:to>
      <xdr:col>0</xdr:col>
      <xdr:colOff>2209800</xdr:colOff>
      <xdr:row>69</xdr:row>
      <xdr:rowOff>19050</xdr:rowOff>
    </xdr:to>
    <xdr:pic>
      <xdr:nvPicPr>
        <xdr:cNvPr id="5" name="Рисунок 16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60331350"/>
          <a:ext cx="2200275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75</xdr:row>
      <xdr:rowOff>38100</xdr:rowOff>
    </xdr:from>
    <xdr:to>
      <xdr:col>0</xdr:col>
      <xdr:colOff>2200275</xdr:colOff>
      <xdr:row>77</xdr:row>
      <xdr:rowOff>57150</xdr:rowOff>
    </xdr:to>
    <xdr:pic>
      <xdr:nvPicPr>
        <xdr:cNvPr id="6" name="Рисунок 17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67408425"/>
          <a:ext cx="21717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10</xdr:row>
      <xdr:rowOff>28575</xdr:rowOff>
    </xdr:from>
    <xdr:to>
      <xdr:col>0</xdr:col>
      <xdr:colOff>2219325</xdr:colOff>
      <xdr:row>12</xdr:row>
      <xdr:rowOff>9525</xdr:rowOff>
    </xdr:to>
    <xdr:pic>
      <xdr:nvPicPr>
        <xdr:cNvPr id="7" name="Рисунок 5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0458450"/>
          <a:ext cx="2190750" cy="175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26</xdr:row>
      <xdr:rowOff>38100</xdr:rowOff>
    </xdr:from>
    <xdr:to>
      <xdr:col>0</xdr:col>
      <xdr:colOff>2200275</xdr:colOff>
      <xdr:row>28</xdr:row>
      <xdr:rowOff>0</xdr:rowOff>
    </xdr:to>
    <xdr:pic>
      <xdr:nvPicPr>
        <xdr:cNvPr id="8" name="Рисунок 65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4641175"/>
          <a:ext cx="2171700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18</xdr:row>
      <xdr:rowOff>66675</xdr:rowOff>
    </xdr:from>
    <xdr:to>
      <xdr:col>0</xdr:col>
      <xdr:colOff>2200275</xdr:colOff>
      <xdr:row>19</xdr:row>
      <xdr:rowOff>876300</xdr:rowOff>
    </xdr:to>
    <xdr:pic>
      <xdr:nvPicPr>
        <xdr:cNvPr id="9" name="Рисунок 126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7583150"/>
          <a:ext cx="2171700" cy="169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34</xdr:row>
      <xdr:rowOff>28575</xdr:rowOff>
    </xdr:from>
    <xdr:to>
      <xdr:col>0</xdr:col>
      <xdr:colOff>2181225</xdr:colOff>
      <xdr:row>36</xdr:row>
      <xdr:rowOff>19050</xdr:rowOff>
    </xdr:to>
    <xdr:pic>
      <xdr:nvPicPr>
        <xdr:cNvPr id="10" name="Рисунок 138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1718250"/>
          <a:ext cx="2152650" cy="1762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2</xdr:row>
      <xdr:rowOff>66675</xdr:rowOff>
    </xdr:from>
    <xdr:to>
      <xdr:col>0</xdr:col>
      <xdr:colOff>2209800</xdr:colOff>
      <xdr:row>3</xdr:row>
      <xdr:rowOff>809625</xdr:rowOff>
    </xdr:to>
    <xdr:pic>
      <xdr:nvPicPr>
        <xdr:cNvPr id="11" name="Рисунок 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409950"/>
          <a:ext cx="21812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84</xdr:row>
      <xdr:rowOff>66675</xdr:rowOff>
    </xdr:from>
    <xdr:to>
      <xdr:col>0</xdr:col>
      <xdr:colOff>2200275</xdr:colOff>
      <xdr:row>85</xdr:row>
      <xdr:rowOff>857250</xdr:rowOff>
    </xdr:to>
    <xdr:pic>
      <xdr:nvPicPr>
        <xdr:cNvPr id="12" name="Рисунок 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4771250"/>
          <a:ext cx="2171700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92</xdr:row>
      <xdr:rowOff>47625</xdr:rowOff>
    </xdr:from>
    <xdr:to>
      <xdr:col>0</xdr:col>
      <xdr:colOff>2200275</xdr:colOff>
      <xdr:row>93</xdr:row>
      <xdr:rowOff>790575</xdr:rowOff>
    </xdr:to>
    <xdr:pic>
      <xdr:nvPicPr>
        <xdr:cNvPr id="13" name="Рисунок 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81838800"/>
          <a:ext cx="2171700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100</xdr:row>
      <xdr:rowOff>76200</xdr:rowOff>
    </xdr:from>
    <xdr:to>
      <xdr:col>0</xdr:col>
      <xdr:colOff>2219325</xdr:colOff>
      <xdr:row>102</xdr:row>
      <xdr:rowOff>0</xdr:rowOff>
    </xdr:to>
    <xdr:pic>
      <xdr:nvPicPr>
        <xdr:cNvPr id="14" name="Рисунок 10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88953975"/>
          <a:ext cx="2190750" cy="169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108</xdr:row>
      <xdr:rowOff>66675</xdr:rowOff>
    </xdr:from>
    <xdr:to>
      <xdr:col>0</xdr:col>
      <xdr:colOff>2200275</xdr:colOff>
      <xdr:row>109</xdr:row>
      <xdr:rowOff>847725</xdr:rowOff>
    </xdr:to>
    <xdr:pic>
      <xdr:nvPicPr>
        <xdr:cNvPr id="15" name="Рисунок 1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6031050"/>
          <a:ext cx="2171700" cy="166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116</xdr:row>
      <xdr:rowOff>28575</xdr:rowOff>
    </xdr:from>
    <xdr:to>
      <xdr:col>0</xdr:col>
      <xdr:colOff>2219325</xdr:colOff>
      <xdr:row>117</xdr:row>
      <xdr:rowOff>847725</xdr:rowOff>
    </xdr:to>
    <xdr:pic>
      <xdr:nvPicPr>
        <xdr:cNvPr id="16" name="Рисунок 1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03079550"/>
          <a:ext cx="2190750" cy="170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133</xdr:row>
      <xdr:rowOff>38100</xdr:rowOff>
    </xdr:from>
    <xdr:to>
      <xdr:col>0</xdr:col>
      <xdr:colOff>2181225</xdr:colOff>
      <xdr:row>135</xdr:row>
      <xdr:rowOff>85725</xdr:rowOff>
    </xdr:to>
    <xdr:pic>
      <xdr:nvPicPr>
        <xdr:cNvPr id="17" name="Рисунок 201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17509925"/>
          <a:ext cx="2152650" cy="181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142</xdr:row>
      <xdr:rowOff>104775</xdr:rowOff>
    </xdr:from>
    <xdr:to>
      <xdr:col>0</xdr:col>
      <xdr:colOff>2219325</xdr:colOff>
      <xdr:row>143</xdr:row>
      <xdr:rowOff>847725</xdr:rowOff>
    </xdr:to>
    <xdr:pic>
      <xdr:nvPicPr>
        <xdr:cNvPr id="18" name="Рисунок 204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5549025"/>
          <a:ext cx="21812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151</xdr:row>
      <xdr:rowOff>47625</xdr:rowOff>
    </xdr:from>
    <xdr:to>
      <xdr:col>0</xdr:col>
      <xdr:colOff>2200275</xdr:colOff>
      <xdr:row>152</xdr:row>
      <xdr:rowOff>800100</xdr:rowOff>
    </xdr:to>
    <xdr:pic>
      <xdr:nvPicPr>
        <xdr:cNvPr id="19" name="Рисунок 207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33464300"/>
          <a:ext cx="21717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160</xdr:row>
      <xdr:rowOff>47625</xdr:rowOff>
    </xdr:from>
    <xdr:to>
      <xdr:col>0</xdr:col>
      <xdr:colOff>2200275</xdr:colOff>
      <xdr:row>161</xdr:row>
      <xdr:rowOff>771525</xdr:rowOff>
    </xdr:to>
    <xdr:pic>
      <xdr:nvPicPr>
        <xdr:cNvPr id="20" name="Рисунок 210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1436725"/>
          <a:ext cx="2171700" cy="1609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169</xdr:row>
      <xdr:rowOff>47625</xdr:rowOff>
    </xdr:from>
    <xdr:to>
      <xdr:col>0</xdr:col>
      <xdr:colOff>2200275</xdr:colOff>
      <xdr:row>170</xdr:row>
      <xdr:rowOff>819150</xdr:rowOff>
    </xdr:to>
    <xdr:pic>
      <xdr:nvPicPr>
        <xdr:cNvPr id="21" name="Рисунок 216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9409150"/>
          <a:ext cx="2171700" cy="1657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197</xdr:row>
      <xdr:rowOff>66675</xdr:rowOff>
    </xdr:from>
    <xdr:to>
      <xdr:col>0</xdr:col>
      <xdr:colOff>2200275</xdr:colOff>
      <xdr:row>198</xdr:row>
      <xdr:rowOff>733425</xdr:rowOff>
    </xdr:to>
    <xdr:pic>
      <xdr:nvPicPr>
        <xdr:cNvPr id="22" name="Рисунок 5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73593125"/>
          <a:ext cx="2171700" cy="1552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206</xdr:row>
      <xdr:rowOff>66675</xdr:rowOff>
    </xdr:from>
    <xdr:to>
      <xdr:col>0</xdr:col>
      <xdr:colOff>2209800</xdr:colOff>
      <xdr:row>207</xdr:row>
      <xdr:rowOff>800100</xdr:rowOff>
    </xdr:to>
    <xdr:pic>
      <xdr:nvPicPr>
        <xdr:cNvPr id="23" name="Рисунок 2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81565550"/>
          <a:ext cx="2181225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188</xdr:row>
      <xdr:rowOff>66675</xdr:rowOff>
    </xdr:from>
    <xdr:to>
      <xdr:col>0</xdr:col>
      <xdr:colOff>2209800</xdr:colOff>
      <xdr:row>189</xdr:row>
      <xdr:rowOff>762000</xdr:rowOff>
    </xdr:to>
    <xdr:pic>
      <xdr:nvPicPr>
        <xdr:cNvPr id="24" name="Picture 262" descr="FLORANCE-203_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65620700"/>
          <a:ext cx="2181225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179</xdr:row>
      <xdr:rowOff>38100</xdr:rowOff>
    </xdr:from>
    <xdr:to>
      <xdr:col>0</xdr:col>
      <xdr:colOff>2209800</xdr:colOff>
      <xdr:row>180</xdr:row>
      <xdr:rowOff>781050</xdr:rowOff>
    </xdr:to>
    <xdr:pic>
      <xdr:nvPicPr>
        <xdr:cNvPr id="25" name="Picture 263" descr="REBECCA-204_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7619700"/>
          <a:ext cx="2171700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216</xdr:row>
      <xdr:rowOff>66675</xdr:rowOff>
    </xdr:from>
    <xdr:to>
      <xdr:col>0</xdr:col>
      <xdr:colOff>2171700</xdr:colOff>
      <xdr:row>218</xdr:row>
      <xdr:rowOff>781050</xdr:rowOff>
    </xdr:to>
    <xdr:pic>
      <xdr:nvPicPr>
        <xdr:cNvPr id="26" name="Рисунок 249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89785625"/>
          <a:ext cx="2028825" cy="2486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226</xdr:row>
      <xdr:rowOff>76200</xdr:rowOff>
    </xdr:from>
    <xdr:to>
      <xdr:col>0</xdr:col>
      <xdr:colOff>2171700</xdr:colOff>
      <xdr:row>228</xdr:row>
      <xdr:rowOff>57150</xdr:rowOff>
    </xdr:to>
    <xdr:pic>
      <xdr:nvPicPr>
        <xdr:cNvPr id="27" name="Рисунок 254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98653400"/>
          <a:ext cx="2105025" cy="175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237</xdr:row>
      <xdr:rowOff>66675</xdr:rowOff>
    </xdr:from>
    <xdr:to>
      <xdr:col>0</xdr:col>
      <xdr:colOff>2152650</xdr:colOff>
      <xdr:row>239</xdr:row>
      <xdr:rowOff>114300</xdr:rowOff>
    </xdr:to>
    <xdr:pic>
      <xdr:nvPicPr>
        <xdr:cNvPr id="28" name="Рисунок 257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07749775"/>
          <a:ext cx="2105025" cy="181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245</xdr:row>
      <xdr:rowOff>66675</xdr:rowOff>
    </xdr:from>
    <xdr:to>
      <xdr:col>0</xdr:col>
      <xdr:colOff>2181225</xdr:colOff>
      <xdr:row>247</xdr:row>
      <xdr:rowOff>228600</xdr:rowOff>
    </xdr:to>
    <xdr:pic>
      <xdr:nvPicPr>
        <xdr:cNvPr id="29" name="Рисунок 262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14836375"/>
          <a:ext cx="2133600" cy="1933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254</xdr:row>
      <xdr:rowOff>38100</xdr:rowOff>
    </xdr:from>
    <xdr:to>
      <xdr:col>0</xdr:col>
      <xdr:colOff>2171700</xdr:colOff>
      <xdr:row>256</xdr:row>
      <xdr:rowOff>152400</xdr:rowOff>
    </xdr:to>
    <xdr:pic>
      <xdr:nvPicPr>
        <xdr:cNvPr id="30" name="Рисунок 26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22142050"/>
          <a:ext cx="2143125" cy="1885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262</xdr:row>
      <xdr:rowOff>85725</xdr:rowOff>
    </xdr:from>
    <xdr:to>
      <xdr:col>0</xdr:col>
      <xdr:colOff>2181225</xdr:colOff>
      <xdr:row>264</xdr:row>
      <xdr:rowOff>266700</xdr:rowOff>
    </xdr:to>
    <xdr:pic>
      <xdr:nvPicPr>
        <xdr:cNvPr id="31" name="Рисунок 271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29276275"/>
          <a:ext cx="2152650" cy="1952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270</xdr:row>
      <xdr:rowOff>28575</xdr:rowOff>
    </xdr:from>
    <xdr:to>
      <xdr:col>0</xdr:col>
      <xdr:colOff>2181225</xdr:colOff>
      <xdr:row>272</xdr:row>
      <xdr:rowOff>133350</xdr:rowOff>
    </xdr:to>
    <xdr:pic>
      <xdr:nvPicPr>
        <xdr:cNvPr id="32" name="Рисунок 275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36305725"/>
          <a:ext cx="2152650" cy="1876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278</xdr:row>
      <xdr:rowOff>47625</xdr:rowOff>
    </xdr:from>
    <xdr:to>
      <xdr:col>0</xdr:col>
      <xdr:colOff>2162175</xdr:colOff>
      <xdr:row>279</xdr:row>
      <xdr:rowOff>866775</xdr:rowOff>
    </xdr:to>
    <xdr:pic>
      <xdr:nvPicPr>
        <xdr:cNvPr id="33" name="Рисунок 279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43411375"/>
          <a:ext cx="2095500" cy="170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286</xdr:row>
      <xdr:rowOff>47625</xdr:rowOff>
    </xdr:from>
    <xdr:to>
      <xdr:col>0</xdr:col>
      <xdr:colOff>2181225</xdr:colOff>
      <xdr:row>288</xdr:row>
      <xdr:rowOff>66675</xdr:rowOff>
    </xdr:to>
    <xdr:pic>
      <xdr:nvPicPr>
        <xdr:cNvPr id="34" name="Рисунок 283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50497975"/>
          <a:ext cx="2143125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294</xdr:row>
      <xdr:rowOff>19050</xdr:rowOff>
    </xdr:from>
    <xdr:to>
      <xdr:col>0</xdr:col>
      <xdr:colOff>2124075</xdr:colOff>
      <xdr:row>296</xdr:row>
      <xdr:rowOff>0</xdr:rowOff>
    </xdr:to>
    <xdr:pic>
      <xdr:nvPicPr>
        <xdr:cNvPr id="35" name="Рисунок 287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57556000"/>
          <a:ext cx="2095500" cy="175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303</xdr:row>
      <xdr:rowOff>28575</xdr:rowOff>
    </xdr:from>
    <xdr:to>
      <xdr:col>0</xdr:col>
      <xdr:colOff>2200275</xdr:colOff>
      <xdr:row>305</xdr:row>
      <xdr:rowOff>66675</xdr:rowOff>
    </xdr:to>
    <xdr:pic>
      <xdr:nvPicPr>
        <xdr:cNvPr id="36" name="Рисунок 293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64899775"/>
          <a:ext cx="2171700" cy="180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311</xdr:row>
      <xdr:rowOff>47625</xdr:rowOff>
    </xdr:from>
    <xdr:to>
      <xdr:col>0</xdr:col>
      <xdr:colOff>2200275</xdr:colOff>
      <xdr:row>313</xdr:row>
      <xdr:rowOff>76200</xdr:rowOff>
    </xdr:to>
    <xdr:pic>
      <xdr:nvPicPr>
        <xdr:cNvPr id="37" name="Рисунок 298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72005425"/>
          <a:ext cx="2171700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319</xdr:row>
      <xdr:rowOff>47625</xdr:rowOff>
    </xdr:from>
    <xdr:to>
      <xdr:col>0</xdr:col>
      <xdr:colOff>2181225</xdr:colOff>
      <xdr:row>321</xdr:row>
      <xdr:rowOff>95250</xdr:rowOff>
    </xdr:to>
    <xdr:pic>
      <xdr:nvPicPr>
        <xdr:cNvPr id="38" name="Рисунок 303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79092025"/>
          <a:ext cx="2171700" cy="181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327</xdr:row>
      <xdr:rowOff>28575</xdr:rowOff>
    </xdr:from>
    <xdr:to>
      <xdr:col>0</xdr:col>
      <xdr:colOff>2200275</xdr:colOff>
      <xdr:row>329</xdr:row>
      <xdr:rowOff>104775</xdr:rowOff>
    </xdr:to>
    <xdr:pic>
      <xdr:nvPicPr>
        <xdr:cNvPr id="39" name="Рисунок 308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6159575"/>
          <a:ext cx="2190750" cy="1847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336</xdr:row>
      <xdr:rowOff>28575</xdr:rowOff>
    </xdr:from>
    <xdr:to>
      <xdr:col>0</xdr:col>
      <xdr:colOff>2200275</xdr:colOff>
      <xdr:row>338</xdr:row>
      <xdr:rowOff>142875</xdr:rowOff>
    </xdr:to>
    <xdr:pic>
      <xdr:nvPicPr>
        <xdr:cNvPr id="40" name="Рисунок 3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93493825"/>
          <a:ext cx="2171700" cy="1885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344</xdr:row>
      <xdr:rowOff>28575</xdr:rowOff>
    </xdr:from>
    <xdr:to>
      <xdr:col>0</xdr:col>
      <xdr:colOff>2209800</xdr:colOff>
      <xdr:row>346</xdr:row>
      <xdr:rowOff>28575</xdr:rowOff>
    </xdr:to>
    <xdr:pic>
      <xdr:nvPicPr>
        <xdr:cNvPr id="41" name="Рисунок 4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00580425"/>
          <a:ext cx="2181225" cy="177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352</xdr:row>
      <xdr:rowOff>28575</xdr:rowOff>
    </xdr:from>
    <xdr:to>
      <xdr:col>0</xdr:col>
      <xdr:colOff>2181225</xdr:colOff>
      <xdr:row>354</xdr:row>
      <xdr:rowOff>76200</xdr:rowOff>
    </xdr:to>
    <xdr:pic>
      <xdr:nvPicPr>
        <xdr:cNvPr id="42" name="Рисунок 6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7667025"/>
          <a:ext cx="2143125" cy="181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370</xdr:row>
      <xdr:rowOff>714375</xdr:rowOff>
    </xdr:from>
    <xdr:to>
      <xdr:col>0</xdr:col>
      <xdr:colOff>2200275</xdr:colOff>
      <xdr:row>372</xdr:row>
      <xdr:rowOff>476250</xdr:rowOff>
    </xdr:to>
    <xdr:pic>
      <xdr:nvPicPr>
        <xdr:cNvPr id="43" name="Picture 135" descr="общая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23659500"/>
          <a:ext cx="2171700" cy="153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367</xdr:row>
      <xdr:rowOff>523875</xdr:rowOff>
    </xdr:from>
    <xdr:to>
      <xdr:col>0</xdr:col>
      <xdr:colOff>2143125</xdr:colOff>
      <xdr:row>370</xdr:row>
      <xdr:rowOff>152400</xdr:rowOff>
    </xdr:to>
    <xdr:pic>
      <xdr:nvPicPr>
        <xdr:cNvPr id="44" name="Picture 136" descr="пододеяльник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20811525"/>
          <a:ext cx="2066925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257175</xdr:colOff>
      <xdr:row>364</xdr:row>
      <xdr:rowOff>447675</xdr:rowOff>
    </xdr:from>
    <xdr:to>
      <xdr:col>0</xdr:col>
      <xdr:colOff>2057400</xdr:colOff>
      <xdr:row>367</xdr:row>
      <xdr:rowOff>180975</xdr:rowOff>
    </xdr:to>
    <xdr:pic>
      <xdr:nvPicPr>
        <xdr:cNvPr id="45" name="Picture 137" descr="простыня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318077850"/>
          <a:ext cx="1800225" cy="2390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219075</xdr:colOff>
      <xdr:row>361</xdr:row>
      <xdr:rowOff>457200</xdr:rowOff>
    </xdr:from>
    <xdr:to>
      <xdr:col>0</xdr:col>
      <xdr:colOff>2095500</xdr:colOff>
      <xdr:row>364</xdr:row>
      <xdr:rowOff>133350</xdr:rowOff>
    </xdr:to>
    <xdr:pic>
      <xdr:nvPicPr>
        <xdr:cNvPr id="46" name="Picture 138" descr="простыня на резинке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315429900"/>
          <a:ext cx="1876425" cy="2333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342900</xdr:colOff>
      <xdr:row>374</xdr:row>
      <xdr:rowOff>266700</xdr:rowOff>
    </xdr:from>
    <xdr:to>
      <xdr:col>0</xdr:col>
      <xdr:colOff>1952625</xdr:colOff>
      <xdr:row>376</xdr:row>
      <xdr:rowOff>523875</xdr:rowOff>
    </xdr:to>
    <xdr:pic>
      <xdr:nvPicPr>
        <xdr:cNvPr id="47" name="Picture 137" descr="бежевый01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26116950"/>
          <a:ext cx="16097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295275</xdr:colOff>
      <xdr:row>384</xdr:row>
      <xdr:rowOff>257175</xdr:rowOff>
    </xdr:from>
    <xdr:to>
      <xdr:col>0</xdr:col>
      <xdr:colOff>1981200</xdr:colOff>
      <xdr:row>386</xdr:row>
      <xdr:rowOff>561975</xdr:rowOff>
    </xdr:to>
    <xdr:pic>
      <xdr:nvPicPr>
        <xdr:cNvPr id="48" name="Picture 138" descr="желтый05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334965675"/>
          <a:ext cx="1685925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342900</xdr:colOff>
      <xdr:row>379</xdr:row>
      <xdr:rowOff>276225</xdr:rowOff>
    </xdr:from>
    <xdr:to>
      <xdr:col>0</xdr:col>
      <xdr:colOff>1905000</xdr:colOff>
      <xdr:row>381</xdr:row>
      <xdr:rowOff>504825</xdr:rowOff>
    </xdr:to>
    <xdr:pic>
      <xdr:nvPicPr>
        <xdr:cNvPr id="49" name="Picture 139" descr="ментоловый04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30555600"/>
          <a:ext cx="1562100" cy="200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389</xdr:row>
      <xdr:rowOff>257175</xdr:rowOff>
    </xdr:from>
    <xdr:to>
      <xdr:col>0</xdr:col>
      <xdr:colOff>2000250</xdr:colOff>
      <xdr:row>391</xdr:row>
      <xdr:rowOff>676275</xdr:rowOff>
    </xdr:to>
    <xdr:pic>
      <xdr:nvPicPr>
        <xdr:cNvPr id="50" name="Picture 140" descr="молочный07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339394800"/>
          <a:ext cx="1733550" cy="2190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409575</xdr:colOff>
      <xdr:row>394</xdr:row>
      <xdr:rowOff>295275</xdr:rowOff>
    </xdr:from>
    <xdr:to>
      <xdr:col>0</xdr:col>
      <xdr:colOff>1962150</xdr:colOff>
      <xdr:row>396</xdr:row>
      <xdr:rowOff>457200</xdr:rowOff>
    </xdr:to>
    <xdr:pic>
      <xdr:nvPicPr>
        <xdr:cNvPr id="51" name="Picture 141" descr="розовый09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343862025"/>
          <a:ext cx="1552575" cy="1933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485775</xdr:colOff>
      <xdr:row>406</xdr:row>
      <xdr:rowOff>257175</xdr:rowOff>
    </xdr:from>
    <xdr:to>
      <xdr:col>0</xdr:col>
      <xdr:colOff>1790700</xdr:colOff>
      <xdr:row>408</xdr:row>
      <xdr:rowOff>571500</xdr:rowOff>
    </xdr:to>
    <xdr:pic>
      <xdr:nvPicPr>
        <xdr:cNvPr id="52" name="Picture 144" descr="карамель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353815650"/>
          <a:ext cx="1304925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400</xdr:row>
      <xdr:rowOff>190500</xdr:rowOff>
    </xdr:from>
    <xdr:to>
      <xdr:col>0</xdr:col>
      <xdr:colOff>1771650</xdr:colOff>
      <xdr:row>402</xdr:row>
      <xdr:rowOff>523875</xdr:rowOff>
    </xdr:to>
    <xdr:pic>
      <xdr:nvPicPr>
        <xdr:cNvPr id="53" name="Picture 145" descr="мята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348434025"/>
          <a:ext cx="1304925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504825</xdr:colOff>
      <xdr:row>403</xdr:row>
      <xdr:rowOff>219075</xdr:rowOff>
    </xdr:from>
    <xdr:to>
      <xdr:col>0</xdr:col>
      <xdr:colOff>1790700</xdr:colOff>
      <xdr:row>405</xdr:row>
      <xdr:rowOff>552450</xdr:rowOff>
    </xdr:to>
    <xdr:pic>
      <xdr:nvPicPr>
        <xdr:cNvPr id="54" name="Picture 146" descr="сирень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351120075"/>
          <a:ext cx="1285875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416</xdr:row>
      <xdr:rowOff>142875</xdr:rowOff>
    </xdr:from>
    <xdr:to>
      <xdr:col>0</xdr:col>
      <xdr:colOff>2124075</xdr:colOff>
      <xdr:row>418</xdr:row>
      <xdr:rowOff>180975</xdr:rowOff>
    </xdr:to>
    <xdr:pic>
      <xdr:nvPicPr>
        <xdr:cNvPr id="55" name="Picture 143" descr="голубой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361921425"/>
          <a:ext cx="2009775" cy="180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</xdr:colOff>
      <xdr:row>419</xdr:row>
      <xdr:rowOff>219075</xdr:rowOff>
    </xdr:from>
    <xdr:to>
      <xdr:col>0</xdr:col>
      <xdr:colOff>2085975</xdr:colOff>
      <xdr:row>421</xdr:row>
      <xdr:rowOff>285750</xdr:rowOff>
    </xdr:to>
    <xdr:pic>
      <xdr:nvPicPr>
        <xdr:cNvPr id="56" name="Picture 144" descr="золото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64655100"/>
          <a:ext cx="196215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422</xdr:row>
      <xdr:rowOff>238125</xdr:rowOff>
    </xdr:from>
    <xdr:to>
      <xdr:col>0</xdr:col>
      <xdr:colOff>2038350</xdr:colOff>
      <xdr:row>424</xdr:row>
      <xdr:rowOff>361950</xdr:rowOff>
    </xdr:to>
    <xdr:pic>
      <xdr:nvPicPr>
        <xdr:cNvPr id="57" name="Picture 145" descr="лаванда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367331625"/>
          <a:ext cx="1809750" cy="1895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257175</xdr:colOff>
      <xdr:row>413</xdr:row>
      <xdr:rowOff>228600</xdr:rowOff>
    </xdr:from>
    <xdr:to>
      <xdr:col>0</xdr:col>
      <xdr:colOff>2019300</xdr:colOff>
      <xdr:row>415</xdr:row>
      <xdr:rowOff>257175</xdr:rowOff>
    </xdr:to>
    <xdr:pic>
      <xdr:nvPicPr>
        <xdr:cNvPr id="58" name="Picture 146" descr="мята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359349675"/>
          <a:ext cx="1762125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410</xdr:row>
      <xdr:rowOff>228600</xdr:rowOff>
    </xdr:from>
    <xdr:to>
      <xdr:col>0</xdr:col>
      <xdr:colOff>2085975</xdr:colOff>
      <xdr:row>412</xdr:row>
      <xdr:rowOff>161925</xdr:rowOff>
    </xdr:to>
    <xdr:pic>
      <xdr:nvPicPr>
        <xdr:cNvPr id="59" name="Picture 147" descr="шампань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356692200"/>
          <a:ext cx="1905000" cy="170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409575</xdr:colOff>
      <xdr:row>427</xdr:row>
      <xdr:rowOff>533400</xdr:rowOff>
    </xdr:from>
    <xdr:to>
      <xdr:col>0</xdr:col>
      <xdr:colOff>1914525</xdr:colOff>
      <xdr:row>428</xdr:row>
      <xdr:rowOff>685800</xdr:rowOff>
    </xdr:to>
    <xdr:pic>
      <xdr:nvPicPr>
        <xdr:cNvPr id="60" name="Picture 148" descr="амстердам06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371417850"/>
          <a:ext cx="1504950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447675</xdr:colOff>
      <xdr:row>430</xdr:row>
      <xdr:rowOff>485775</xdr:rowOff>
    </xdr:from>
    <xdr:to>
      <xdr:col>0</xdr:col>
      <xdr:colOff>1924050</xdr:colOff>
      <xdr:row>431</xdr:row>
      <xdr:rowOff>647700</xdr:rowOff>
    </xdr:to>
    <xdr:pic>
      <xdr:nvPicPr>
        <xdr:cNvPr id="61" name="Picture 149" descr="берлин17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374027700"/>
          <a:ext cx="14763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333375</xdr:colOff>
      <xdr:row>426</xdr:row>
      <xdr:rowOff>142875</xdr:rowOff>
    </xdr:from>
    <xdr:to>
      <xdr:col>0</xdr:col>
      <xdr:colOff>1952625</xdr:colOff>
      <xdr:row>427</xdr:row>
      <xdr:rowOff>495300</xdr:rowOff>
    </xdr:to>
    <xdr:pic>
      <xdr:nvPicPr>
        <xdr:cNvPr id="62" name="Picture 150" descr="общая"/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370141500"/>
          <a:ext cx="161925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342900</xdr:colOff>
      <xdr:row>429</xdr:row>
      <xdr:rowOff>85725</xdr:rowOff>
    </xdr:from>
    <xdr:to>
      <xdr:col>0</xdr:col>
      <xdr:colOff>1962150</xdr:colOff>
      <xdr:row>430</xdr:row>
      <xdr:rowOff>438150</xdr:rowOff>
    </xdr:to>
    <xdr:pic>
      <xdr:nvPicPr>
        <xdr:cNvPr id="63" name="Picture 151" descr="общая"/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72741825"/>
          <a:ext cx="161925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1419225</xdr:colOff>
      <xdr:row>440</xdr:row>
      <xdr:rowOff>66675</xdr:rowOff>
    </xdr:from>
    <xdr:to>
      <xdr:col>0</xdr:col>
      <xdr:colOff>2095500</xdr:colOff>
      <xdr:row>440</xdr:row>
      <xdr:rowOff>1162050</xdr:rowOff>
    </xdr:to>
    <xdr:pic>
      <xdr:nvPicPr>
        <xdr:cNvPr id="64" name="Picture 152" descr="bleached_sand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381190500"/>
          <a:ext cx="67627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1476375</xdr:colOff>
      <xdr:row>441</xdr:row>
      <xdr:rowOff>104775</xdr:rowOff>
    </xdr:from>
    <xdr:to>
      <xdr:col>0</xdr:col>
      <xdr:colOff>2105025</xdr:colOff>
      <xdr:row>441</xdr:row>
      <xdr:rowOff>1209675</xdr:rowOff>
    </xdr:to>
    <xdr:pic>
      <xdr:nvPicPr>
        <xdr:cNvPr id="65" name="Picture 153" descr="dove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382495425"/>
          <a:ext cx="62865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1514475</xdr:colOff>
      <xdr:row>442</xdr:row>
      <xdr:rowOff>104775</xdr:rowOff>
    </xdr:from>
    <xdr:to>
      <xdr:col>0</xdr:col>
      <xdr:colOff>2133600</xdr:colOff>
      <xdr:row>442</xdr:row>
      <xdr:rowOff>1123950</xdr:rowOff>
    </xdr:to>
    <xdr:pic>
      <xdr:nvPicPr>
        <xdr:cNvPr id="66" name="Picture 154" descr="morning_mist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383762250"/>
          <a:ext cx="6191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1514475</xdr:colOff>
      <xdr:row>443</xdr:row>
      <xdr:rowOff>104775</xdr:rowOff>
    </xdr:from>
    <xdr:to>
      <xdr:col>0</xdr:col>
      <xdr:colOff>2114550</xdr:colOff>
      <xdr:row>443</xdr:row>
      <xdr:rowOff>1143000</xdr:rowOff>
    </xdr:to>
    <xdr:pic>
      <xdr:nvPicPr>
        <xdr:cNvPr id="67" name="Picture 155" descr="orchid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385029075"/>
          <a:ext cx="600075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440</xdr:row>
      <xdr:rowOff>180975</xdr:rowOff>
    </xdr:from>
    <xdr:to>
      <xdr:col>0</xdr:col>
      <xdr:colOff>1152525</xdr:colOff>
      <xdr:row>440</xdr:row>
      <xdr:rowOff>1171575</xdr:rowOff>
    </xdr:to>
    <xdr:pic>
      <xdr:nvPicPr>
        <xdr:cNvPr id="68" name="Picture 156" descr="общая"/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304800"/>
          <a:ext cx="11430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441</xdr:row>
      <xdr:rowOff>123825</xdr:rowOff>
    </xdr:from>
    <xdr:to>
      <xdr:col>0</xdr:col>
      <xdr:colOff>1152525</xdr:colOff>
      <xdr:row>441</xdr:row>
      <xdr:rowOff>1114425</xdr:rowOff>
    </xdr:to>
    <xdr:pic>
      <xdr:nvPicPr>
        <xdr:cNvPr id="69" name="Picture 157" descr="общая"/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2514475"/>
          <a:ext cx="11430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442</xdr:row>
      <xdr:rowOff>142875</xdr:rowOff>
    </xdr:from>
    <xdr:to>
      <xdr:col>0</xdr:col>
      <xdr:colOff>1143000</xdr:colOff>
      <xdr:row>442</xdr:row>
      <xdr:rowOff>1133475</xdr:rowOff>
    </xdr:to>
    <xdr:pic>
      <xdr:nvPicPr>
        <xdr:cNvPr id="70" name="Picture 158" descr="общая"/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800350"/>
          <a:ext cx="11430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443</xdr:row>
      <xdr:rowOff>114300</xdr:rowOff>
    </xdr:from>
    <xdr:to>
      <xdr:col>0</xdr:col>
      <xdr:colOff>1143000</xdr:colOff>
      <xdr:row>443</xdr:row>
      <xdr:rowOff>1104900</xdr:rowOff>
    </xdr:to>
    <xdr:pic>
      <xdr:nvPicPr>
        <xdr:cNvPr id="71" name="Picture 159" descr="общая"/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038600"/>
          <a:ext cx="11430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390525</xdr:colOff>
      <xdr:row>462</xdr:row>
      <xdr:rowOff>47625</xdr:rowOff>
    </xdr:from>
    <xdr:to>
      <xdr:col>0</xdr:col>
      <xdr:colOff>1905000</xdr:colOff>
      <xdr:row>462</xdr:row>
      <xdr:rowOff>1247775</xdr:rowOff>
    </xdr:to>
    <xdr:pic>
      <xdr:nvPicPr>
        <xdr:cNvPr id="72" name="Picture 164" descr="2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401154900"/>
          <a:ext cx="15144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390525</xdr:colOff>
      <xdr:row>463</xdr:row>
      <xdr:rowOff>38100</xdr:rowOff>
    </xdr:from>
    <xdr:to>
      <xdr:col>0</xdr:col>
      <xdr:colOff>1895475</xdr:colOff>
      <xdr:row>463</xdr:row>
      <xdr:rowOff>1238250</xdr:rowOff>
    </xdr:to>
    <xdr:pic>
      <xdr:nvPicPr>
        <xdr:cNvPr id="73" name="Picture 165" descr="1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402412200"/>
          <a:ext cx="15049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533400</xdr:colOff>
      <xdr:row>460</xdr:row>
      <xdr:rowOff>47625</xdr:rowOff>
    </xdr:from>
    <xdr:to>
      <xdr:col>0</xdr:col>
      <xdr:colOff>1695450</xdr:colOff>
      <xdr:row>460</xdr:row>
      <xdr:rowOff>1209675</xdr:rowOff>
    </xdr:to>
    <xdr:pic>
      <xdr:nvPicPr>
        <xdr:cNvPr id="74" name="Picture 166" descr="pled-flisovyj-prin1t-150x200-sm"/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399640425"/>
          <a:ext cx="116205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542925</xdr:colOff>
      <xdr:row>459</xdr:row>
      <xdr:rowOff>66675</xdr:rowOff>
    </xdr:from>
    <xdr:to>
      <xdr:col>0</xdr:col>
      <xdr:colOff>1695450</xdr:colOff>
      <xdr:row>459</xdr:row>
      <xdr:rowOff>1219200</xdr:rowOff>
    </xdr:to>
    <xdr:pic>
      <xdr:nvPicPr>
        <xdr:cNvPr id="75" name="Picture 167" descr="pled-flisovyj-print-150x200-sm"/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398392650"/>
          <a:ext cx="1152525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523875</xdr:colOff>
      <xdr:row>456</xdr:row>
      <xdr:rowOff>28575</xdr:rowOff>
    </xdr:from>
    <xdr:to>
      <xdr:col>0</xdr:col>
      <xdr:colOff>1724025</xdr:colOff>
      <xdr:row>456</xdr:row>
      <xdr:rowOff>1228725</xdr:rowOff>
    </xdr:to>
    <xdr:pic>
      <xdr:nvPicPr>
        <xdr:cNvPr id="76" name="Picture 168" descr="pled-velsoft-s-pomponami-140x200-sm2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395573250"/>
          <a:ext cx="12001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523875</xdr:colOff>
      <xdr:row>457</xdr:row>
      <xdr:rowOff>38100</xdr:rowOff>
    </xdr:from>
    <xdr:to>
      <xdr:col>0</xdr:col>
      <xdr:colOff>1724025</xdr:colOff>
      <xdr:row>457</xdr:row>
      <xdr:rowOff>1238250</xdr:rowOff>
    </xdr:to>
    <xdr:pic>
      <xdr:nvPicPr>
        <xdr:cNvPr id="77" name="Picture 169" descr="pled-velsoft-s-pomponami-140x200-sm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396849600"/>
          <a:ext cx="12001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1419225</xdr:colOff>
      <xdr:row>445</xdr:row>
      <xdr:rowOff>276225</xdr:rowOff>
    </xdr:from>
    <xdr:to>
      <xdr:col>0</xdr:col>
      <xdr:colOff>2047875</xdr:colOff>
      <xdr:row>446</xdr:row>
      <xdr:rowOff>485775</xdr:rowOff>
    </xdr:to>
    <xdr:pic>
      <xdr:nvPicPr>
        <xdr:cNvPr id="78" name="Picture 170" descr="cloud_pink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386715000"/>
          <a:ext cx="628650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1409700</xdr:colOff>
      <xdr:row>453</xdr:row>
      <xdr:rowOff>409575</xdr:rowOff>
    </xdr:from>
    <xdr:to>
      <xdr:col>0</xdr:col>
      <xdr:colOff>2028825</xdr:colOff>
      <xdr:row>454</xdr:row>
      <xdr:rowOff>590550</xdr:rowOff>
    </xdr:to>
    <xdr:pic>
      <xdr:nvPicPr>
        <xdr:cNvPr id="79" name="Picture 171" descr="crystal_blue"/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93934950"/>
          <a:ext cx="6191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1457325</xdr:colOff>
      <xdr:row>447</xdr:row>
      <xdr:rowOff>295275</xdr:rowOff>
    </xdr:from>
    <xdr:to>
      <xdr:col>0</xdr:col>
      <xdr:colOff>2038350</xdr:colOff>
      <xdr:row>448</xdr:row>
      <xdr:rowOff>476250</xdr:rowOff>
    </xdr:to>
    <xdr:pic>
      <xdr:nvPicPr>
        <xdr:cNvPr id="80" name="Picture 172" descr="dove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88505700"/>
          <a:ext cx="5810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1400175</xdr:colOff>
      <xdr:row>449</xdr:row>
      <xdr:rowOff>266700</xdr:rowOff>
    </xdr:from>
    <xdr:to>
      <xdr:col>0</xdr:col>
      <xdr:colOff>2047875</xdr:colOff>
      <xdr:row>450</xdr:row>
      <xdr:rowOff>523875</xdr:rowOff>
    </xdr:to>
    <xdr:pic>
      <xdr:nvPicPr>
        <xdr:cNvPr id="81" name="Picture 173" descr="nomad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390248775"/>
          <a:ext cx="647700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1457325</xdr:colOff>
      <xdr:row>451</xdr:row>
      <xdr:rowOff>333375</xdr:rowOff>
    </xdr:from>
    <xdr:to>
      <xdr:col>0</xdr:col>
      <xdr:colOff>2047875</xdr:colOff>
      <xdr:row>452</xdr:row>
      <xdr:rowOff>523875</xdr:rowOff>
    </xdr:to>
    <xdr:pic>
      <xdr:nvPicPr>
        <xdr:cNvPr id="82" name="Picture 174" descr="winter_white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9208710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445</xdr:row>
      <xdr:rowOff>314325</xdr:rowOff>
    </xdr:from>
    <xdr:to>
      <xdr:col>0</xdr:col>
      <xdr:colOff>1257300</xdr:colOff>
      <xdr:row>446</xdr:row>
      <xdr:rowOff>390525</xdr:rowOff>
    </xdr:to>
    <xdr:pic>
      <xdr:nvPicPr>
        <xdr:cNvPr id="83" name="Picture 175" descr="общая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86753100"/>
          <a:ext cx="12287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447</xdr:row>
      <xdr:rowOff>371475</xdr:rowOff>
    </xdr:from>
    <xdr:to>
      <xdr:col>0</xdr:col>
      <xdr:colOff>1257300</xdr:colOff>
      <xdr:row>448</xdr:row>
      <xdr:rowOff>447675</xdr:rowOff>
    </xdr:to>
    <xdr:pic>
      <xdr:nvPicPr>
        <xdr:cNvPr id="84" name="Picture 176" descr="общая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88581900"/>
          <a:ext cx="12287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449</xdr:row>
      <xdr:rowOff>314325</xdr:rowOff>
    </xdr:from>
    <xdr:to>
      <xdr:col>0</xdr:col>
      <xdr:colOff>1257300</xdr:colOff>
      <xdr:row>450</xdr:row>
      <xdr:rowOff>390525</xdr:rowOff>
    </xdr:to>
    <xdr:pic>
      <xdr:nvPicPr>
        <xdr:cNvPr id="85" name="Picture 177" descr="общая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90296400"/>
          <a:ext cx="12287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451</xdr:row>
      <xdr:rowOff>409575</xdr:rowOff>
    </xdr:from>
    <xdr:to>
      <xdr:col>0</xdr:col>
      <xdr:colOff>1257300</xdr:colOff>
      <xdr:row>452</xdr:row>
      <xdr:rowOff>485775</xdr:rowOff>
    </xdr:to>
    <xdr:pic>
      <xdr:nvPicPr>
        <xdr:cNvPr id="86" name="Picture 178" descr="общая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92163300"/>
          <a:ext cx="12287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453</xdr:row>
      <xdr:rowOff>457200</xdr:rowOff>
    </xdr:from>
    <xdr:to>
      <xdr:col>0</xdr:col>
      <xdr:colOff>1257300</xdr:colOff>
      <xdr:row>454</xdr:row>
      <xdr:rowOff>533400</xdr:rowOff>
    </xdr:to>
    <xdr:pic>
      <xdr:nvPicPr>
        <xdr:cNvPr id="87" name="Picture 179" descr="общая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93982575"/>
          <a:ext cx="12287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647700</xdr:colOff>
      <xdr:row>477</xdr:row>
      <xdr:rowOff>28575</xdr:rowOff>
    </xdr:from>
    <xdr:to>
      <xdr:col>0</xdr:col>
      <xdr:colOff>1609725</xdr:colOff>
      <xdr:row>477</xdr:row>
      <xdr:rowOff>1828800</xdr:rowOff>
    </xdr:to>
    <xdr:pic>
      <xdr:nvPicPr>
        <xdr:cNvPr id="88" name="Picture 193" descr="Бордо"/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18357050"/>
          <a:ext cx="962025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600075</xdr:colOff>
      <xdr:row>479</xdr:row>
      <xdr:rowOff>66675</xdr:rowOff>
    </xdr:from>
    <xdr:to>
      <xdr:col>0</xdr:col>
      <xdr:colOff>1647825</xdr:colOff>
      <xdr:row>479</xdr:row>
      <xdr:rowOff>1866900</xdr:rowOff>
    </xdr:to>
    <xdr:pic>
      <xdr:nvPicPr>
        <xdr:cNvPr id="89" name="Picture 194" descr="Кофе"/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422205150"/>
          <a:ext cx="1047750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581025</xdr:colOff>
      <xdr:row>476</xdr:row>
      <xdr:rowOff>38100</xdr:rowOff>
    </xdr:from>
    <xdr:to>
      <xdr:col>0</xdr:col>
      <xdr:colOff>1628775</xdr:colOff>
      <xdr:row>476</xdr:row>
      <xdr:rowOff>1876425</xdr:rowOff>
    </xdr:to>
    <xdr:pic>
      <xdr:nvPicPr>
        <xdr:cNvPr id="90" name="Picture 195" descr="Мята"/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416461575"/>
          <a:ext cx="104775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600075</xdr:colOff>
      <xdr:row>475</xdr:row>
      <xdr:rowOff>66675</xdr:rowOff>
    </xdr:from>
    <xdr:to>
      <xdr:col>0</xdr:col>
      <xdr:colOff>1590675</xdr:colOff>
      <xdr:row>475</xdr:row>
      <xdr:rowOff>1724025</xdr:rowOff>
    </xdr:to>
    <xdr:pic>
      <xdr:nvPicPr>
        <xdr:cNvPr id="91" name="Picture 196" descr="Розалия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414585150"/>
          <a:ext cx="990600" cy="1657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657225</xdr:colOff>
      <xdr:row>478</xdr:row>
      <xdr:rowOff>85725</xdr:rowOff>
    </xdr:from>
    <xdr:to>
      <xdr:col>0</xdr:col>
      <xdr:colOff>1619250</xdr:colOff>
      <xdr:row>478</xdr:row>
      <xdr:rowOff>1866900</xdr:rowOff>
    </xdr:to>
    <xdr:pic>
      <xdr:nvPicPr>
        <xdr:cNvPr id="92" name="Picture 197" descr="Цветы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420319200"/>
          <a:ext cx="962025" cy="178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533400</xdr:colOff>
      <xdr:row>481</xdr:row>
      <xdr:rowOff>66675</xdr:rowOff>
    </xdr:from>
    <xdr:to>
      <xdr:col>0</xdr:col>
      <xdr:colOff>1657350</xdr:colOff>
      <xdr:row>481</xdr:row>
      <xdr:rowOff>1400175</xdr:rowOff>
    </xdr:to>
    <xdr:pic>
      <xdr:nvPicPr>
        <xdr:cNvPr id="93" name="Picture 199" descr="мята"/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424357800"/>
          <a:ext cx="11239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581025</xdr:colOff>
      <xdr:row>483</xdr:row>
      <xdr:rowOff>76200</xdr:rowOff>
    </xdr:from>
    <xdr:to>
      <xdr:col>0</xdr:col>
      <xdr:colOff>1714500</xdr:colOff>
      <xdr:row>483</xdr:row>
      <xdr:rowOff>1457325</xdr:rowOff>
    </xdr:to>
    <xdr:pic>
      <xdr:nvPicPr>
        <xdr:cNvPr id="94" name="Picture 200" descr="цветы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427415325"/>
          <a:ext cx="1133475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571500</xdr:colOff>
      <xdr:row>482</xdr:row>
      <xdr:rowOff>66675</xdr:rowOff>
    </xdr:from>
    <xdr:to>
      <xdr:col>0</xdr:col>
      <xdr:colOff>1704975</xdr:colOff>
      <xdr:row>482</xdr:row>
      <xdr:rowOff>1419225</xdr:rowOff>
    </xdr:to>
    <xdr:pic>
      <xdr:nvPicPr>
        <xdr:cNvPr id="95" name="Picture 201" descr="бордо"/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425881800"/>
          <a:ext cx="1133475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495</xdr:row>
      <xdr:rowOff>47625</xdr:rowOff>
    </xdr:from>
    <xdr:to>
      <xdr:col>0</xdr:col>
      <xdr:colOff>2047875</xdr:colOff>
      <xdr:row>495</xdr:row>
      <xdr:rowOff>1457325</xdr:rowOff>
    </xdr:to>
    <xdr:pic>
      <xdr:nvPicPr>
        <xdr:cNvPr id="96" name="Picture 202" descr="кофе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438016650"/>
          <a:ext cx="186690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219075</xdr:colOff>
      <xdr:row>494</xdr:row>
      <xdr:rowOff>38100</xdr:rowOff>
    </xdr:from>
    <xdr:to>
      <xdr:col>0</xdr:col>
      <xdr:colOff>2009775</xdr:colOff>
      <xdr:row>494</xdr:row>
      <xdr:rowOff>1419225</xdr:rowOff>
    </xdr:to>
    <xdr:pic>
      <xdr:nvPicPr>
        <xdr:cNvPr id="97" name="Picture 203" descr="розалия"/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36483125"/>
          <a:ext cx="179070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485775</xdr:colOff>
      <xdr:row>505</xdr:row>
      <xdr:rowOff>85725</xdr:rowOff>
    </xdr:from>
    <xdr:to>
      <xdr:col>0</xdr:col>
      <xdr:colOff>1752600</xdr:colOff>
      <xdr:row>507</xdr:row>
      <xdr:rowOff>85725</xdr:rowOff>
    </xdr:to>
    <xdr:pic>
      <xdr:nvPicPr>
        <xdr:cNvPr id="98" name="Picture 214" descr="мята1"/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446913000"/>
          <a:ext cx="1266825" cy="177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497</xdr:row>
      <xdr:rowOff>66675</xdr:rowOff>
    </xdr:from>
    <xdr:to>
      <xdr:col>0</xdr:col>
      <xdr:colOff>1800225</xdr:colOff>
      <xdr:row>499</xdr:row>
      <xdr:rowOff>85725</xdr:rowOff>
    </xdr:to>
    <xdr:pic>
      <xdr:nvPicPr>
        <xdr:cNvPr id="99" name="Picture 215" descr="розалия1"/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39807350"/>
          <a:ext cx="13335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447675</xdr:colOff>
      <xdr:row>501</xdr:row>
      <xdr:rowOff>85725</xdr:rowOff>
    </xdr:from>
    <xdr:to>
      <xdr:col>0</xdr:col>
      <xdr:colOff>1819275</xdr:colOff>
      <xdr:row>503</xdr:row>
      <xdr:rowOff>142875</xdr:rowOff>
    </xdr:to>
    <xdr:pic>
      <xdr:nvPicPr>
        <xdr:cNvPr id="100" name="Picture 216" descr="цветы1"/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443369700"/>
          <a:ext cx="1371600" cy="182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485775</xdr:colOff>
      <xdr:row>509</xdr:row>
      <xdr:rowOff>104775</xdr:rowOff>
    </xdr:from>
    <xdr:to>
      <xdr:col>0</xdr:col>
      <xdr:colOff>1819275</xdr:colOff>
      <xdr:row>511</xdr:row>
      <xdr:rowOff>180975</xdr:rowOff>
    </xdr:to>
    <xdr:pic>
      <xdr:nvPicPr>
        <xdr:cNvPr id="101" name="Picture 217" descr="бордо1"/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450475350"/>
          <a:ext cx="1333500" cy="1847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523875</xdr:colOff>
      <xdr:row>513</xdr:row>
      <xdr:rowOff>76200</xdr:rowOff>
    </xdr:from>
    <xdr:to>
      <xdr:col>0</xdr:col>
      <xdr:colOff>1828800</xdr:colOff>
      <xdr:row>515</xdr:row>
      <xdr:rowOff>66675</xdr:rowOff>
    </xdr:to>
    <xdr:pic>
      <xdr:nvPicPr>
        <xdr:cNvPr id="102" name="Picture 218" descr="кофе1"/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453990075"/>
          <a:ext cx="1304925" cy="1762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342900</xdr:colOff>
      <xdr:row>503</xdr:row>
      <xdr:rowOff>314325</xdr:rowOff>
    </xdr:from>
    <xdr:to>
      <xdr:col>0</xdr:col>
      <xdr:colOff>1933575</xdr:colOff>
      <xdr:row>504</xdr:row>
      <xdr:rowOff>600075</xdr:rowOff>
    </xdr:to>
    <xdr:pic>
      <xdr:nvPicPr>
        <xdr:cNvPr id="103" name="Picture 219" descr="цветы2"/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445369950"/>
          <a:ext cx="15906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314325</xdr:colOff>
      <xdr:row>511</xdr:row>
      <xdr:rowOff>371475</xdr:rowOff>
    </xdr:from>
    <xdr:to>
      <xdr:col>0</xdr:col>
      <xdr:colOff>1895475</xdr:colOff>
      <xdr:row>512</xdr:row>
      <xdr:rowOff>638175</xdr:rowOff>
    </xdr:to>
    <xdr:pic>
      <xdr:nvPicPr>
        <xdr:cNvPr id="104" name="Picture 220" descr="бордо2"/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52513700"/>
          <a:ext cx="15811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333375</xdr:colOff>
      <xdr:row>515</xdr:row>
      <xdr:rowOff>228600</xdr:rowOff>
    </xdr:from>
    <xdr:to>
      <xdr:col>0</xdr:col>
      <xdr:colOff>1952625</xdr:colOff>
      <xdr:row>516</xdr:row>
      <xdr:rowOff>495300</xdr:rowOff>
    </xdr:to>
    <xdr:pic>
      <xdr:nvPicPr>
        <xdr:cNvPr id="105" name="Picture 221" descr="кофе2"/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455914125"/>
          <a:ext cx="16192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276225</xdr:colOff>
      <xdr:row>507</xdr:row>
      <xdr:rowOff>295275</xdr:rowOff>
    </xdr:from>
    <xdr:to>
      <xdr:col>0</xdr:col>
      <xdr:colOff>1971675</xdr:colOff>
      <xdr:row>508</xdr:row>
      <xdr:rowOff>561975</xdr:rowOff>
    </xdr:to>
    <xdr:pic>
      <xdr:nvPicPr>
        <xdr:cNvPr id="106" name="Picture 222" descr="мята2"/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448894200"/>
          <a:ext cx="16954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352425</xdr:colOff>
      <xdr:row>499</xdr:row>
      <xdr:rowOff>409575</xdr:rowOff>
    </xdr:from>
    <xdr:to>
      <xdr:col>0</xdr:col>
      <xdr:colOff>1933575</xdr:colOff>
      <xdr:row>500</xdr:row>
      <xdr:rowOff>657225</xdr:rowOff>
    </xdr:to>
    <xdr:pic>
      <xdr:nvPicPr>
        <xdr:cNvPr id="107" name="Picture 223" descr="розалия2"/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41921900"/>
          <a:ext cx="15811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333375</xdr:colOff>
      <xdr:row>489</xdr:row>
      <xdr:rowOff>114300</xdr:rowOff>
    </xdr:from>
    <xdr:to>
      <xdr:col>0</xdr:col>
      <xdr:colOff>1885950</xdr:colOff>
      <xdr:row>490</xdr:row>
      <xdr:rowOff>781050</xdr:rowOff>
    </xdr:to>
    <xdr:pic>
      <xdr:nvPicPr>
        <xdr:cNvPr id="108" name="Picture 224" descr="бордо"/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432768375"/>
          <a:ext cx="1552575" cy="1552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491</xdr:row>
      <xdr:rowOff>66675</xdr:rowOff>
    </xdr:from>
    <xdr:to>
      <xdr:col>0</xdr:col>
      <xdr:colOff>2200275</xdr:colOff>
      <xdr:row>492</xdr:row>
      <xdr:rowOff>752475</xdr:rowOff>
    </xdr:to>
    <xdr:pic>
      <xdr:nvPicPr>
        <xdr:cNvPr id="109" name="Picture 225" descr="кофе"/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34492400"/>
          <a:ext cx="2133600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295275</xdr:colOff>
      <xdr:row>487</xdr:row>
      <xdr:rowOff>66675</xdr:rowOff>
    </xdr:from>
    <xdr:to>
      <xdr:col>0</xdr:col>
      <xdr:colOff>1838325</xdr:colOff>
      <xdr:row>488</xdr:row>
      <xdr:rowOff>752475</xdr:rowOff>
    </xdr:to>
    <xdr:pic>
      <xdr:nvPicPr>
        <xdr:cNvPr id="110" name="Picture 226" descr="мята"/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30949100"/>
          <a:ext cx="1543050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352425</xdr:colOff>
      <xdr:row>485</xdr:row>
      <xdr:rowOff>104775</xdr:rowOff>
    </xdr:from>
    <xdr:to>
      <xdr:col>0</xdr:col>
      <xdr:colOff>1933575</xdr:colOff>
      <xdr:row>486</xdr:row>
      <xdr:rowOff>828675</xdr:rowOff>
    </xdr:to>
    <xdr:pic>
      <xdr:nvPicPr>
        <xdr:cNvPr id="111" name="Picture 227" descr="розалия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29215550"/>
          <a:ext cx="1581150" cy="1609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523875</xdr:colOff>
      <xdr:row>468</xdr:row>
      <xdr:rowOff>47625</xdr:rowOff>
    </xdr:from>
    <xdr:to>
      <xdr:col>0</xdr:col>
      <xdr:colOff>1704975</xdr:colOff>
      <xdr:row>468</xdr:row>
      <xdr:rowOff>1162050</xdr:rowOff>
    </xdr:to>
    <xdr:pic>
      <xdr:nvPicPr>
        <xdr:cNvPr id="112" name="Picture 228" descr="бордо"/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407736675"/>
          <a:ext cx="11811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600075</xdr:colOff>
      <xdr:row>469</xdr:row>
      <xdr:rowOff>66675</xdr:rowOff>
    </xdr:from>
    <xdr:to>
      <xdr:col>0</xdr:col>
      <xdr:colOff>1695450</xdr:colOff>
      <xdr:row>469</xdr:row>
      <xdr:rowOff>1162050</xdr:rowOff>
    </xdr:to>
    <xdr:pic>
      <xdr:nvPicPr>
        <xdr:cNvPr id="113" name="Picture 229" descr="ваниль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409022550"/>
          <a:ext cx="109537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619125</xdr:colOff>
      <xdr:row>470</xdr:row>
      <xdr:rowOff>66675</xdr:rowOff>
    </xdr:from>
    <xdr:to>
      <xdr:col>0</xdr:col>
      <xdr:colOff>1704975</xdr:colOff>
      <xdr:row>470</xdr:row>
      <xdr:rowOff>1181100</xdr:rowOff>
    </xdr:to>
    <xdr:pic>
      <xdr:nvPicPr>
        <xdr:cNvPr id="114" name="Picture 230" descr="кофе"/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410289375"/>
          <a:ext cx="108585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467</xdr:row>
      <xdr:rowOff>66675</xdr:rowOff>
    </xdr:from>
    <xdr:to>
      <xdr:col>0</xdr:col>
      <xdr:colOff>1647825</xdr:colOff>
      <xdr:row>467</xdr:row>
      <xdr:rowOff>1171575</xdr:rowOff>
    </xdr:to>
    <xdr:pic>
      <xdr:nvPicPr>
        <xdr:cNvPr id="115" name="Picture 231" descr="мята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06488900"/>
          <a:ext cx="118110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504825</xdr:colOff>
      <xdr:row>465</xdr:row>
      <xdr:rowOff>76200</xdr:rowOff>
    </xdr:from>
    <xdr:to>
      <xdr:col>0</xdr:col>
      <xdr:colOff>1638300</xdr:colOff>
      <xdr:row>465</xdr:row>
      <xdr:rowOff>1143000</xdr:rowOff>
    </xdr:to>
    <xdr:pic>
      <xdr:nvPicPr>
        <xdr:cNvPr id="116" name="Picture 232" descr="розалия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403964775"/>
          <a:ext cx="113347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495300</xdr:colOff>
      <xdr:row>466</xdr:row>
      <xdr:rowOff>47625</xdr:rowOff>
    </xdr:from>
    <xdr:to>
      <xdr:col>0</xdr:col>
      <xdr:colOff>1647825</xdr:colOff>
      <xdr:row>466</xdr:row>
      <xdr:rowOff>1200150</xdr:rowOff>
    </xdr:to>
    <xdr:pic>
      <xdr:nvPicPr>
        <xdr:cNvPr id="117" name="Picture 233" descr="розалия сир"/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405203025"/>
          <a:ext cx="1152525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4</xdr:row>
      <xdr:rowOff>9525</xdr:rowOff>
    </xdr:from>
    <xdr:to>
      <xdr:col>0</xdr:col>
      <xdr:colOff>2181225</xdr:colOff>
      <xdr:row>5</xdr:row>
      <xdr:rowOff>790575</xdr:rowOff>
    </xdr:to>
    <xdr:pic>
      <xdr:nvPicPr>
        <xdr:cNvPr id="118" name="Picture 153" descr="глория"/>
        <xdr:cNvPicPr>
          <a:picLocks noChangeAspect="1" noChangeArrowheads="1"/>
        </xdr:cNvPicPr>
      </xdr:nvPicPr>
      <xdr:blipFill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5124450"/>
          <a:ext cx="2143125" cy="166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12</xdr:row>
      <xdr:rowOff>66675</xdr:rowOff>
    </xdr:from>
    <xdr:to>
      <xdr:col>0</xdr:col>
      <xdr:colOff>2171700</xdr:colOff>
      <xdr:row>13</xdr:row>
      <xdr:rowOff>847725</xdr:rowOff>
    </xdr:to>
    <xdr:pic>
      <xdr:nvPicPr>
        <xdr:cNvPr id="119" name="Picture 154" descr="глория"/>
        <xdr:cNvPicPr>
          <a:picLocks noChangeAspect="1" noChangeArrowheads="1"/>
        </xdr:cNvPicPr>
      </xdr:nvPicPr>
      <xdr:blipFill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2268200"/>
          <a:ext cx="2143125" cy="166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20</xdr:row>
      <xdr:rowOff>76200</xdr:rowOff>
    </xdr:from>
    <xdr:to>
      <xdr:col>0</xdr:col>
      <xdr:colOff>2171700</xdr:colOff>
      <xdr:row>21</xdr:row>
      <xdr:rowOff>857250</xdr:rowOff>
    </xdr:to>
    <xdr:pic>
      <xdr:nvPicPr>
        <xdr:cNvPr id="120" name="Picture 156" descr="глория"/>
        <xdr:cNvPicPr>
          <a:picLocks noChangeAspect="1" noChangeArrowheads="1"/>
        </xdr:cNvPicPr>
      </xdr:nvPicPr>
      <xdr:blipFill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9364325"/>
          <a:ext cx="2143125" cy="166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28</xdr:row>
      <xdr:rowOff>104775</xdr:rowOff>
    </xdr:from>
    <xdr:to>
      <xdr:col>0</xdr:col>
      <xdr:colOff>2171700</xdr:colOff>
      <xdr:row>30</xdr:row>
      <xdr:rowOff>0</xdr:rowOff>
    </xdr:to>
    <xdr:pic>
      <xdr:nvPicPr>
        <xdr:cNvPr id="121" name="Picture 157" descr="глория"/>
        <xdr:cNvPicPr>
          <a:picLocks noChangeAspect="1" noChangeArrowheads="1"/>
        </xdr:cNvPicPr>
      </xdr:nvPicPr>
      <xdr:blipFill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6479500"/>
          <a:ext cx="2143125" cy="166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36</xdr:row>
      <xdr:rowOff>104775</xdr:rowOff>
    </xdr:from>
    <xdr:to>
      <xdr:col>0</xdr:col>
      <xdr:colOff>2181225</xdr:colOff>
      <xdr:row>38</xdr:row>
      <xdr:rowOff>0</xdr:rowOff>
    </xdr:to>
    <xdr:pic>
      <xdr:nvPicPr>
        <xdr:cNvPr id="122" name="Picture 159" descr="глория"/>
        <xdr:cNvPicPr>
          <a:picLocks noChangeAspect="1" noChangeArrowheads="1"/>
        </xdr:cNvPicPr>
      </xdr:nvPicPr>
      <xdr:blipFill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3566100"/>
          <a:ext cx="2143125" cy="166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135</xdr:row>
      <xdr:rowOff>219075</xdr:rowOff>
    </xdr:from>
    <xdr:to>
      <xdr:col>0</xdr:col>
      <xdr:colOff>2200275</xdr:colOff>
      <xdr:row>137</xdr:row>
      <xdr:rowOff>38100</xdr:rowOff>
    </xdr:to>
    <xdr:pic>
      <xdr:nvPicPr>
        <xdr:cNvPr id="123" name="Picture 181" descr="верона"/>
        <xdr:cNvPicPr>
          <a:picLocks noChangeAspect="1" noChangeArrowheads="1"/>
        </xdr:cNvPicPr>
      </xdr:nvPicPr>
      <xdr:blipFill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462550"/>
          <a:ext cx="2200275" cy="1590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144</xdr:row>
      <xdr:rowOff>66675</xdr:rowOff>
    </xdr:from>
    <xdr:to>
      <xdr:col>0</xdr:col>
      <xdr:colOff>2209800</xdr:colOff>
      <xdr:row>145</xdr:row>
      <xdr:rowOff>771525</xdr:rowOff>
    </xdr:to>
    <xdr:pic>
      <xdr:nvPicPr>
        <xdr:cNvPr id="124" name="Picture 182" descr="верона"/>
        <xdr:cNvPicPr>
          <a:picLocks noChangeAspect="1" noChangeArrowheads="1"/>
        </xdr:cNvPicPr>
      </xdr:nvPicPr>
      <xdr:blipFill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27282575"/>
          <a:ext cx="2200275" cy="1590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153</xdr:row>
      <xdr:rowOff>123825</xdr:rowOff>
    </xdr:from>
    <xdr:to>
      <xdr:col>0</xdr:col>
      <xdr:colOff>2200275</xdr:colOff>
      <xdr:row>154</xdr:row>
      <xdr:rowOff>828675</xdr:rowOff>
    </xdr:to>
    <xdr:pic>
      <xdr:nvPicPr>
        <xdr:cNvPr id="125" name="Picture 183" descr="верона"/>
        <xdr:cNvPicPr>
          <a:picLocks noChangeAspect="1" noChangeArrowheads="1"/>
        </xdr:cNvPicPr>
      </xdr:nvPicPr>
      <xdr:blipFill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312150"/>
          <a:ext cx="2200275" cy="1590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162</xdr:row>
      <xdr:rowOff>9525</xdr:rowOff>
    </xdr:from>
    <xdr:to>
      <xdr:col>0</xdr:col>
      <xdr:colOff>2209800</xdr:colOff>
      <xdr:row>163</xdr:row>
      <xdr:rowOff>695325</xdr:rowOff>
    </xdr:to>
    <xdr:pic>
      <xdr:nvPicPr>
        <xdr:cNvPr id="126" name="Picture 184" descr="верона"/>
        <xdr:cNvPicPr>
          <a:picLocks noChangeAspect="1" noChangeArrowheads="1"/>
        </xdr:cNvPicPr>
      </xdr:nvPicPr>
      <xdr:blipFill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43170275"/>
          <a:ext cx="2171700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171</xdr:row>
      <xdr:rowOff>66675</xdr:rowOff>
    </xdr:from>
    <xdr:to>
      <xdr:col>0</xdr:col>
      <xdr:colOff>2200275</xdr:colOff>
      <xdr:row>172</xdr:row>
      <xdr:rowOff>771525</xdr:rowOff>
    </xdr:to>
    <xdr:pic>
      <xdr:nvPicPr>
        <xdr:cNvPr id="127" name="Picture 185" descr="верона"/>
        <xdr:cNvPicPr>
          <a:picLocks noChangeAspect="1" noChangeArrowheads="1"/>
        </xdr:cNvPicPr>
      </xdr:nvPicPr>
      <xdr:blipFill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199850"/>
          <a:ext cx="2200275" cy="1590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182</xdr:row>
      <xdr:rowOff>723900</xdr:rowOff>
    </xdr:from>
    <xdr:to>
      <xdr:col>0</xdr:col>
      <xdr:colOff>2181225</xdr:colOff>
      <xdr:row>185</xdr:row>
      <xdr:rowOff>123825</xdr:rowOff>
    </xdr:to>
    <xdr:pic>
      <xdr:nvPicPr>
        <xdr:cNvPr id="128" name="Picture 186" descr="гранде2"/>
        <xdr:cNvPicPr>
          <a:picLocks noChangeAspect="1" noChangeArrowheads="1"/>
        </xdr:cNvPicPr>
      </xdr:nvPicPr>
      <xdr:blipFill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60962975"/>
          <a:ext cx="214312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180</xdr:row>
      <xdr:rowOff>847725</xdr:rowOff>
    </xdr:from>
    <xdr:to>
      <xdr:col>0</xdr:col>
      <xdr:colOff>2124075</xdr:colOff>
      <xdr:row>182</xdr:row>
      <xdr:rowOff>666750</xdr:rowOff>
    </xdr:to>
    <xdr:pic>
      <xdr:nvPicPr>
        <xdr:cNvPr id="129" name="Picture 187" descr="гранде1"/>
        <xdr:cNvPicPr>
          <a:picLocks noChangeAspect="1" noChangeArrowheads="1"/>
        </xdr:cNvPicPr>
      </xdr:nvPicPr>
      <xdr:blipFill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59315150"/>
          <a:ext cx="2057400" cy="1590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192</xdr:row>
      <xdr:rowOff>66675</xdr:rowOff>
    </xdr:from>
    <xdr:to>
      <xdr:col>0</xdr:col>
      <xdr:colOff>2162175</xdr:colOff>
      <xdr:row>194</xdr:row>
      <xdr:rowOff>352425</xdr:rowOff>
    </xdr:to>
    <xdr:pic>
      <xdr:nvPicPr>
        <xdr:cNvPr id="130" name="Picture 188" descr="гранде2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164000"/>
          <a:ext cx="214312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189</xdr:row>
      <xdr:rowOff>866775</xdr:rowOff>
    </xdr:from>
    <xdr:to>
      <xdr:col>0</xdr:col>
      <xdr:colOff>2124075</xdr:colOff>
      <xdr:row>191</xdr:row>
      <xdr:rowOff>685800</xdr:rowOff>
    </xdr:to>
    <xdr:pic>
      <xdr:nvPicPr>
        <xdr:cNvPr id="131" name="Picture 189" descr="гранде1"/>
        <xdr:cNvPicPr>
          <a:picLocks noChangeAspect="1" noChangeArrowheads="1"/>
        </xdr:cNvPicPr>
      </xdr:nvPicPr>
      <xdr:blipFill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67306625"/>
          <a:ext cx="2057400" cy="1590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201</xdr:row>
      <xdr:rowOff>809625</xdr:rowOff>
    </xdr:from>
    <xdr:to>
      <xdr:col>0</xdr:col>
      <xdr:colOff>2181225</xdr:colOff>
      <xdr:row>204</xdr:row>
      <xdr:rowOff>209550</xdr:rowOff>
    </xdr:to>
    <xdr:pic>
      <xdr:nvPicPr>
        <xdr:cNvPr id="132" name="Picture 190" descr="гранде2"/>
        <xdr:cNvPicPr>
          <a:picLocks noChangeAspect="1" noChangeArrowheads="1"/>
        </xdr:cNvPicPr>
      </xdr:nvPicPr>
      <xdr:blipFill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77879375"/>
          <a:ext cx="214312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200</xdr:row>
      <xdr:rowOff>47625</xdr:rowOff>
    </xdr:from>
    <xdr:to>
      <xdr:col>0</xdr:col>
      <xdr:colOff>2124075</xdr:colOff>
      <xdr:row>201</xdr:row>
      <xdr:rowOff>752475</xdr:rowOff>
    </xdr:to>
    <xdr:pic>
      <xdr:nvPicPr>
        <xdr:cNvPr id="133" name="Picture 191" descr="гранде1"/>
        <xdr:cNvPicPr>
          <a:picLocks noChangeAspect="1" noChangeArrowheads="1"/>
        </xdr:cNvPicPr>
      </xdr:nvPicPr>
      <xdr:blipFill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76231550"/>
          <a:ext cx="2057400" cy="1590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209</xdr:row>
      <xdr:rowOff>828675</xdr:rowOff>
    </xdr:from>
    <xdr:to>
      <xdr:col>0</xdr:col>
      <xdr:colOff>2171700</xdr:colOff>
      <xdr:row>212</xdr:row>
      <xdr:rowOff>228600</xdr:rowOff>
    </xdr:to>
    <xdr:pic>
      <xdr:nvPicPr>
        <xdr:cNvPr id="134" name="Picture 192" descr="гранде2"/>
        <xdr:cNvPicPr>
          <a:picLocks noChangeAspect="1" noChangeArrowheads="1"/>
        </xdr:cNvPicPr>
      </xdr:nvPicPr>
      <xdr:blipFill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84985025"/>
          <a:ext cx="214312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208</xdr:row>
      <xdr:rowOff>66675</xdr:rowOff>
    </xdr:from>
    <xdr:to>
      <xdr:col>0</xdr:col>
      <xdr:colOff>2085975</xdr:colOff>
      <xdr:row>209</xdr:row>
      <xdr:rowOff>771525</xdr:rowOff>
    </xdr:to>
    <xdr:pic>
      <xdr:nvPicPr>
        <xdr:cNvPr id="135" name="Picture 193" descr="гранде1"/>
        <xdr:cNvPicPr>
          <a:picLocks noChangeAspect="1" noChangeArrowheads="1"/>
        </xdr:cNvPicPr>
      </xdr:nvPicPr>
      <xdr:blipFill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83337200"/>
          <a:ext cx="2057400" cy="1590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219</xdr:row>
      <xdr:rowOff>66675</xdr:rowOff>
    </xdr:from>
    <xdr:to>
      <xdr:col>0</xdr:col>
      <xdr:colOff>2171700</xdr:colOff>
      <xdr:row>221</xdr:row>
      <xdr:rowOff>0</xdr:rowOff>
    </xdr:to>
    <xdr:pic>
      <xdr:nvPicPr>
        <xdr:cNvPr id="136" name="Picture 194" descr="ангелыбордо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92443100"/>
          <a:ext cx="2124075" cy="170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228</xdr:row>
      <xdr:rowOff>142875</xdr:rowOff>
    </xdr:from>
    <xdr:to>
      <xdr:col>0</xdr:col>
      <xdr:colOff>2200275</xdr:colOff>
      <xdr:row>230</xdr:row>
      <xdr:rowOff>152400</xdr:rowOff>
    </xdr:to>
    <xdr:pic>
      <xdr:nvPicPr>
        <xdr:cNvPr id="137" name="Picture 195" descr="ангелыголубой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00491725"/>
          <a:ext cx="2162175" cy="178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338</xdr:row>
      <xdr:rowOff>180975</xdr:rowOff>
    </xdr:from>
    <xdr:to>
      <xdr:col>0</xdr:col>
      <xdr:colOff>2209800</xdr:colOff>
      <xdr:row>340</xdr:row>
      <xdr:rowOff>171450</xdr:rowOff>
    </xdr:to>
    <xdr:pic>
      <xdr:nvPicPr>
        <xdr:cNvPr id="138" name="Picture 196" descr="стиль европы"/>
        <xdr:cNvPicPr>
          <a:picLocks noChangeAspect="1" noChangeArrowheads="1"/>
        </xdr:cNvPicPr>
      </xdr:nvPicPr>
      <xdr:blipFill>
        <a:blip xmlns:r="http://schemas.openxmlformats.org/officeDocument/2006/relationships" r:embed="rId1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95417875"/>
          <a:ext cx="2181225" cy="1762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346</xdr:row>
      <xdr:rowOff>161925</xdr:rowOff>
    </xdr:from>
    <xdr:to>
      <xdr:col>0</xdr:col>
      <xdr:colOff>2190750</xdr:colOff>
      <xdr:row>348</xdr:row>
      <xdr:rowOff>133350</xdr:rowOff>
    </xdr:to>
    <xdr:pic>
      <xdr:nvPicPr>
        <xdr:cNvPr id="139" name="Picture 197" descr="стиль европы"/>
        <xdr:cNvPicPr>
          <a:picLocks noChangeAspect="1" noChangeArrowheads="1"/>
        </xdr:cNvPicPr>
      </xdr:nvPicPr>
      <xdr:blipFill>
        <a:blip xmlns:r="http://schemas.openxmlformats.org/officeDocument/2006/relationships" r:embed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02485425"/>
          <a:ext cx="2162175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354</xdr:row>
      <xdr:rowOff>180975</xdr:rowOff>
    </xdr:from>
    <xdr:to>
      <xdr:col>0</xdr:col>
      <xdr:colOff>2209800</xdr:colOff>
      <xdr:row>356</xdr:row>
      <xdr:rowOff>171450</xdr:rowOff>
    </xdr:to>
    <xdr:pic>
      <xdr:nvPicPr>
        <xdr:cNvPr id="140" name="Picture 198" descr="стиль европы"/>
        <xdr:cNvPicPr>
          <a:picLocks noChangeAspect="1" noChangeArrowheads="1"/>
        </xdr:cNvPicPr>
      </xdr:nvPicPr>
      <xdr:blipFill>
        <a:blip xmlns:r="http://schemas.openxmlformats.org/officeDocument/2006/relationships" r:embed="rId1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09591075"/>
          <a:ext cx="2181225" cy="1762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305</xdr:row>
      <xdr:rowOff>76200</xdr:rowOff>
    </xdr:from>
    <xdr:to>
      <xdr:col>0</xdr:col>
      <xdr:colOff>2019300</xdr:colOff>
      <xdr:row>306</xdr:row>
      <xdr:rowOff>866775</xdr:rowOff>
    </xdr:to>
    <xdr:pic>
      <xdr:nvPicPr>
        <xdr:cNvPr id="141" name="Picture 200" descr="амелия"/>
        <xdr:cNvPicPr>
          <a:picLocks noChangeAspect="1" noChangeArrowheads="1"/>
        </xdr:cNvPicPr>
      </xdr:nvPicPr>
      <xdr:blipFill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66719050"/>
          <a:ext cx="1981200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104775</xdr:colOff>
      <xdr:row>313</xdr:row>
      <xdr:rowOff>142875</xdr:rowOff>
    </xdr:from>
    <xdr:to>
      <xdr:col>0</xdr:col>
      <xdr:colOff>2085975</xdr:colOff>
      <xdr:row>315</xdr:row>
      <xdr:rowOff>47625</xdr:rowOff>
    </xdr:to>
    <xdr:pic>
      <xdr:nvPicPr>
        <xdr:cNvPr id="142" name="Picture 201" descr="амелия"/>
        <xdr:cNvPicPr>
          <a:picLocks noChangeAspect="1" noChangeArrowheads="1"/>
        </xdr:cNvPicPr>
      </xdr:nvPicPr>
      <xdr:blipFill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273872325"/>
          <a:ext cx="1981200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161925</xdr:colOff>
      <xdr:row>321</xdr:row>
      <xdr:rowOff>114300</xdr:rowOff>
    </xdr:from>
    <xdr:to>
      <xdr:col>0</xdr:col>
      <xdr:colOff>2076450</xdr:colOff>
      <xdr:row>322</xdr:row>
      <xdr:rowOff>847725</xdr:rowOff>
    </xdr:to>
    <xdr:pic>
      <xdr:nvPicPr>
        <xdr:cNvPr id="143" name="Picture 202" descr="амелия"/>
        <xdr:cNvPicPr>
          <a:picLocks noChangeAspect="1" noChangeArrowheads="1"/>
        </xdr:cNvPicPr>
      </xdr:nvPicPr>
      <xdr:blipFill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0930350"/>
          <a:ext cx="1914525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329</xdr:row>
      <xdr:rowOff>142875</xdr:rowOff>
    </xdr:from>
    <xdr:to>
      <xdr:col>0</xdr:col>
      <xdr:colOff>2124075</xdr:colOff>
      <xdr:row>331</xdr:row>
      <xdr:rowOff>47625</xdr:rowOff>
    </xdr:to>
    <xdr:pic>
      <xdr:nvPicPr>
        <xdr:cNvPr id="144" name="Picture 203" descr="амелия"/>
        <xdr:cNvPicPr>
          <a:picLocks noChangeAspect="1" noChangeArrowheads="1"/>
        </xdr:cNvPicPr>
      </xdr:nvPicPr>
      <xdr:blipFill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88045525"/>
          <a:ext cx="1981200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256</xdr:row>
      <xdr:rowOff>200025</xdr:rowOff>
    </xdr:from>
    <xdr:to>
      <xdr:col>0</xdr:col>
      <xdr:colOff>2209800</xdr:colOff>
      <xdr:row>258</xdr:row>
      <xdr:rowOff>142875</xdr:rowOff>
    </xdr:to>
    <xdr:pic>
      <xdr:nvPicPr>
        <xdr:cNvPr id="145" name="Picture 204" descr="ravenna"/>
        <xdr:cNvPicPr>
          <a:picLocks noChangeAspect="1" noChangeArrowheads="1"/>
        </xdr:cNvPicPr>
      </xdr:nvPicPr>
      <xdr:blipFill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24075625"/>
          <a:ext cx="2181225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264</xdr:row>
      <xdr:rowOff>371475</xdr:rowOff>
    </xdr:from>
    <xdr:to>
      <xdr:col>0</xdr:col>
      <xdr:colOff>2219325</xdr:colOff>
      <xdr:row>266</xdr:row>
      <xdr:rowOff>314325</xdr:rowOff>
    </xdr:to>
    <xdr:pic>
      <xdr:nvPicPr>
        <xdr:cNvPr id="146" name="Picture 205" descr="ravenna"/>
        <xdr:cNvPicPr>
          <a:picLocks noChangeAspect="1" noChangeArrowheads="1"/>
        </xdr:cNvPicPr>
      </xdr:nvPicPr>
      <xdr:blipFill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31333675"/>
          <a:ext cx="2181225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272</xdr:row>
      <xdr:rowOff>238125</xdr:rowOff>
    </xdr:from>
    <xdr:to>
      <xdr:col>0</xdr:col>
      <xdr:colOff>2209800</xdr:colOff>
      <xdr:row>274</xdr:row>
      <xdr:rowOff>180975</xdr:rowOff>
    </xdr:to>
    <xdr:pic>
      <xdr:nvPicPr>
        <xdr:cNvPr id="147" name="Picture 206" descr="ravenna"/>
        <xdr:cNvPicPr>
          <a:picLocks noChangeAspect="1" noChangeArrowheads="1"/>
        </xdr:cNvPicPr>
      </xdr:nvPicPr>
      <xdr:blipFill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38286925"/>
          <a:ext cx="2181225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280</xdr:row>
      <xdr:rowOff>104775</xdr:rowOff>
    </xdr:from>
    <xdr:to>
      <xdr:col>0</xdr:col>
      <xdr:colOff>2181225</xdr:colOff>
      <xdr:row>282</xdr:row>
      <xdr:rowOff>47625</xdr:rowOff>
    </xdr:to>
    <xdr:pic>
      <xdr:nvPicPr>
        <xdr:cNvPr id="148" name="Picture 207" descr="ravenna"/>
        <xdr:cNvPicPr>
          <a:picLocks noChangeAspect="1" noChangeArrowheads="1"/>
        </xdr:cNvPicPr>
      </xdr:nvPicPr>
      <xdr:blipFill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240175"/>
          <a:ext cx="2181225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288</xdr:row>
      <xdr:rowOff>142875</xdr:rowOff>
    </xdr:from>
    <xdr:to>
      <xdr:col>0</xdr:col>
      <xdr:colOff>2209800</xdr:colOff>
      <xdr:row>290</xdr:row>
      <xdr:rowOff>85725</xdr:rowOff>
    </xdr:to>
    <xdr:pic>
      <xdr:nvPicPr>
        <xdr:cNvPr id="149" name="Picture 208" descr="ravenna"/>
        <xdr:cNvPicPr>
          <a:picLocks noChangeAspect="1" noChangeArrowheads="1"/>
        </xdr:cNvPicPr>
      </xdr:nvPicPr>
      <xdr:blipFill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52364875"/>
          <a:ext cx="2181225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296</xdr:row>
      <xdr:rowOff>266700</xdr:rowOff>
    </xdr:from>
    <xdr:to>
      <xdr:col>0</xdr:col>
      <xdr:colOff>2181225</xdr:colOff>
      <xdr:row>298</xdr:row>
      <xdr:rowOff>209550</xdr:rowOff>
    </xdr:to>
    <xdr:pic>
      <xdr:nvPicPr>
        <xdr:cNvPr id="150" name="Picture 209" descr="ravenna"/>
        <xdr:cNvPicPr>
          <a:picLocks noChangeAspect="1" noChangeArrowheads="1"/>
        </xdr:cNvPicPr>
      </xdr:nvPicPr>
      <xdr:blipFill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575300"/>
          <a:ext cx="2181225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247</xdr:row>
      <xdr:rowOff>419100</xdr:rowOff>
    </xdr:from>
    <xdr:to>
      <xdr:col>0</xdr:col>
      <xdr:colOff>2209800</xdr:colOff>
      <xdr:row>249</xdr:row>
      <xdr:rowOff>723900</xdr:rowOff>
    </xdr:to>
    <xdr:pic>
      <xdr:nvPicPr>
        <xdr:cNvPr id="151" name="Picture 210" descr="бордо_экскл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16960450"/>
          <a:ext cx="21717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239</xdr:row>
      <xdr:rowOff>381000</xdr:rowOff>
    </xdr:from>
    <xdr:to>
      <xdr:col>0</xdr:col>
      <xdr:colOff>2143125</xdr:colOff>
      <xdr:row>241</xdr:row>
      <xdr:rowOff>533400</xdr:rowOff>
    </xdr:to>
    <xdr:pic>
      <xdr:nvPicPr>
        <xdr:cNvPr id="152" name="Picture 211" descr="голубой_экскл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09835750"/>
          <a:ext cx="20955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124</xdr:row>
      <xdr:rowOff>38100</xdr:rowOff>
    </xdr:from>
    <xdr:to>
      <xdr:col>0</xdr:col>
      <xdr:colOff>2209800</xdr:colOff>
      <xdr:row>125</xdr:row>
      <xdr:rowOff>781050</xdr:rowOff>
    </xdr:to>
    <xdr:pic>
      <xdr:nvPicPr>
        <xdr:cNvPr id="153" name="Picture 202" descr="begur"/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10175675"/>
          <a:ext cx="220027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342900</xdr:colOff>
      <xdr:row>118</xdr:row>
      <xdr:rowOff>133350</xdr:rowOff>
    </xdr:from>
    <xdr:to>
      <xdr:col>0</xdr:col>
      <xdr:colOff>1866900</xdr:colOff>
      <xdr:row>120</xdr:row>
      <xdr:rowOff>523875</xdr:rowOff>
    </xdr:to>
    <xdr:pic>
      <xdr:nvPicPr>
        <xdr:cNvPr id="154" name="Picture 206" descr="orelin"/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104955975"/>
          <a:ext cx="1524000" cy="2162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323850</xdr:colOff>
      <xdr:row>110</xdr:row>
      <xdr:rowOff>114300</xdr:rowOff>
    </xdr:from>
    <xdr:to>
      <xdr:col>0</xdr:col>
      <xdr:colOff>1847850</xdr:colOff>
      <xdr:row>112</xdr:row>
      <xdr:rowOff>514350</xdr:rowOff>
    </xdr:to>
    <xdr:pic>
      <xdr:nvPicPr>
        <xdr:cNvPr id="155" name="Picture 207" descr="caminari"/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97850325"/>
          <a:ext cx="1524000" cy="2171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323850</xdr:colOff>
      <xdr:row>102</xdr:row>
      <xdr:rowOff>180975</xdr:rowOff>
    </xdr:from>
    <xdr:to>
      <xdr:col>0</xdr:col>
      <xdr:colOff>1847850</xdr:colOff>
      <xdr:row>104</xdr:row>
      <xdr:rowOff>581025</xdr:rowOff>
    </xdr:to>
    <xdr:pic>
      <xdr:nvPicPr>
        <xdr:cNvPr id="156" name="Picture 208" descr="lorin"/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90830400"/>
          <a:ext cx="1524000" cy="2171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342900</xdr:colOff>
      <xdr:row>94</xdr:row>
      <xdr:rowOff>38100</xdr:rowOff>
    </xdr:from>
    <xdr:to>
      <xdr:col>0</xdr:col>
      <xdr:colOff>1876425</xdr:colOff>
      <xdr:row>96</xdr:row>
      <xdr:rowOff>447675</xdr:rowOff>
    </xdr:to>
    <xdr:pic>
      <xdr:nvPicPr>
        <xdr:cNvPr id="157" name="Picture 209" descr="malena"/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83600925"/>
          <a:ext cx="1533525" cy="2181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304800</xdr:colOff>
      <xdr:row>433</xdr:row>
      <xdr:rowOff>114300</xdr:rowOff>
    </xdr:from>
    <xdr:to>
      <xdr:col>0</xdr:col>
      <xdr:colOff>1847850</xdr:colOff>
      <xdr:row>434</xdr:row>
      <xdr:rowOff>457200</xdr:rowOff>
    </xdr:to>
    <xdr:pic>
      <xdr:nvPicPr>
        <xdr:cNvPr id="158" name="Picture 207" descr="стиль3"/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75675525"/>
          <a:ext cx="1543050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323850</xdr:colOff>
      <xdr:row>436</xdr:row>
      <xdr:rowOff>76200</xdr:rowOff>
    </xdr:from>
    <xdr:to>
      <xdr:col>0</xdr:col>
      <xdr:colOff>1819275</xdr:colOff>
      <xdr:row>437</xdr:row>
      <xdr:rowOff>361950</xdr:rowOff>
    </xdr:to>
    <xdr:pic>
      <xdr:nvPicPr>
        <xdr:cNvPr id="159" name="Picture 208" descr="стиль1"/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78294900"/>
          <a:ext cx="149542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323850</xdr:colOff>
      <xdr:row>434</xdr:row>
      <xdr:rowOff>485775</xdr:rowOff>
    </xdr:from>
    <xdr:to>
      <xdr:col>0</xdr:col>
      <xdr:colOff>1800225</xdr:colOff>
      <xdr:row>435</xdr:row>
      <xdr:rowOff>742950</xdr:rowOff>
    </xdr:to>
    <xdr:pic>
      <xdr:nvPicPr>
        <xdr:cNvPr id="160" name="Picture 209" descr="стиль2"/>
        <xdr:cNvPicPr>
          <a:picLocks noChangeAspect="1" noChangeArrowheads="1"/>
        </xdr:cNvPicPr>
      </xdr:nvPicPr>
      <xdr:blipFill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76932825"/>
          <a:ext cx="147637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342900</xdr:colOff>
      <xdr:row>437</xdr:row>
      <xdr:rowOff>419100</xdr:rowOff>
    </xdr:from>
    <xdr:to>
      <xdr:col>0</xdr:col>
      <xdr:colOff>1819275</xdr:colOff>
      <xdr:row>438</xdr:row>
      <xdr:rowOff>676275</xdr:rowOff>
    </xdr:to>
    <xdr:pic>
      <xdr:nvPicPr>
        <xdr:cNvPr id="161" name="Picture 210" descr="стиль2"/>
        <xdr:cNvPicPr>
          <a:picLocks noChangeAspect="1" noChangeArrowheads="1"/>
        </xdr:cNvPicPr>
      </xdr:nvPicPr>
      <xdr:blipFill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79523625"/>
          <a:ext cx="147637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285750</xdr:colOff>
      <xdr:row>473</xdr:row>
      <xdr:rowOff>47625</xdr:rowOff>
    </xdr:from>
    <xdr:to>
      <xdr:col>0</xdr:col>
      <xdr:colOff>1914525</xdr:colOff>
      <xdr:row>473</xdr:row>
      <xdr:rowOff>1219200</xdr:rowOff>
    </xdr:to>
    <xdr:pic>
      <xdr:nvPicPr>
        <xdr:cNvPr id="162" name="Picture 184" descr="подушка2"/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13051625"/>
          <a:ext cx="1628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304800</xdr:colOff>
      <xdr:row>472</xdr:row>
      <xdr:rowOff>38100</xdr:rowOff>
    </xdr:from>
    <xdr:to>
      <xdr:col>0</xdr:col>
      <xdr:colOff>1962150</xdr:colOff>
      <xdr:row>472</xdr:row>
      <xdr:rowOff>1209675</xdr:rowOff>
    </xdr:to>
    <xdr:pic>
      <xdr:nvPicPr>
        <xdr:cNvPr id="163" name="Picture 185" descr="подушка1"/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11775275"/>
          <a:ext cx="16573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45</xdr:row>
      <xdr:rowOff>219075</xdr:rowOff>
    </xdr:from>
    <xdr:to>
      <xdr:col>0</xdr:col>
      <xdr:colOff>2009775</xdr:colOff>
      <xdr:row>47</xdr:row>
      <xdr:rowOff>571500</xdr:rowOff>
    </xdr:to>
    <xdr:pic>
      <xdr:nvPicPr>
        <xdr:cNvPr id="164" name="Picture 184" descr="ANTONY"/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1014650"/>
          <a:ext cx="1809750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209550</xdr:colOff>
      <xdr:row>69</xdr:row>
      <xdr:rowOff>152400</xdr:rowOff>
    </xdr:from>
    <xdr:to>
      <xdr:col>0</xdr:col>
      <xdr:colOff>2066925</xdr:colOff>
      <xdr:row>71</xdr:row>
      <xdr:rowOff>552450</xdr:rowOff>
    </xdr:to>
    <xdr:pic>
      <xdr:nvPicPr>
        <xdr:cNvPr id="165" name="Picture 186" descr="BLANES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62207775"/>
          <a:ext cx="1857375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219075</xdr:colOff>
      <xdr:row>77</xdr:row>
      <xdr:rowOff>219075</xdr:rowOff>
    </xdr:from>
    <xdr:to>
      <xdr:col>0</xdr:col>
      <xdr:colOff>2066925</xdr:colOff>
      <xdr:row>79</xdr:row>
      <xdr:rowOff>609600</xdr:rowOff>
    </xdr:to>
    <xdr:pic>
      <xdr:nvPicPr>
        <xdr:cNvPr id="166" name="Picture 187" descr="jade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69361050"/>
          <a:ext cx="1847850" cy="216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200025</xdr:colOff>
      <xdr:row>53</xdr:row>
      <xdr:rowOff>304800</xdr:rowOff>
    </xdr:from>
    <xdr:to>
      <xdr:col>0</xdr:col>
      <xdr:colOff>2038350</xdr:colOff>
      <xdr:row>55</xdr:row>
      <xdr:rowOff>676275</xdr:rowOff>
    </xdr:to>
    <xdr:pic>
      <xdr:nvPicPr>
        <xdr:cNvPr id="167" name="Picture 188" descr="PLANK"/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8186975"/>
          <a:ext cx="1838325" cy="214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200025</xdr:colOff>
      <xdr:row>61</xdr:row>
      <xdr:rowOff>133350</xdr:rowOff>
    </xdr:from>
    <xdr:to>
      <xdr:col>0</xdr:col>
      <xdr:colOff>2019300</xdr:colOff>
      <xdr:row>63</xdr:row>
      <xdr:rowOff>485775</xdr:rowOff>
    </xdr:to>
    <xdr:pic>
      <xdr:nvPicPr>
        <xdr:cNvPr id="168" name="Picture 189" descr="PASCAL"/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55102125"/>
          <a:ext cx="1819275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86</xdr:row>
      <xdr:rowOff>152400</xdr:rowOff>
    </xdr:from>
    <xdr:to>
      <xdr:col>0</xdr:col>
      <xdr:colOff>1914525</xdr:colOff>
      <xdr:row>88</xdr:row>
      <xdr:rowOff>619125</xdr:rowOff>
    </xdr:to>
    <xdr:pic>
      <xdr:nvPicPr>
        <xdr:cNvPr id="169" name="Picture 190" descr="Romanta"/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6628625"/>
          <a:ext cx="1571625" cy="223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276225</xdr:colOff>
      <xdr:row>126</xdr:row>
      <xdr:rowOff>114300</xdr:rowOff>
    </xdr:from>
    <xdr:to>
      <xdr:col>0</xdr:col>
      <xdr:colOff>1990725</xdr:colOff>
      <xdr:row>128</xdr:row>
      <xdr:rowOff>361950</xdr:rowOff>
    </xdr:to>
    <xdr:pic>
      <xdr:nvPicPr>
        <xdr:cNvPr id="170" name="Picture 191" descr="BEGUR"/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12023525"/>
          <a:ext cx="171450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8"/>
  <sheetViews>
    <sheetView tabSelected="1" topLeftCell="C1" workbookViewId="0">
      <selection activeCell="J3" sqref="J3"/>
    </sheetView>
  </sheetViews>
  <sheetFormatPr defaultColWidth="32" defaultRowHeight="15" x14ac:dyDescent="0.25"/>
  <cols>
    <col min="1" max="1" width="34.85546875" customWidth="1"/>
    <col min="2" max="2" width="23.5703125" customWidth="1"/>
    <col min="3" max="3" width="18.28515625" customWidth="1"/>
    <col min="5" max="5" width="13.140625" customWidth="1"/>
    <col min="6" max="6" width="17.7109375" customWidth="1"/>
    <col min="7" max="7" width="25.42578125" customWidth="1"/>
    <col min="9" max="9" width="13.7109375" customWidth="1"/>
    <col min="10" max="10" width="19.28515625" customWidth="1"/>
    <col min="11" max="11" width="21.140625" customWidth="1"/>
    <col min="12" max="12" width="15.42578125" customWidth="1"/>
    <col min="13" max="13" width="10.140625" customWidth="1"/>
  </cols>
  <sheetData>
    <row r="1" spans="1:13" ht="4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3"/>
      <c r="K1" s="4" t="s">
        <v>9</v>
      </c>
      <c r="L1" s="5" t="s">
        <v>10</v>
      </c>
      <c r="M1" s="6" t="s">
        <v>11</v>
      </c>
    </row>
    <row r="2" spans="1:13" ht="15.75" thickBot="1" x14ac:dyDescent="0.3">
      <c r="A2" s="7"/>
      <c r="B2" s="8"/>
      <c r="C2" s="8"/>
      <c r="D2" s="8"/>
      <c r="E2" s="9"/>
      <c r="F2" s="9"/>
      <c r="G2" s="8"/>
      <c r="H2" s="8"/>
      <c r="I2" s="10"/>
      <c r="J2" s="10"/>
      <c r="K2" s="11"/>
      <c r="L2" s="12"/>
      <c r="M2" s="13"/>
    </row>
    <row r="3" spans="1:13" ht="96.75" customHeight="1" thickBot="1" x14ac:dyDescent="0.3">
      <c r="A3" s="159"/>
      <c r="B3" s="14" t="s">
        <v>12</v>
      </c>
      <c r="C3" s="14" t="s">
        <v>13</v>
      </c>
      <c r="D3" s="15" t="s">
        <v>14</v>
      </c>
      <c r="E3" s="16" t="s">
        <v>15</v>
      </c>
      <c r="F3" s="17" t="s">
        <v>16</v>
      </c>
      <c r="G3" s="14" t="s">
        <v>17</v>
      </c>
      <c r="H3" s="18" t="s">
        <v>18</v>
      </c>
      <c r="I3" s="19">
        <v>1048.26</v>
      </c>
      <c r="J3" s="19">
        <f>I3+(I3*30%)</f>
        <v>1362.7380000000001</v>
      </c>
      <c r="K3" s="20">
        <v>4757500501518</v>
      </c>
      <c r="L3" s="21"/>
      <c r="M3" s="22">
        <f>I3*L3</f>
        <v>0</v>
      </c>
    </row>
    <row r="4" spans="1:13" ht="39" thickBot="1" x14ac:dyDescent="0.3">
      <c r="A4" s="160"/>
      <c r="B4" s="23" t="s">
        <v>12</v>
      </c>
      <c r="C4" s="23" t="s">
        <v>13</v>
      </c>
      <c r="D4" s="24" t="s">
        <v>19</v>
      </c>
      <c r="E4" s="25" t="s">
        <v>20</v>
      </c>
      <c r="F4" s="26" t="s">
        <v>16</v>
      </c>
      <c r="G4" s="23" t="s">
        <v>17</v>
      </c>
      <c r="H4" s="27" t="s">
        <v>21</v>
      </c>
      <c r="I4" s="28">
        <v>1048.26</v>
      </c>
      <c r="J4" s="19">
        <f t="shared" ref="J4:J67" si="0">I4+(I4*30%)</f>
        <v>1362.7380000000001</v>
      </c>
      <c r="K4" s="29">
        <v>4757500501518</v>
      </c>
      <c r="L4" s="30"/>
      <c r="M4" s="31">
        <f t="shared" ref="M4:M42" si="1">I4*L4</f>
        <v>0</v>
      </c>
    </row>
    <row r="5" spans="1:13" ht="39" thickBot="1" x14ac:dyDescent="0.3">
      <c r="A5" s="160"/>
      <c r="B5" s="23" t="s">
        <v>12</v>
      </c>
      <c r="C5" s="23" t="s">
        <v>13</v>
      </c>
      <c r="D5" s="24" t="s">
        <v>22</v>
      </c>
      <c r="E5" s="25" t="s">
        <v>23</v>
      </c>
      <c r="F5" s="26" t="s">
        <v>16</v>
      </c>
      <c r="G5" s="23" t="s">
        <v>17</v>
      </c>
      <c r="H5" s="27" t="s">
        <v>24</v>
      </c>
      <c r="I5" s="32">
        <v>1196.4000000000001</v>
      </c>
      <c r="J5" s="19">
        <f t="shared" si="0"/>
        <v>1555.3200000000002</v>
      </c>
      <c r="K5" s="29">
        <v>4757500503048</v>
      </c>
      <c r="L5" s="30"/>
      <c r="M5" s="31">
        <f t="shared" si="1"/>
        <v>0</v>
      </c>
    </row>
    <row r="6" spans="1:13" ht="39" thickBot="1" x14ac:dyDescent="0.3">
      <c r="A6" s="160"/>
      <c r="B6" s="23" t="s">
        <v>12</v>
      </c>
      <c r="C6" s="23" t="s">
        <v>13</v>
      </c>
      <c r="D6" s="24" t="s">
        <v>25</v>
      </c>
      <c r="E6" s="25" t="s">
        <v>26</v>
      </c>
      <c r="F6" s="26" t="s">
        <v>16</v>
      </c>
      <c r="G6" s="23" t="s">
        <v>17</v>
      </c>
      <c r="H6" s="27" t="s">
        <v>27</v>
      </c>
      <c r="I6" s="32">
        <v>1196.4000000000001</v>
      </c>
      <c r="J6" s="19">
        <f t="shared" si="0"/>
        <v>1555.3200000000002</v>
      </c>
      <c r="K6" s="29">
        <v>4757500503543</v>
      </c>
      <c r="L6" s="30"/>
      <c r="M6" s="31">
        <f t="shared" si="1"/>
        <v>0</v>
      </c>
    </row>
    <row r="7" spans="1:13" ht="39" thickBot="1" x14ac:dyDescent="0.3">
      <c r="A7" s="160"/>
      <c r="B7" s="23" t="s">
        <v>12</v>
      </c>
      <c r="C7" s="23" t="s">
        <v>13</v>
      </c>
      <c r="D7" s="24" t="s">
        <v>28</v>
      </c>
      <c r="E7" s="25" t="s">
        <v>29</v>
      </c>
      <c r="F7" s="26" t="s">
        <v>16</v>
      </c>
      <c r="G7" s="23" t="s">
        <v>17</v>
      </c>
      <c r="H7" s="27" t="s">
        <v>30</v>
      </c>
      <c r="I7" s="32">
        <v>1303.6199999999999</v>
      </c>
      <c r="J7" s="19">
        <f t="shared" si="0"/>
        <v>1694.7059999999999</v>
      </c>
      <c r="K7" s="29">
        <v>4757500503024</v>
      </c>
      <c r="L7" s="30"/>
      <c r="M7" s="31">
        <f t="shared" si="1"/>
        <v>0</v>
      </c>
    </row>
    <row r="8" spans="1:13" ht="39" thickBot="1" x14ac:dyDescent="0.3">
      <c r="A8" s="160"/>
      <c r="B8" s="23" t="s">
        <v>12</v>
      </c>
      <c r="C8" s="23" t="s">
        <v>13</v>
      </c>
      <c r="D8" s="24" t="s">
        <v>31</v>
      </c>
      <c r="E8" s="25" t="s">
        <v>32</v>
      </c>
      <c r="F8" s="26" t="s">
        <v>16</v>
      </c>
      <c r="G8" s="23" t="s">
        <v>17</v>
      </c>
      <c r="H8" s="27" t="s">
        <v>33</v>
      </c>
      <c r="I8" s="32">
        <v>1303.6199999999999</v>
      </c>
      <c r="J8" s="19">
        <f t="shared" si="0"/>
        <v>1694.7059999999999</v>
      </c>
      <c r="K8" s="29">
        <v>4757500503529</v>
      </c>
      <c r="L8" s="30"/>
      <c r="M8" s="31">
        <f t="shared" si="1"/>
        <v>0</v>
      </c>
    </row>
    <row r="9" spans="1:13" ht="39" thickBot="1" x14ac:dyDescent="0.3">
      <c r="A9" s="160"/>
      <c r="B9" s="23" t="s">
        <v>12</v>
      </c>
      <c r="C9" s="23" t="s">
        <v>13</v>
      </c>
      <c r="D9" s="24" t="s">
        <v>34</v>
      </c>
      <c r="E9" s="25" t="s">
        <v>35</v>
      </c>
      <c r="F9" s="26" t="s">
        <v>16</v>
      </c>
      <c r="G9" s="23" t="s">
        <v>17</v>
      </c>
      <c r="H9" s="27" t="s">
        <v>36</v>
      </c>
      <c r="I9" s="32">
        <v>1572.5</v>
      </c>
      <c r="J9" s="19">
        <f t="shared" si="0"/>
        <v>2044.25</v>
      </c>
      <c r="K9" s="29">
        <v>4757500504014</v>
      </c>
      <c r="L9" s="30"/>
      <c r="M9" s="31">
        <f t="shared" si="1"/>
        <v>0</v>
      </c>
    </row>
    <row r="10" spans="1:13" ht="39" thickBot="1" x14ac:dyDescent="0.3">
      <c r="A10" s="162"/>
      <c r="B10" s="33" t="s">
        <v>12</v>
      </c>
      <c r="C10" s="33" t="s">
        <v>13</v>
      </c>
      <c r="D10" s="34" t="s">
        <v>37</v>
      </c>
      <c r="E10" s="35" t="s">
        <v>38</v>
      </c>
      <c r="F10" s="36" t="s">
        <v>16</v>
      </c>
      <c r="G10" s="33" t="s">
        <v>17</v>
      </c>
      <c r="H10" s="37" t="s">
        <v>39</v>
      </c>
      <c r="I10" s="38">
        <v>1572.5</v>
      </c>
      <c r="J10" s="19">
        <f t="shared" si="0"/>
        <v>2044.25</v>
      </c>
      <c r="K10" s="39">
        <v>4757500504519</v>
      </c>
      <c r="L10" s="40"/>
      <c r="M10" s="41">
        <f t="shared" si="1"/>
        <v>0</v>
      </c>
    </row>
    <row r="11" spans="1:13" ht="39" thickBot="1" x14ac:dyDescent="0.3">
      <c r="A11" s="159"/>
      <c r="B11" s="14" t="s">
        <v>12</v>
      </c>
      <c r="C11" s="14" t="s">
        <v>13</v>
      </c>
      <c r="D11" s="15" t="s">
        <v>14</v>
      </c>
      <c r="E11" s="16" t="s">
        <v>40</v>
      </c>
      <c r="F11" s="17" t="s">
        <v>41</v>
      </c>
      <c r="G11" s="14" t="s">
        <v>17</v>
      </c>
      <c r="H11" s="18" t="s">
        <v>18</v>
      </c>
      <c r="I11" s="19">
        <v>1048.26</v>
      </c>
      <c r="J11" s="19">
        <f t="shared" si="0"/>
        <v>1362.7380000000001</v>
      </c>
      <c r="K11" s="20">
        <v>4757500501518</v>
      </c>
      <c r="L11" s="21"/>
      <c r="M11" s="22">
        <f t="shared" si="1"/>
        <v>0</v>
      </c>
    </row>
    <row r="12" spans="1:13" ht="39" thickBot="1" x14ac:dyDescent="0.3">
      <c r="A12" s="160"/>
      <c r="B12" s="23" t="s">
        <v>12</v>
      </c>
      <c r="C12" s="23" t="s">
        <v>13</v>
      </c>
      <c r="D12" s="24" t="s">
        <v>19</v>
      </c>
      <c r="E12" s="25" t="s">
        <v>42</v>
      </c>
      <c r="F12" s="26" t="s">
        <v>41</v>
      </c>
      <c r="G12" s="23" t="s">
        <v>17</v>
      </c>
      <c r="H12" s="27" t="s">
        <v>21</v>
      </c>
      <c r="I12" s="28">
        <v>1048.26</v>
      </c>
      <c r="J12" s="19">
        <f t="shared" si="0"/>
        <v>1362.7380000000001</v>
      </c>
      <c r="K12" s="29">
        <v>4757500501518</v>
      </c>
      <c r="L12" s="30"/>
      <c r="M12" s="31">
        <f t="shared" si="1"/>
        <v>0</v>
      </c>
    </row>
    <row r="13" spans="1:13" ht="39" thickBot="1" x14ac:dyDescent="0.3">
      <c r="A13" s="160"/>
      <c r="B13" s="23" t="s">
        <v>12</v>
      </c>
      <c r="C13" s="23" t="s">
        <v>13</v>
      </c>
      <c r="D13" s="24" t="s">
        <v>22</v>
      </c>
      <c r="E13" s="25" t="s">
        <v>43</v>
      </c>
      <c r="F13" s="26" t="s">
        <v>41</v>
      </c>
      <c r="G13" s="23" t="s">
        <v>17</v>
      </c>
      <c r="H13" s="27" t="s">
        <v>24</v>
      </c>
      <c r="I13" s="32">
        <v>1196.4000000000001</v>
      </c>
      <c r="J13" s="19">
        <f t="shared" si="0"/>
        <v>1555.3200000000002</v>
      </c>
      <c r="K13" s="29">
        <v>4757500503048</v>
      </c>
      <c r="L13" s="30"/>
      <c r="M13" s="31">
        <f t="shared" si="1"/>
        <v>0</v>
      </c>
    </row>
    <row r="14" spans="1:13" ht="39" thickBot="1" x14ac:dyDescent="0.3">
      <c r="A14" s="160"/>
      <c r="B14" s="23" t="s">
        <v>12</v>
      </c>
      <c r="C14" s="23" t="s">
        <v>13</v>
      </c>
      <c r="D14" s="24" t="s">
        <v>25</v>
      </c>
      <c r="E14" s="25" t="s">
        <v>44</v>
      </c>
      <c r="F14" s="26" t="s">
        <v>41</v>
      </c>
      <c r="G14" s="23" t="s">
        <v>17</v>
      </c>
      <c r="H14" s="27" t="s">
        <v>27</v>
      </c>
      <c r="I14" s="32">
        <v>1196.4000000000001</v>
      </c>
      <c r="J14" s="19">
        <f t="shared" si="0"/>
        <v>1555.3200000000002</v>
      </c>
      <c r="K14" s="29">
        <v>4757500503543</v>
      </c>
      <c r="L14" s="30"/>
      <c r="M14" s="31">
        <f t="shared" si="1"/>
        <v>0</v>
      </c>
    </row>
    <row r="15" spans="1:13" ht="39" thickBot="1" x14ac:dyDescent="0.3">
      <c r="A15" s="160"/>
      <c r="B15" s="23" t="s">
        <v>12</v>
      </c>
      <c r="C15" s="23" t="s">
        <v>13</v>
      </c>
      <c r="D15" s="24" t="s">
        <v>28</v>
      </c>
      <c r="E15" s="25" t="s">
        <v>45</v>
      </c>
      <c r="F15" s="26" t="s">
        <v>41</v>
      </c>
      <c r="G15" s="23" t="s">
        <v>17</v>
      </c>
      <c r="H15" s="27" t="s">
        <v>30</v>
      </c>
      <c r="I15" s="32">
        <v>1303.6199999999999</v>
      </c>
      <c r="J15" s="19">
        <f t="shared" si="0"/>
        <v>1694.7059999999999</v>
      </c>
      <c r="K15" s="29">
        <v>4757500503024</v>
      </c>
      <c r="L15" s="30"/>
      <c r="M15" s="31">
        <f t="shared" si="1"/>
        <v>0</v>
      </c>
    </row>
    <row r="16" spans="1:13" ht="39" thickBot="1" x14ac:dyDescent="0.3">
      <c r="A16" s="160"/>
      <c r="B16" s="23" t="s">
        <v>12</v>
      </c>
      <c r="C16" s="23" t="s">
        <v>13</v>
      </c>
      <c r="D16" s="24" t="s">
        <v>31</v>
      </c>
      <c r="E16" s="25" t="s">
        <v>46</v>
      </c>
      <c r="F16" s="26" t="s">
        <v>41</v>
      </c>
      <c r="G16" s="23" t="s">
        <v>17</v>
      </c>
      <c r="H16" s="27" t="s">
        <v>33</v>
      </c>
      <c r="I16" s="32">
        <v>1303.6199999999999</v>
      </c>
      <c r="J16" s="19">
        <f t="shared" si="0"/>
        <v>1694.7059999999999</v>
      </c>
      <c r="K16" s="29">
        <v>4757500503529</v>
      </c>
      <c r="L16" s="30"/>
      <c r="M16" s="31">
        <f t="shared" si="1"/>
        <v>0</v>
      </c>
    </row>
    <row r="17" spans="1:13" ht="39" thickBot="1" x14ac:dyDescent="0.3">
      <c r="A17" s="160"/>
      <c r="B17" s="23" t="s">
        <v>12</v>
      </c>
      <c r="C17" s="23" t="s">
        <v>13</v>
      </c>
      <c r="D17" s="24" t="s">
        <v>34</v>
      </c>
      <c r="E17" s="25" t="s">
        <v>47</v>
      </c>
      <c r="F17" s="26" t="s">
        <v>41</v>
      </c>
      <c r="G17" s="23" t="s">
        <v>17</v>
      </c>
      <c r="H17" s="27" t="s">
        <v>36</v>
      </c>
      <c r="I17" s="32">
        <v>1572.5</v>
      </c>
      <c r="J17" s="19">
        <f t="shared" si="0"/>
        <v>2044.25</v>
      </c>
      <c r="K17" s="29">
        <v>4757500504014</v>
      </c>
      <c r="L17" s="30"/>
      <c r="M17" s="31">
        <f t="shared" si="1"/>
        <v>0</v>
      </c>
    </row>
    <row r="18" spans="1:13" ht="39" thickBot="1" x14ac:dyDescent="0.3">
      <c r="A18" s="162"/>
      <c r="B18" s="33" t="s">
        <v>12</v>
      </c>
      <c r="C18" s="33" t="s">
        <v>13</v>
      </c>
      <c r="D18" s="34" t="s">
        <v>37</v>
      </c>
      <c r="E18" s="35" t="s">
        <v>48</v>
      </c>
      <c r="F18" s="36" t="s">
        <v>41</v>
      </c>
      <c r="G18" s="33" t="s">
        <v>17</v>
      </c>
      <c r="H18" s="37" t="s">
        <v>39</v>
      </c>
      <c r="I18" s="38">
        <v>1572.5</v>
      </c>
      <c r="J18" s="19">
        <f t="shared" si="0"/>
        <v>2044.25</v>
      </c>
      <c r="K18" s="39">
        <v>4757500504519</v>
      </c>
      <c r="L18" s="40"/>
      <c r="M18" s="41">
        <f t="shared" si="1"/>
        <v>0</v>
      </c>
    </row>
    <row r="19" spans="1:13" ht="39" thickBot="1" x14ac:dyDescent="0.3">
      <c r="A19" s="159"/>
      <c r="B19" s="14" t="s">
        <v>12</v>
      </c>
      <c r="C19" s="14" t="s">
        <v>13</v>
      </c>
      <c r="D19" s="15" t="s">
        <v>14</v>
      </c>
      <c r="E19" s="16" t="s">
        <v>49</v>
      </c>
      <c r="F19" s="17" t="s">
        <v>50</v>
      </c>
      <c r="G19" s="14" t="s">
        <v>17</v>
      </c>
      <c r="H19" s="18" t="s">
        <v>18</v>
      </c>
      <c r="I19" s="19">
        <v>1048.26</v>
      </c>
      <c r="J19" s="19">
        <f t="shared" si="0"/>
        <v>1362.7380000000001</v>
      </c>
      <c r="K19" s="20">
        <v>4757500501518</v>
      </c>
      <c r="L19" s="21"/>
      <c r="M19" s="22">
        <f t="shared" si="1"/>
        <v>0</v>
      </c>
    </row>
    <row r="20" spans="1:13" ht="39" thickBot="1" x14ac:dyDescent="0.3">
      <c r="A20" s="160"/>
      <c r="B20" s="23" t="s">
        <v>12</v>
      </c>
      <c r="C20" s="23" t="s">
        <v>13</v>
      </c>
      <c r="D20" s="24" t="s">
        <v>19</v>
      </c>
      <c r="E20" s="25" t="s">
        <v>51</v>
      </c>
      <c r="F20" s="26" t="s">
        <v>50</v>
      </c>
      <c r="G20" s="23" t="s">
        <v>17</v>
      </c>
      <c r="H20" s="27" t="s">
        <v>21</v>
      </c>
      <c r="I20" s="28">
        <v>1048.26</v>
      </c>
      <c r="J20" s="19">
        <f t="shared" si="0"/>
        <v>1362.7380000000001</v>
      </c>
      <c r="K20" s="29">
        <v>4757500501518</v>
      </c>
      <c r="L20" s="30"/>
      <c r="M20" s="31">
        <f t="shared" si="1"/>
        <v>0</v>
      </c>
    </row>
    <row r="21" spans="1:13" ht="39" thickBot="1" x14ac:dyDescent="0.3">
      <c r="A21" s="160"/>
      <c r="B21" s="23" t="s">
        <v>12</v>
      </c>
      <c r="C21" s="23" t="s">
        <v>13</v>
      </c>
      <c r="D21" s="24" t="s">
        <v>22</v>
      </c>
      <c r="E21" s="25" t="s">
        <v>52</v>
      </c>
      <c r="F21" s="26" t="s">
        <v>50</v>
      </c>
      <c r="G21" s="23" t="s">
        <v>17</v>
      </c>
      <c r="H21" s="27" t="s">
        <v>24</v>
      </c>
      <c r="I21" s="32">
        <v>1196.4000000000001</v>
      </c>
      <c r="J21" s="19">
        <f t="shared" si="0"/>
        <v>1555.3200000000002</v>
      </c>
      <c r="K21" s="29">
        <v>4757500503048</v>
      </c>
      <c r="L21" s="30"/>
      <c r="M21" s="31">
        <f t="shared" si="1"/>
        <v>0</v>
      </c>
    </row>
    <row r="22" spans="1:13" ht="39" thickBot="1" x14ac:dyDescent="0.3">
      <c r="A22" s="160"/>
      <c r="B22" s="23" t="s">
        <v>12</v>
      </c>
      <c r="C22" s="23" t="s">
        <v>13</v>
      </c>
      <c r="D22" s="24" t="s">
        <v>25</v>
      </c>
      <c r="E22" s="25" t="s">
        <v>53</v>
      </c>
      <c r="F22" s="26" t="s">
        <v>50</v>
      </c>
      <c r="G22" s="23" t="s">
        <v>17</v>
      </c>
      <c r="H22" s="27" t="s">
        <v>27</v>
      </c>
      <c r="I22" s="32">
        <v>1196.4000000000001</v>
      </c>
      <c r="J22" s="19">
        <f t="shared" si="0"/>
        <v>1555.3200000000002</v>
      </c>
      <c r="K22" s="29">
        <v>4757500503543</v>
      </c>
      <c r="L22" s="30"/>
      <c r="M22" s="31">
        <f t="shared" si="1"/>
        <v>0</v>
      </c>
    </row>
    <row r="23" spans="1:13" ht="39" thickBot="1" x14ac:dyDescent="0.3">
      <c r="A23" s="160"/>
      <c r="B23" s="23" t="s">
        <v>12</v>
      </c>
      <c r="C23" s="23" t="s">
        <v>13</v>
      </c>
      <c r="D23" s="24" t="s">
        <v>28</v>
      </c>
      <c r="E23" s="25" t="s">
        <v>54</v>
      </c>
      <c r="F23" s="26" t="s">
        <v>50</v>
      </c>
      <c r="G23" s="23" t="s">
        <v>17</v>
      </c>
      <c r="H23" s="27" t="s">
        <v>30</v>
      </c>
      <c r="I23" s="32">
        <v>1303.6199999999999</v>
      </c>
      <c r="J23" s="19">
        <f t="shared" si="0"/>
        <v>1694.7059999999999</v>
      </c>
      <c r="K23" s="29">
        <v>4757500503024</v>
      </c>
      <c r="L23" s="30"/>
      <c r="M23" s="31">
        <f t="shared" si="1"/>
        <v>0</v>
      </c>
    </row>
    <row r="24" spans="1:13" ht="39" thickBot="1" x14ac:dyDescent="0.3">
      <c r="A24" s="160"/>
      <c r="B24" s="23" t="s">
        <v>12</v>
      </c>
      <c r="C24" s="23" t="s">
        <v>13</v>
      </c>
      <c r="D24" s="24" t="s">
        <v>31</v>
      </c>
      <c r="E24" s="25" t="s">
        <v>55</v>
      </c>
      <c r="F24" s="26" t="s">
        <v>50</v>
      </c>
      <c r="G24" s="23" t="s">
        <v>17</v>
      </c>
      <c r="H24" s="27" t="s">
        <v>33</v>
      </c>
      <c r="I24" s="32">
        <v>1303.6199999999999</v>
      </c>
      <c r="J24" s="19">
        <f t="shared" si="0"/>
        <v>1694.7059999999999</v>
      </c>
      <c r="K24" s="29">
        <v>4757500503529</v>
      </c>
      <c r="L24" s="30"/>
      <c r="M24" s="31">
        <f t="shared" si="1"/>
        <v>0</v>
      </c>
    </row>
    <row r="25" spans="1:13" ht="39" thickBot="1" x14ac:dyDescent="0.3">
      <c r="A25" s="160"/>
      <c r="B25" s="23" t="s">
        <v>12</v>
      </c>
      <c r="C25" s="23" t="s">
        <v>13</v>
      </c>
      <c r="D25" s="24" t="s">
        <v>34</v>
      </c>
      <c r="E25" s="25" t="s">
        <v>56</v>
      </c>
      <c r="F25" s="26" t="s">
        <v>50</v>
      </c>
      <c r="G25" s="23" t="s">
        <v>17</v>
      </c>
      <c r="H25" s="27" t="s">
        <v>36</v>
      </c>
      <c r="I25" s="32">
        <v>1572.5</v>
      </c>
      <c r="J25" s="19">
        <f t="shared" si="0"/>
        <v>2044.25</v>
      </c>
      <c r="K25" s="29">
        <v>4757500504014</v>
      </c>
      <c r="L25" s="30"/>
      <c r="M25" s="31">
        <f t="shared" si="1"/>
        <v>0</v>
      </c>
    </row>
    <row r="26" spans="1:13" ht="39" thickBot="1" x14ac:dyDescent="0.3">
      <c r="A26" s="162"/>
      <c r="B26" s="33" t="s">
        <v>12</v>
      </c>
      <c r="C26" s="33" t="s">
        <v>13</v>
      </c>
      <c r="D26" s="34" t="s">
        <v>37</v>
      </c>
      <c r="E26" s="35" t="s">
        <v>57</v>
      </c>
      <c r="F26" s="36" t="s">
        <v>50</v>
      </c>
      <c r="G26" s="33" t="s">
        <v>17</v>
      </c>
      <c r="H26" s="37" t="s">
        <v>39</v>
      </c>
      <c r="I26" s="38">
        <v>1572.5</v>
      </c>
      <c r="J26" s="19">
        <f t="shared" si="0"/>
        <v>2044.25</v>
      </c>
      <c r="K26" s="39">
        <v>4757500504519</v>
      </c>
      <c r="L26" s="40"/>
      <c r="M26" s="41">
        <f t="shared" si="1"/>
        <v>0</v>
      </c>
    </row>
    <row r="27" spans="1:13" ht="39" thickBot="1" x14ac:dyDescent="0.3">
      <c r="A27" s="159"/>
      <c r="B27" s="14" t="s">
        <v>12</v>
      </c>
      <c r="C27" s="14" t="s">
        <v>13</v>
      </c>
      <c r="D27" s="15" t="s">
        <v>14</v>
      </c>
      <c r="E27" s="16" t="s">
        <v>58</v>
      </c>
      <c r="F27" s="17" t="s">
        <v>59</v>
      </c>
      <c r="G27" s="14" t="s">
        <v>17</v>
      </c>
      <c r="H27" s="18" t="s">
        <v>18</v>
      </c>
      <c r="I27" s="19">
        <v>1048.26</v>
      </c>
      <c r="J27" s="19">
        <f t="shared" si="0"/>
        <v>1362.7380000000001</v>
      </c>
      <c r="K27" s="20">
        <v>4757500501518</v>
      </c>
      <c r="L27" s="21"/>
      <c r="M27" s="22">
        <f t="shared" si="1"/>
        <v>0</v>
      </c>
    </row>
    <row r="28" spans="1:13" ht="39" thickBot="1" x14ac:dyDescent="0.3">
      <c r="A28" s="160"/>
      <c r="B28" s="23" t="s">
        <v>12</v>
      </c>
      <c r="C28" s="23" t="s">
        <v>13</v>
      </c>
      <c r="D28" s="24" t="s">
        <v>19</v>
      </c>
      <c r="E28" s="25" t="s">
        <v>60</v>
      </c>
      <c r="F28" s="26" t="s">
        <v>59</v>
      </c>
      <c r="G28" s="23" t="s">
        <v>17</v>
      </c>
      <c r="H28" s="27" t="s">
        <v>21</v>
      </c>
      <c r="I28" s="28">
        <v>1048.26</v>
      </c>
      <c r="J28" s="19">
        <f t="shared" si="0"/>
        <v>1362.7380000000001</v>
      </c>
      <c r="K28" s="29">
        <v>4757500501518</v>
      </c>
      <c r="L28" s="30"/>
      <c r="M28" s="31">
        <f t="shared" si="1"/>
        <v>0</v>
      </c>
    </row>
    <row r="29" spans="1:13" ht="39" thickBot="1" x14ac:dyDescent="0.3">
      <c r="A29" s="160"/>
      <c r="B29" s="23" t="s">
        <v>12</v>
      </c>
      <c r="C29" s="23" t="s">
        <v>13</v>
      </c>
      <c r="D29" s="24" t="s">
        <v>22</v>
      </c>
      <c r="E29" s="25" t="s">
        <v>61</v>
      </c>
      <c r="F29" s="26" t="s">
        <v>59</v>
      </c>
      <c r="G29" s="23" t="s">
        <v>17</v>
      </c>
      <c r="H29" s="27" t="s">
        <v>24</v>
      </c>
      <c r="I29" s="32">
        <v>1196.4000000000001</v>
      </c>
      <c r="J29" s="19">
        <f t="shared" si="0"/>
        <v>1555.3200000000002</v>
      </c>
      <c r="K29" s="29">
        <v>4757500503048</v>
      </c>
      <c r="L29" s="30"/>
      <c r="M29" s="31">
        <f t="shared" si="1"/>
        <v>0</v>
      </c>
    </row>
    <row r="30" spans="1:13" ht="39" thickBot="1" x14ac:dyDescent="0.3">
      <c r="A30" s="160"/>
      <c r="B30" s="23" t="s">
        <v>12</v>
      </c>
      <c r="C30" s="23" t="s">
        <v>13</v>
      </c>
      <c r="D30" s="24" t="s">
        <v>25</v>
      </c>
      <c r="E30" s="25" t="s">
        <v>62</v>
      </c>
      <c r="F30" s="26" t="s">
        <v>59</v>
      </c>
      <c r="G30" s="23" t="s">
        <v>17</v>
      </c>
      <c r="H30" s="27" t="s">
        <v>27</v>
      </c>
      <c r="I30" s="32">
        <v>1196.4000000000001</v>
      </c>
      <c r="J30" s="19">
        <f t="shared" si="0"/>
        <v>1555.3200000000002</v>
      </c>
      <c r="K30" s="29">
        <v>4757500503543</v>
      </c>
      <c r="L30" s="30"/>
      <c r="M30" s="31">
        <f t="shared" si="1"/>
        <v>0</v>
      </c>
    </row>
    <row r="31" spans="1:13" ht="39" thickBot="1" x14ac:dyDescent="0.3">
      <c r="A31" s="160"/>
      <c r="B31" s="23" t="s">
        <v>12</v>
      </c>
      <c r="C31" s="23" t="s">
        <v>13</v>
      </c>
      <c r="D31" s="24" t="s">
        <v>28</v>
      </c>
      <c r="E31" s="25" t="s">
        <v>63</v>
      </c>
      <c r="F31" s="26" t="s">
        <v>59</v>
      </c>
      <c r="G31" s="23" t="s">
        <v>17</v>
      </c>
      <c r="H31" s="27" t="s">
        <v>30</v>
      </c>
      <c r="I31" s="32">
        <v>1303.6199999999999</v>
      </c>
      <c r="J31" s="19">
        <f t="shared" si="0"/>
        <v>1694.7059999999999</v>
      </c>
      <c r="K31" s="29">
        <v>4757500503024</v>
      </c>
      <c r="L31" s="30"/>
      <c r="M31" s="31">
        <f t="shared" si="1"/>
        <v>0</v>
      </c>
    </row>
    <row r="32" spans="1:13" ht="39" thickBot="1" x14ac:dyDescent="0.3">
      <c r="A32" s="160"/>
      <c r="B32" s="23" t="s">
        <v>12</v>
      </c>
      <c r="C32" s="23" t="s">
        <v>13</v>
      </c>
      <c r="D32" s="24" t="s">
        <v>31</v>
      </c>
      <c r="E32" s="25" t="s">
        <v>64</v>
      </c>
      <c r="F32" s="26" t="s">
        <v>59</v>
      </c>
      <c r="G32" s="23" t="s">
        <v>17</v>
      </c>
      <c r="H32" s="27" t="s">
        <v>33</v>
      </c>
      <c r="I32" s="32">
        <v>1303.6199999999999</v>
      </c>
      <c r="J32" s="19">
        <f t="shared" si="0"/>
        <v>1694.7059999999999</v>
      </c>
      <c r="K32" s="29">
        <v>4757500503529</v>
      </c>
      <c r="L32" s="30"/>
      <c r="M32" s="31">
        <f t="shared" si="1"/>
        <v>0</v>
      </c>
    </row>
    <row r="33" spans="1:13" ht="39" thickBot="1" x14ac:dyDescent="0.3">
      <c r="A33" s="160"/>
      <c r="B33" s="23" t="s">
        <v>12</v>
      </c>
      <c r="C33" s="23" t="s">
        <v>13</v>
      </c>
      <c r="D33" s="24" t="s">
        <v>34</v>
      </c>
      <c r="E33" s="25" t="s">
        <v>65</v>
      </c>
      <c r="F33" s="26" t="s">
        <v>59</v>
      </c>
      <c r="G33" s="23" t="s">
        <v>17</v>
      </c>
      <c r="H33" s="27" t="s">
        <v>36</v>
      </c>
      <c r="I33" s="32">
        <v>1572.5</v>
      </c>
      <c r="J33" s="19">
        <f t="shared" si="0"/>
        <v>2044.25</v>
      </c>
      <c r="K33" s="29">
        <v>4757500504014</v>
      </c>
      <c r="L33" s="30"/>
      <c r="M33" s="31">
        <f t="shared" si="1"/>
        <v>0</v>
      </c>
    </row>
    <row r="34" spans="1:13" ht="39" thickBot="1" x14ac:dyDescent="0.3">
      <c r="A34" s="162"/>
      <c r="B34" s="33" t="s">
        <v>12</v>
      </c>
      <c r="C34" s="33" t="s">
        <v>13</v>
      </c>
      <c r="D34" s="34" t="s">
        <v>37</v>
      </c>
      <c r="E34" s="35" t="s">
        <v>66</v>
      </c>
      <c r="F34" s="36" t="s">
        <v>59</v>
      </c>
      <c r="G34" s="33" t="s">
        <v>17</v>
      </c>
      <c r="H34" s="37" t="s">
        <v>39</v>
      </c>
      <c r="I34" s="38">
        <v>1572.5</v>
      </c>
      <c r="J34" s="19">
        <f t="shared" si="0"/>
        <v>2044.25</v>
      </c>
      <c r="K34" s="39">
        <v>4757500504519</v>
      </c>
      <c r="L34" s="40"/>
      <c r="M34" s="41">
        <f t="shared" si="1"/>
        <v>0</v>
      </c>
    </row>
    <row r="35" spans="1:13" ht="39" thickBot="1" x14ac:dyDescent="0.3">
      <c r="A35" s="159"/>
      <c r="B35" s="14" t="s">
        <v>12</v>
      </c>
      <c r="C35" s="14" t="s">
        <v>13</v>
      </c>
      <c r="D35" s="15" t="s">
        <v>14</v>
      </c>
      <c r="E35" s="16" t="s">
        <v>67</v>
      </c>
      <c r="F35" s="17" t="s">
        <v>68</v>
      </c>
      <c r="G35" s="14" t="s">
        <v>17</v>
      </c>
      <c r="H35" s="18" t="s">
        <v>18</v>
      </c>
      <c r="I35" s="19">
        <v>1048.26</v>
      </c>
      <c r="J35" s="19">
        <f t="shared" si="0"/>
        <v>1362.7380000000001</v>
      </c>
      <c r="K35" s="20">
        <v>4757500501518</v>
      </c>
      <c r="L35" s="21"/>
      <c r="M35" s="22">
        <f t="shared" si="1"/>
        <v>0</v>
      </c>
    </row>
    <row r="36" spans="1:13" ht="39" thickBot="1" x14ac:dyDescent="0.3">
      <c r="A36" s="160"/>
      <c r="B36" s="23" t="s">
        <v>12</v>
      </c>
      <c r="C36" s="23" t="s">
        <v>13</v>
      </c>
      <c r="D36" s="24" t="s">
        <v>19</v>
      </c>
      <c r="E36" s="25" t="s">
        <v>69</v>
      </c>
      <c r="F36" s="26" t="s">
        <v>68</v>
      </c>
      <c r="G36" s="23" t="s">
        <v>17</v>
      </c>
      <c r="H36" s="27" t="s">
        <v>21</v>
      </c>
      <c r="I36" s="28">
        <v>1048.26</v>
      </c>
      <c r="J36" s="19">
        <f t="shared" si="0"/>
        <v>1362.7380000000001</v>
      </c>
      <c r="K36" s="29">
        <v>4757500501518</v>
      </c>
      <c r="L36" s="30"/>
      <c r="M36" s="31">
        <f t="shared" si="1"/>
        <v>0</v>
      </c>
    </row>
    <row r="37" spans="1:13" ht="39" thickBot="1" x14ac:dyDescent="0.3">
      <c r="A37" s="160"/>
      <c r="B37" s="23" t="s">
        <v>12</v>
      </c>
      <c r="C37" s="23" t="s">
        <v>13</v>
      </c>
      <c r="D37" s="24" t="s">
        <v>22</v>
      </c>
      <c r="E37" s="25" t="s">
        <v>70</v>
      </c>
      <c r="F37" s="26" t="s">
        <v>68</v>
      </c>
      <c r="G37" s="23" t="s">
        <v>17</v>
      </c>
      <c r="H37" s="27" t="s">
        <v>24</v>
      </c>
      <c r="I37" s="32">
        <v>1196.4000000000001</v>
      </c>
      <c r="J37" s="19">
        <f t="shared" si="0"/>
        <v>1555.3200000000002</v>
      </c>
      <c r="K37" s="29">
        <v>4757500503048</v>
      </c>
      <c r="L37" s="30"/>
      <c r="M37" s="31">
        <f t="shared" si="1"/>
        <v>0</v>
      </c>
    </row>
    <row r="38" spans="1:13" ht="39" thickBot="1" x14ac:dyDescent="0.3">
      <c r="A38" s="160"/>
      <c r="B38" s="23" t="s">
        <v>12</v>
      </c>
      <c r="C38" s="23" t="s">
        <v>13</v>
      </c>
      <c r="D38" s="24" t="s">
        <v>25</v>
      </c>
      <c r="E38" s="25" t="s">
        <v>71</v>
      </c>
      <c r="F38" s="26" t="s">
        <v>68</v>
      </c>
      <c r="G38" s="23" t="s">
        <v>17</v>
      </c>
      <c r="H38" s="27" t="s">
        <v>27</v>
      </c>
      <c r="I38" s="32">
        <v>1196.4000000000001</v>
      </c>
      <c r="J38" s="19">
        <f t="shared" si="0"/>
        <v>1555.3200000000002</v>
      </c>
      <c r="K38" s="29">
        <v>4757500503543</v>
      </c>
      <c r="L38" s="30"/>
      <c r="M38" s="31">
        <f t="shared" si="1"/>
        <v>0</v>
      </c>
    </row>
    <row r="39" spans="1:13" ht="39" thickBot="1" x14ac:dyDescent="0.3">
      <c r="A39" s="160"/>
      <c r="B39" s="23" t="s">
        <v>12</v>
      </c>
      <c r="C39" s="23" t="s">
        <v>13</v>
      </c>
      <c r="D39" s="24" t="s">
        <v>28</v>
      </c>
      <c r="E39" s="25" t="s">
        <v>72</v>
      </c>
      <c r="F39" s="26" t="s">
        <v>68</v>
      </c>
      <c r="G39" s="23" t="s">
        <v>17</v>
      </c>
      <c r="H39" s="27" t="s">
        <v>30</v>
      </c>
      <c r="I39" s="32">
        <v>1303.6199999999999</v>
      </c>
      <c r="J39" s="19">
        <f t="shared" si="0"/>
        <v>1694.7059999999999</v>
      </c>
      <c r="K39" s="29">
        <v>4757500503024</v>
      </c>
      <c r="L39" s="30"/>
      <c r="M39" s="31">
        <f t="shared" si="1"/>
        <v>0</v>
      </c>
    </row>
    <row r="40" spans="1:13" ht="39" thickBot="1" x14ac:dyDescent="0.3">
      <c r="A40" s="160"/>
      <c r="B40" s="23" t="s">
        <v>12</v>
      </c>
      <c r="C40" s="23" t="s">
        <v>13</v>
      </c>
      <c r="D40" s="24" t="s">
        <v>31</v>
      </c>
      <c r="E40" s="25" t="s">
        <v>73</v>
      </c>
      <c r="F40" s="26" t="s">
        <v>68</v>
      </c>
      <c r="G40" s="23" t="s">
        <v>17</v>
      </c>
      <c r="H40" s="27" t="s">
        <v>33</v>
      </c>
      <c r="I40" s="32">
        <v>1303.6199999999999</v>
      </c>
      <c r="J40" s="19">
        <f t="shared" si="0"/>
        <v>1694.7059999999999</v>
      </c>
      <c r="K40" s="29">
        <v>4757500503529</v>
      </c>
      <c r="L40" s="30"/>
      <c r="M40" s="31">
        <f t="shared" si="1"/>
        <v>0</v>
      </c>
    </row>
    <row r="41" spans="1:13" ht="39" thickBot="1" x14ac:dyDescent="0.3">
      <c r="A41" s="160"/>
      <c r="B41" s="23" t="s">
        <v>12</v>
      </c>
      <c r="C41" s="23" t="s">
        <v>13</v>
      </c>
      <c r="D41" s="24" t="s">
        <v>34</v>
      </c>
      <c r="E41" s="25" t="s">
        <v>74</v>
      </c>
      <c r="F41" s="26" t="s">
        <v>68</v>
      </c>
      <c r="G41" s="23" t="s">
        <v>17</v>
      </c>
      <c r="H41" s="27" t="s">
        <v>36</v>
      </c>
      <c r="I41" s="32">
        <v>1572.5</v>
      </c>
      <c r="J41" s="19">
        <f t="shared" si="0"/>
        <v>2044.25</v>
      </c>
      <c r="K41" s="29">
        <v>4757500504014</v>
      </c>
      <c r="L41" s="30"/>
      <c r="M41" s="31">
        <f t="shared" si="1"/>
        <v>0</v>
      </c>
    </row>
    <row r="42" spans="1:13" ht="39" thickBot="1" x14ac:dyDescent="0.3">
      <c r="A42" s="162"/>
      <c r="B42" s="33" t="s">
        <v>12</v>
      </c>
      <c r="C42" s="33" t="s">
        <v>13</v>
      </c>
      <c r="D42" s="34" t="s">
        <v>37</v>
      </c>
      <c r="E42" s="35" t="s">
        <v>75</v>
      </c>
      <c r="F42" s="36" t="s">
        <v>68</v>
      </c>
      <c r="G42" s="33" t="s">
        <v>17</v>
      </c>
      <c r="H42" s="37" t="s">
        <v>39</v>
      </c>
      <c r="I42" s="38">
        <v>1572.5</v>
      </c>
      <c r="J42" s="19">
        <f t="shared" si="0"/>
        <v>2044.25</v>
      </c>
      <c r="K42" s="39">
        <v>4757500504519</v>
      </c>
      <c r="L42" s="40"/>
      <c r="M42" s="41">
        <f t="shared" si="1"/>
        <v>0</v>
      </c>
    </row>
    <row r="43" spans="1:13" ht="15.75" thickBot="1" x14ac:dyDescent="0.3">
      <c r="A43" s="42" t="s">
        <v>76</v>
      </c>
      <c r="B43" s="43" t="s">
        <v>76</v>
      </c>
      <c r="C43" s="44" t="s">
        <v>76</v>
      </c>
      <c r="D43" s="45" t="s">
        <v>76</v>
      </c>
      <c r="E43" s="46" t="s">
        <v>76</v>
      </c>
      <c r="F43" s="47" t="s">
        <v>76</v>
      </c>
      <c r="G43" s="43" t="s">
        <v>76</v>
      </c>
      <c r="H43" s="47" t="s">
        <v>76</v>
      </c>
      <c r="I43" s="48" t="s">
        <v>76</v>
      </c>
      <c r="J43" s="19" t="e">
        <f t="shared" si="0"/>
        <v>#VALUE!</v>
      </c>
      <c r="K43" s="49" t="s">
        <v>76</v>
      </c>
      <c r="L43" s="50" t="s">
        <v>76</v>
      </c>
      <c r="M43" s="51" t="s">
        <v>76</v>
      </c>
    </row>
    <row r="44" spans="1:13" ht="39" thickBot="1" x14ac:dyDescent="0.3">
      <c r="A44" s="159"/>
      <c r="B44" s="14" t="s">
        <v>12</v>
      </c>
      <c r="C44" s="52" t="s">
        <v>77</v>
      </c>
      <c r="D44" s="15" t="s">
        <v>78</v>
      </c>
      <c r="E44" s="16" t="s">
        <v>79</v>
      </c>
      <c r="F44" s="17" t="s">
        <v>80</v>
      </c>
      <c r="G44" s="52" t="s">
        <v>81</v>
      </c>
      <c r="H44" s="18" t="s">
        <v>82</v>
      </c>
      <c r="I44" s="53">
        <v>1289.54</v>
      </c>
      <c r="J44" s="19">
        <f t="shared" si="0"/>
        <v>1676.402</v>
      </c>
      <c r="K44" s="20">
        <v>4660001350441</v>
      </c>
      <c r="L44" s="21"/>
      <c r="M44" s="22">
        <f t="shared" ref="M44:M107" si="2">I44*L44</f>
        <v>0</v>
      </c>
    </row>
    <row r="45" spans="1:13" ht="39" thickBot="1" x14ac:dyDescent="0.3">
      <c r="A45" s="160"/>
      <c r="B45" s="23" t="s">
        <v>12</v>
      </c>
      <c r="C45" s="54" t="s">
        <v>77</v>
      </c>
      <c r="D45" s="24" t="s">
        <v>83</v>
      </c>
      <c r="E45" s="25" t="s">
        <v>84</v>
      </c>
      <c r="F45" s="26" t="s">
        <v>80</v>
      </c>
      <c r="G45" s="54" t="s">
        <v>81</v>
      </c>
      <c r="H45" s="27" t="s">
        <v>85</v>
      </c>
      <c r="I45" s="32">
        <v>1289.54</v>
      </c>
      <c r="J45" s="19">
        <f t="shared" si="0"/>
        <v>1676.402</v>
      </c>
      <c r="K45" s="29">
        <v>4660001350434</v>
      </c>
      <c r="L45" s="30"/>
      <c r="M45" s="31">
        <f t="shared" si="2"/>
        <v>0</v>
      </c>
    </row>
    <row r="46" spans="1:13" ht="39" thickBot="1" x14ac:dyDescent="0.3">
      <c r="A46" s="160"/>
      <c r="B46" s="23" t="s">
        <v>12</v>
      </c>
      <c r="C46" s="54" t="s">
        <v>77</v>
      </c>
      <c r="D46" s="24" t="s">
        <v>86</v>
      </c>
      <c r="E46" s="25" t="s">
        <v>87</v>
      </c>
      <c r="F46" s="26" t="s">
        <v>80</v>
      </c>
      <c r="G46" s="54" t="s">
        <v>81</v>
      </c>
      <c r="H46" s="27" t="s">
        <v>88</v>
      </c>
      <c r="I46" s="28">
        <v>1512.44</v>
      </c>
      <c r="J46" s="19">
        <f t="shared" si="0"/>
        <v>1966.172</v>
      </c>
      <c r="K46" s="29">
        <v>4660001350465</v>
      </c>
      <c r="L46" s="30"/>
      <c r="M46" s="31">
        <f t="shared" si="2"/>
        <v>0</v>
      </c>
    </row>
    <row r="47" spans="1:13" ht="39" thickBot="1" x14ac:dyDescent="0.3">
      <c r="A47" s="160"/>
      <c r="B47" s="23" t="s">
        <v>12</v>
      </c>
      <c r="C47" s="54" t="s">
        <v>77</v>
      </c>
      <c r="D47" s="24" t="s">
        <v>89</v>
      </c>
      <c r="E47" s="25" t="s">
        <v>90</v>
      </c>
      <c r="F47" s="26" t="s">
        <v>80</v>
      </c>
      <c r="G47" s="54" t="s">
        <v>81</v>
      </c>
      <c r="H47" s="27" t="s">
        <v>91</v>
      </c>
      <c r="I47" s="28">
        <v>1512.44</v>
      </c>
      <c r="J47" s="19">
        <f t="shared" si="0"/>
        <v>1966.172</v>
      </c>
      <c r="K47" s="29">
        <v>4660001350458</v>
      </c>
      <c r="L47" s="30"/>
      <c r="M47" s="31">
        <f t="shared" si="2"/>
        <v>0</v>
      </c>
    </row>
    <row r="48" spans="1:13" ht="39" thickBot="1" x14ac:dyDescent="0.3">
      <c r="A48" s="160"/>
      <c r="B48" s="23" t="s">
        <v>12</v>
      </c>
      <c r="C48" s="54" t="s">
        <v>77</v>
      </c>
      <c r="D48" s="24" t="s">
        <v>92</v>
      </c>
      <c r="E48" s="25" t="s">
        <v>93</v>
      </c>
      <c r="F48" s="26" t="s">
        <v>80</v>
      </c>
      <c r="G48" s="54" t="s">
        <v>81</v>
      </c>
      <c r="H48" s="27" t="s">
        <v>94</v>
      </c>
      <c r="I48" s="28">
        <v>1927.25</v>
      </c>
      <c r="J48" s="19">
        <f t="shared" si="0"/>
        <v>2505.4250000000002</v>
      </c>
      <c r="K48" s="29">
        <v>4660001350489</v>
      </c>
      <c r="L48" s="30"/>
      <c r="M48" s="31">
        <f t="shared" si="2"/>
        <v>0</v>
      </c>
    </row>
    <row r="49" spans="1:13" ht="39" thickBot="1" x14ac:dyDescent="0.3">
      <c r="A49" s="160"/>
      <c r="B49" s="23" t="s">
        <v>12</v>
      </c>
      <c r="C49" s="54" t="s">
        <v>77</v>
      </c>
      <c r="D49" s="24" t="s">
        <v>95</v>
      </c>
      <c r="E49" s="25" t="s">
        <v>96</v>
      </c>
      <c r="F49" s="26" t="s">
        <v>80</v>
      </c>
      <c r="G49" s="54" t="s">
        <v>81</v>
      </c>
      <c r="H49" s="27" t="s">
        <v>97</v>
      </c>
      <c r="I49" s="28">
        <v>1927.25</v>
      </c>
      <c r="J49" s="19">
        <f t="shared" si="0"/>
        <v>2505.4250000000002</v>
      </c>
      <c r="K49" s="29">
        <v>4660001350472</v>
      </c>
      <c r="L49" s="30"/>
      <c r="M49" s="31">
        <f t="shared" si="2"/>
        <v>0</v>
      </c>
    </row>
    <row r="50" spans="1:13" ht="39" thickBot="1" x14ac:dyDescent="0.3">
      <c r="A50" s="160"/>
      <c r="B50" s="23" t="s">
        <v>12</v>
      </c>
      <c r="C50" s="54" t="s">
        <v>77</v>
      </c>
      <c r="D50" s="24" t="s">
        <v>98</v>
      </c>
      <c r="E50" s="25" t="s">
        <v>99</v>
      </c>
      <c r="F50" s="26" t="s">
        <v>80</v>
      </c>
      <c r="G50" s="54" t="s">
        <v>81</v>
      </c>
      <c r="H50" s="27" t="s">
        <v>100</v>
      </c>
      <c r="I50" s="28">
        <v>2211.21</v>
      </c>
      <c r="J50" s="19">
        <f t="shared" si="0"/>
        <v>2874.5729999999999</v>
      </c>
      <c r="K50" s="29">
        <v>4660001350502</v>
      </c>
      <c r="L50" s="30"/>
      <c r="M50" s="31">
        <f t="shared" si="2"/>
        <v>0</v>
      </c>
    </row>
    <row r="51" spans="1:13" ht="39" thickBot="1" x14ac:dyDescent="0.3">
      <c r="A51" s="161"/>
      <c r="B51" s="33" t="s">
        <v>12</v>
      </c>
      <c r="C51" s="55" t="s">
        <v>77</v>
      </c>
      <c r="D51" s="34" t="s">
        <v>101</v>
      </c>
      <c r="E51" s="35" t="s">
        <v>102</v>
      </c>
      <c r="F51" s="36" t="s">
        <v>80</v>
      </c>
      <c r="G51" s="55" t="s">
        <v>81</v>
      </c>
      <c r="H51" s="37" t="s">
        <v>103</v>
      </c>
      <c r="I51" s="56">
        <v>2211.21</v>
      </c>
      <c r="J51" s="19">
        <f t="shared" si="0"/>
        <v>2874.5729999999999</v>
      </c>
      <c r="K51" s="39">
        <v>4660001350496</v>
      </c>
      <c r="L51" s="40"/>
      <c r="M51" s="41">
        <f t="shared" si="2"/>
        <v>0</v>
      </c>
    </row>
    <row r="52" spans="1:13" ht="39" thickBot="1" x14ac:dyDescent="0.3">
      <c r="A52" s="159"/>
      <c r="B52" s="14" t="s">
        <v>12</v>
      </c>
      <c r="C52" s="52" t="s">
        <v>77</v>
      </c>
      <c r="D52" s="15" t="s">
        <v>78</v>
      </c>
      <c r="E52" s="16" t="s">
        <v>104</v>
      </c>
      <c r="F52" s="57" t="s">
        <v>105</v>
      </c>
      <c r="G52" s="52" t="s">
        <v>81</v>
      </c>
      <c r="H52" s="18" t="s">
        <v>82</v>
      </c>
      <c r="I52" s="53">
        <v>1289.54</v>
      </c>
      <c r="J52" s="19">
        <f t="shared" si="0"/>
        <v>1676.402</v>
      </c>
      <c r="K52" s="20">
        <v>4660001350441</v>
      </c>
      <c r="L52" s="21"/>
      <c r="M52" s="22">
        <f t="shared" si="2"/>
        <v>0</v>
      </c>
    </row>
    <row r="53" spans="1:13" ht="39" thickBot="1" x14ac:dyDescent="0.3">
      <c r="A53" s="160"/>
      <c r="B53" s="23" t="s">
        <v>12</v>
      </c>
      <c r="C53" s="54" t="s">
        <v>77</v>
      </c>
      <c r="D53" s="24" t="s">
        <v>83</v>
      </c>
      <c r="E53" s="25" t="s">
        <v>106</v>
      </c>
      <c r="F53" s="58" t="s">
        <v>105</v>
      </c>
      <c r="G53" s="54" t="s">
        <v>81</v>
      </c>
      <c r="H53" s="27" t="s">
        <v>85</v>
      </c>
      <c r="I53" s="32">
        <v>1289.54</v>
      </c>
      <c r="J53" s="19">
        <f t="shared" si="0"/>
        <v>1676.402</v>
      </c>
      <c r="K53" s="29">
        <v>4660001350434</v>
      </c>
      <c r="L53" s="30"/>
      <c r="M53" s="31">
        <f t="shared" si="2"/>
        <v>0</v>
      </c>
    </row>
    <row r="54" spans="1:13" ht="39" thickBot="1" x14ac:dyDescent="0.3">
      <c r="A54" s="160"/>
      <c r="B54" s="23" t="s">
        <v>12</v>
      </c>
      <c r="C54" s="54" t="s">
        <v>77</v>
      </c>
      <c r="D54" s="24" t="s">
        <v>86</v>
      </c>
      <c r="E54" s="25" t="s">
        <v>107</v>
      </c>
      <c r="F54" s="58" t="s">
        <v>105</v>
      </c>
      <c r="G54" s="54" t="s">
        <v>81</v>
      </c>
      <c r="H54" s="27" t="s">
        <v>88</v>
      </c>
      <c r="I54" s="28">
        <v>1512.44</v>
      </c>
      <c r="J54" s="19">
        <f t="shared" si="0"/>
        <v>1966.172</v>
      </c>
      <c r="K54" s="29">
        <v>4660001350465</v>
      </c>
      <c r="L54" s="30"/>
      <c r="M54" s="31">
        <f t="shared" si="2"/>
        <v>0</v>
      </c>
    </row>
    <row r="55" spans="1:13" ht="39" thickBot="1" x14ac:dyDescent="0.3">
      <c r="A55" s="160"/>
      <c r="B55" s="23" t="s">
        <v>12</v>
      </c>
      <c r="C55" s="54" t="s">
        <v>77</v>
      </c>
      <c r="D55" s="24" t="s">
        <v>89</v>
      </c>
      <c r="E55" s="25" t="s">
        <v>108</v>
      </c>
      <c r="F55" s="58" t="s">
        <v>105</v>
      </c>
      <c r="G55" s="54" t="s">
        <v>81</v>
      </c>
      <c r="H55" s="27" t="s">
        <v>91</v>
      </c>
      <c r="I55" s="28">
        <v>1512.44</v>
      </c>
      <c r="J55" s="19">
        <f t="shared" si="0"/>
        <v>1966.172</v>
      </c>
      <c r="K55" s="29">
        <v>4660001350458</v>
      </c>
      <c r="L55" s="30"/>
      <c r="M55" s="31">
        <f t="shared" si="2"/>
        <v>0</v>
      </c>
    </row>
    <row r="56" spans="1:13" ht="39" thickBot="1" x14ac:dyDescent="0.3">
      <c r="A56" s="160"/>
      <c r="B56" s="23" t="s">
        <v>12</v>
      </c>
      <c r="C56" s="54" t="s">
        <v>77</v>
      </c>
      <c r="D56" s="24" t="s">
        <v>92</v>
      </c>
      <c r="E56" s="25" t="s">
        <v>109</v>
      </c>
      <c r="F56" s="58" t="s">
        <v>105</v>
      </c>
      <c r="G56" s="54" t="s">
        <v>81</v>
      </c>
      <c r="H56" s="27" t="s">
        <v>94</v>
      </c>
      <c r="I56" s="28">
        <v>1927.25</v>
      </c>
      <c r="J56" s="19">
        <f t="shared" si="0"/>
        <v>2505.4250000000002</v>
      </c>
      <c r="K56" s="29">
        <v>4660001350489</v>
      </c>
      <c r="L56" s="30"/>
      <c r="M56" s="31">
        <f t="shared" si="2"/>
        <v>0</v>
      </c>
    </row>
    <row r="57" spans="1:13" ht="39" thickBot="1" x14ac:dyDescent="0.3">
      <c r="A57" s="160"/>
      <c r="B57" s="23" t="s">
        <v>12</v>
      </c>
      <c r="C57" s="54" t="s">
        <v>77</v>
      </c>
      <c r="D57" s="24" t="s">
        <v>95</v>
      </c>
      <c r="E57" s="25" t="s">
        <v>110</v>
      </c>
      <c r="F57" s="58" t="s">
        <v>105</v>
      </c>
      <c r="G57" s="54" t="s">
        <v>81</v>
      </c>
      <c r="H57" s="27" t="s">
        <v>97</v>
      </c>
      <c r="I57" s="28">
        <v>1927.25</v>
      </c>
      <c r="J57" s="19">
        <f t="shared" si="0"/>
        <v>2505.4250000000002</v>
      </c>
      <c r="K57" s="29">
        <v>4660001350472</v>
      </c>
      <c r="L57" s="30"/>
      <c r="M57" s="31">
        <f t="shared" si="2"/>
        <v>0</v>
      </c>
    </row>
    <row r="58" spans="1:13" ht="39" thickBot="1" x14ac:dyDescent="0.3">
      <c r="A58" s="160"/>
      <c r="B58" s="23" t="s">
        <v>12</v>
      </c>
      <c r="C58" s="54" t="s">
        <v>77</v>
      </c>
      <c r="D58" s="24" t="s">
        <v>98</v>
      </c>
      <c r="E58" s="25" t="s">
        <v>111</v>
      </c>
      <c r="F58" s="58" t="s">
        <v>105</v>
      </c>
      <c r="G58" s="54" t="s">
        <v>81</v>
      </c>
      <c r="H58" s="27" t="s">
        <v>100</v>
      </c>
      <c r="I58" s="28">
        <v>2211.21</v>
      </c>
      <c r="J58" s="19">
        <f t="shared" si="0"/>
        <v>2874.5729999999999</v>
      </c>
      <c r="K58" s="29">
        <v>4660001350502</v>
      </c>
      <c r="L58" s="30"/>
      <c r="M58" s="31">
        <f t="shared" si="2"/>
        <v>0</v>
      </c>
    </row>
    <row r="59" spans="1:13" ht="39" thickBot="1" x14ac:dyDescent="0.3">
      <c r="A59" s="162"/>
      <c r="B59" s="33" t="s">
        <v>12</v>
      </c>
      <c r="C59" s="55" t="s">
        <v>77</v>
      </c>
      <c r="D59" s="34" t="s">
        <v>101</v>
      </c>
      <c r="E59" s="35" t="s">
        <v>112</v>
      </c>
      <c r="F59" s="59" t="s">
        <v>105</v>
      </c>
      <c r="G59" s="55" t="s">
        <v>81</v>
      </c>
      <c r="H59" s="37" t="s">
        <v>103</v>
      </c>
      <c r="I59" s="56">
        <v>2211.21</v>
      </c>
      <c r="J59" s="19">
        <f t="shared" si="0"/>
        <v>2874.5729999999999</v>
      </c>
      <c r="K59" s="39">
        <v>4660001350496</v>
      </c>
      <c r="L59" s="40"/>
      <c r="M59" s="41">
        <f t="shared" si="2"/>
        <v>0</v>
      </c>
    </row>
    <row r="60" spans="1:13" ht="39" thickBot="1" x14ac:dyDescent="0.3">
      <c r="A60" s="159"/>
      <c r="B60" s="14" t="s">
        <v>12</v>
      </c>
      <c r="C60" s="52" t="s">
        <v>77</v>
      </c>
      <c r="D60" s="15" t="s">
        <v>78</v>
      </c>
      <c r="E60" s="16" t="s">
        <v>113</v>
      </c>
      <c r="F60" s="17" t="s">
        <v>114</v>
      </c>
      <c r="G60" s="52" t="s">
        <v>81</v>
      </c>
      <c r="H60" s="18" t="s">
        <v>82</v>
      </c>
      <c r="I60" s="53">
        <v>1289.54</v>
      </c>
      <c r="J60" s="19">
        <f t="shared" si="0"/>
        <v>1676.402</v>
      </c>
      <c r="K60" s="20">
        <v>4660001350441</v>
      </c>
      <c r="L60" s="21"/>
      <c r="M60" s="22">
        <f t="shared" si="2"/>
        <v>0</v>
      </c>
    </row>
    <row r="61" spans="1:13" ht="39" thickBot="1" x14ac:dyDescent="0.3">
      <c r="A61" s="160"/>
      <c r="B61" s="23" t="s">
        <v>12</v>
      </c>
      <c r="C61" s="54" t="s">
        <v>77</v>
      </c>
      <c r="D61" s="24" t="s">
        <v>83</v>
      </c>
      <c r="E61" s="25" t="s">
        <v>115</v>
      </c>
      <c r="F61" s="26" t="s">
        <v>114</v>
      </c>
      <c r="G61" s="54" t="s">
        <v>81</v>
      </c>
      <c r="H61" s="27" t="s">
        <v>85</v>
      </c>
      <c r="I61" s="32">
        <v>1289.54</v>
      </c>
      <c r="J61" s="19">
        <f t="shared" si="0"/>
        <v>1676.402</v>
      </c>
      <c r="K61" s="29">
        <v>4660001350434</v>
      </c>
      <c r="L61" s="30"/>
      <c r="M61" s="31">
        <f t="shared" si="2"/>
        <v>0</v>
      </c>
    </row>
    <row r="62" spans="1:13" ht="39" thickBot="1" x14ac:dyDescent="0.3">
      <c r="A62" s="160"/>
      <c r="B62" s="23" t="s">
        <v>12</v>
      </c>
      <c r="C62" s="54" t="s">
        <v>77</v>
      </c>
      <c r="D62" s="24" t="s">
        <v>86</v>
      </c>
      <c r="E62" s="25" t="s">
        <v>116</v>
      </c>
      <c r="F62" s="26" t="s">
        <v>114</v>
      </c>
      <c r="G62" s="54" t="s">
        <v>81</v>
      </c>
      <c r="H62" s="27" t="s">
        <v>88</v>
      </c>
      <c r="I62" s="28">
        <v>1512.44</v>
      </c>
      <c r="J62" s="19">
        <f t="shared" si="0"/>
        <v>1966.172</v>
      </c>
      <c r="K62" s="29">
        <v>4660001350465</v>
      </c>
      <c r="L62" s="30"/>
      <c r="M62" s="31">
        <f t="shared" si="2"/>
        <v>0</v>
      </c>
    </row>
    <row r="63" spans="1:13" ht="39" thickBot="1" x14ac:dyDescent="0.3">
      <c r="A63" s="160"/>
      <c r="B63" s="23" t="s">
        <v>12</v>
      </c>
      <c r="C63" s="54" t="s">
        <v>77</v>
      </c>
      <c r="D63" s="24" t="s">
        <v>89</v>
      </c>
      <c r="E63" s="25" t="s">
        <v>117</v>
      </c>
      <c r="F63" s="26" t="s">
        <v>114</v>
      </c>
      <c r="G63" s="54" t="s">
        <v>81</v>
      </c>
      <c r="H63" s="27" t="s">
        <v>91</v>
      </c>
      <c r="I63" s="28">
        <v>1512.44</v>
      </c>
      <c r="J63" s="19">
        <f t="shared" si="0"/>
        <v>1966.172</v>
      </c>
      <c r="K63" s="29">
        <v>4660001350458</v>
      </c>
      <c r="L63" s="30"/>
      <c r="M63" s="31">
        <f t="shared" si="2"/>
        <v>0</v>
      </c>
    </row>
    <row r="64" spans="1:13" ht="39" thickBot="1" x14ac:dyDescent="0.3">
      <c r="A64" s="160"/>
      <c r="B64" s="23" t="s">
        <v>12</v>
      </c>
      <c r="C64" s="54" t="s">
        <v>77</v>
      </c>
      <c r="D64" s="24" t="s">
        <v>92</v>
      </c>
      <c r="E64" s="25" t="s">
        <v>118</v>
      </c>
      <c r="F64" s="26" t="s">
        <v>114</v>
      </c>
      <c r="G64" s="54" t="s">
        <v>81</v>
      </c>
      <c r="H64" s="27" t="s">
        <v>94</v>
      </c>
      <c r="I64" s="28">
        <v>1927.25</v>
      </c>
      <c r="J64" s="19">
        <f t="shared" si="0"/>
        <v>2505.4250000000002</v>
      </c>
      <c r="K64" s="29">
        <v>4660001350489</v>
      </c>
      <c r="L64" s="30"/>
      <c r="M64" s="31">
        <f t="shared" si="2"/>
        <v>0</v>
      </c>
    </row>
    <row r="65" spans="1:13" ht="39" thickBot="1" x14ac:dyDescent="0.3">
      <c r="A65" s="160"/>
      <c r="B65" s="23" t="s">
        <v>12</v>
      </c>
      <c r="C65" s="54" t="s">
        <v>77</v>
      </c>
      <c r="D65" s="24" t="s">
        <v>95</v>
      </c>
      <c r="E65" s="25" t="s">
        <v>119</v>
      </c>
      <c r="F65" s="26" t="s">
        <v>114</v>
      </c>
      <c r="G65" s="54" t="s">
        <v>81</v>
      </c>
      <c r="H65" s="27" t="s">
        <v>97</v>
      </c>
      <c r="I65" s="28">
        <v>1927.25</v>
      </c>
      <c r="J65" s="19">
        <f t="shared" si="0"/>
        <v>2505.4250000000002</v>
      </c>
      <c r="K65" s="29">
        <v>4660001350472</v>
      </c>
      <c r="L65" s="30"/>
      <c r="M65" s="31">
        <f t="shared" si="2"/>
        <v>0</v>
      </c>
    </row>
    <row r="66" spans="1:13" ht="39" thickBot="1" x14ac:dyDescent="0.3">
      <c r="A66" s="160"/>
      <c r="B66" s="23" t="s">
        <v>12</v>
      </c>
      <c r="C66" s="54" t="s">
        <v>77</v>
      </c>
      <c r="D66" s="24" t="s">
        <v>98</v>
      </c>
      <c r="E66" s="25" t="s">
        <v>120</v>
      </c>
      <c r="F66" s="26" t="s">
        <v>114</v>
      </c>
      <c r="G66" s="54" t="s">
        <v>81</v>
      </c>
      <c r="H66" s="27" t="s">
        <v>100</v>
      </c>
      <c r="I66" s="28">
        <v>2211.21</v>
      </c>
      <c r="J66" s="19">
        <f t="shared" si="0"/>
        <v>2874.5729999999999</v>
      </c>
      <c r="K66" s="29">
        <v>4660001350502</v>
      </c>
      <c r="L66" s="30"/>
      <c r="M66" s="31">
        <f t="shared" si="2"/>
        <v>0</v>
      </c>
    </row>
    <row r="67" spans="1:13" ht="39" thickBot="1" x14ac:dyDescent="0.3">
      <c r="A67" s="162"/>
      <c r="B67" s="33" t="s">
        <v>12</v>
      </c>
      <c r="C67" s="55" t="s">
        <v>77</v>
      </c>
      <c r="D67" s="34" t="s">
        <v>101</v>
      </c>
      <c r="E67" s="35" t="s">
        <v>121</v>
      </c>
      <c r="F67" s="36" t="s">
        <v>114</v>
      </c>
      <c r="G67" s="55" t="s">
        <v>81</v>
      </c>
      <c r="H67" s="37" t="s">
        <v>103</v>
      </c>
      <c r="I67" s="56">
        <v>2211.21</v>
      </c>
      <c r="J67" s="19">
        <f t="shared" si="0"/>
        <v>2874.5729999999999</v>
      </c>
      <c r="K67" s="39">
        <v>4660001350496</v>
      </c>
      <c r="L67" s="40"/>
      <c r="M67" s="41">
        <f t="shared" si="2"/>
        <v>0</v>
      </c>
    </row>
    <row r="68" spans="1:13" ht="39" thickBot="1" x14ac:dyDescent="0.3">
      <c r="A68" s="159"/>
      <c r="B68" s="14" t="s">
        <v>12</v>
      </c>
      <c r="C68" s="52" t="s">
        <v>77</v>
      </c>
      <c r="D68" s="15" t="s">
        <v>78</v>
      </c>
      <c r="E68" s="16" t="s">
        <v>122</v>
      </c>
      <c r="F68" s="17" t="s">
        <v>123</v>
      </c>
      <c r="G68" s="52" t="s">
        <v>81</v>
      </c>
      <c r="H68" s="18" t="s">
        <v>82</v>
      </c>
      <c r="I68" s="53">
        <v>1289.54</v>
      </c>
      <c r="J68" s="19">
        <f t="shared" ref="J68:J131" si="3">I68+(I68*30%)</f>
        <v>1676.402</v>
      </c>
      <c r="K68" s="20">
        <v>4660001350441</v>
      </c>
      <c r="L68" s="21"/>
      <c r="M68" s="22">
        <f t="shared" si="2"/>
        <v>0</v>
      </c>
    </row>
    <row r="69" spans="1:13" ht="39" thickBot="1" x14ac:dyDescent="0.3">
      <c r="A69" s="160"/>
      <c r="B69" s="23" t="s">
        <v>12</v>
      </c>
      <c r="C69" s="54" t="s">
        <v>77</v>
      </c>
      <c r="D69" s="24" t="s">
        <v>83</v>
      </c>
      <c r="E69" s="25" t="s">
        <v>124</v>
      </c>
      <c r="F69" s="26" t="s">
        <v>123</v>
      </c>
      <c r="G69" s="54" t="s">
        <v>81</v>
      </c>
      <c r="H69" s="27" t="s">
        <v>85</v>
      </c>
      <c r="I69" s="32">
        <v>1289.54</v>
      </c>
      <c r="J69" s="19">
        <f t="shared" si="3"/>
        <v>1676.402</v>
      </c>
      <c r="K69" s="29">
        <v>4660001350434</v>
      </c>
      <c r="L69" s="30"/>
      <c r="M69" s="31">
        <f t="shared" si="2"/>
        <v>0</v>
      </c>
    </row>
    <row r="70" spans="1:13" ht="39" thickBot="1" x14ac:dyDescent="0.3">
      <c r="A70" s="160"/>
      <c r="B70" s="23" t="s">
        <v>12</v>
      </c>
      <c r="C70" s="54" t="s">
        <v>77</v>
      </c>
      <c r="D70" s="24" t="s">
        <v>86</v>
      </c>
      <c r="E70" s="25" t="s">
        <v>125</v>
      </c>
      <c r="F70" s="26" t="s">
        <v>123</v>
      </c>
      <c r="G70" s="54" t="s">
        <v>81</v>
      </c>
      <c r="H70" s="27" t="s">
        <v>88</v>
      </c>
      <c r="I70" s="28">
        <v>1512.44</v>
      </c>
      <c r="J70" s="19">
        <f t="shared" si="3"/>
        <v>1966.172</v>
      </c>
      <c r="K70" s="29">
        <v>4660001350465</v>
      </c>
      <c r="L70" s="30"/>
      <c r="M70" s="31">
        <f t="shared" si="2"/>
        <v>0</v>
      </c>
    </row>
    <row r="71" spans="1:13" ht="39" thickBot="1" x14ac:dyDescent="0.3">
      <c r="A71" s="160"/>
      <c r="B71" s="23" t="s">
        <v>12</v>
      </c>
      <c r="C71" s="54" t="s">
        <v>77</v>
      </c>
      <c r="D71" s="24" t="s">
        <v>89</v>
      </c>
      <c r="E71" s="25" t="s">
        <v>126</v>
      </c>
      <c r="F71" s="26" t="s">
        <v>123</v>
      </c>
      <c r="G71" s="54" t="s">
        <v>81</v>
      </c>
      <c r="H71" s="27" t="s">
        <v>91</v>
      </c>
      <c r="I71" s="28">
        <v>1512.44</v>
      </c>
      <c r="J71" s="19">
        <f t="shared" si="3"/>
        <v>1966.172</v>
      </c>
      <c r="K71" s="29">
        <v>4660001350458</v>
      </c>
      <c r="L71" s="30"/>
      <c r="M71" s="31">
        <f t="shared" si="2"/>
        <v>0</v>
      </c>
    </row>
    <row r="72" spans="1:13" ht="39" thickBot="1" x14ac:dyDescent="0.3">
      <c r="A72" s="160"/>
      <c r="B72" s="23" t="s">
        <v>12</v>
      </c>
      <c r="C72" s="54" t="s">
        <v>77</v>
      </c>
      <c r="D72" s="24" t="s">
        <v>92</v>
      </c>
      <c r="E72" s="25" t="s">
        <v>127</v>
      </c>
      <c r="F72" s="26" t="s">
        <v>123</v>
      </c>
      <c r="G72" s="54" t="s">
        <v>81</v>
      </c>
      <c r="H72" s="27" t="s">
        <v>94</v>
      </c>
      <c r="I72" s="28">
        <v>1927.25</v>
      </c>
      <c r="J72" s="19">
        <f t="shared" si="3"/>
        <v>2505.4250000000002</v>
      </c>
      <c r="K72" s="29">
        <v>4660001350489</v>
      </c>
      <c r="L72" s="30"/>
      <c r="M72" s="31">
        <f t="shared" si="2"/>
        <v>0</v>
      </c>
    </row>
    <row r="73" spans="1:13" ht="39" thickBot="1" x14ac:dyDescent="0.3">
      <c r="A73" s="160"/>
      <c r="B73" s="23" t="s">
        <v>12</v>
      </c>
      <c r="C73" s="54" t="s">
        <v>77</v>
      </c>
      <c r="D73" s="24" t="s">
        <v>95</v>
      </c>
      <c r="E73" s="25" t="s">
        <v>128</v>
      </c>
      <c r="F73" s="26" t="s">
        <v>123</v>
      </c>
      <c r="G73" s="54" t="s">
        <v>81</v>
      </c>
      <c r="H73" s="27" t="s">
        <v>97</v>
      </c>
      <c r="I73" s="28">
        <v>1927.25</v>
      </c>
      <c r="J73" s="19">
        <f t="shared" si="3"/>
        <v>2505.4250000000002</v>
      </c>
      <c r="K73" s="29">
        <v>4660001350472</v>
      </c>
      <c r="L73" s="30"/>
      <c r="M73" s="31">
        <f t="shared" si="2"/>
        <v>0</v>
      </c>
    </row>
    <row r="74" spans="1:13" ht="39" thickBot="1" x14ac:dyDescent="0.3">
      <c r="A74" s="160"/>
      <c r="B74" s="23" t="s">
        <v>12</v>
      </c>
      <c r="C74" s="54" t="s">
        <v>77</v>
      </c>
      <c r="D74" s="24" t="s">
        <v>98</v>
      </c>
      <c r="E74" s="25" t="s">
        <v>129</v>
      </c>
      <c r="F74" s="26" t="s">
        <v>123</v>
      </c>
      <c r="G74" s="54" t="s">
        <v>81</v>
      </c>
      <c r="H74" s="27" t="s">
        <v>100</v>
      </c>
      <c r="I74" s="28">
        <v>2211.21</v>
      </c>
      <c r="J74" s="19">
        <f t="shared" si="3"/>
        <v>2874.5729999999999</v>
      </c>
      <c r="K74" s="29">
        <v>4660001350502</v>
      </c>
      <c r="L74" s="30"/>
      <c r="M74" s="31">
        <f t="shared" si="2"/>
        <v>0</v>
      </c>
    </row>
    <row r="75" spans="1:13" ht="39" thickBot="1" x14ac:dyDescent="0.3">
      <c r="A75" s="162"/>
      <c r="B75" s="33" t="s">
        <v>12</v>
      </c>
      <c r="C75" s="55" t="s">
        <v>77</v>
      </c>
      <c r="D75" s="34" t="s">
        <v>101</v>
      </c>
      <c r="E75" s="35" t="s">
        <v>130</v>
      </c>
      <c r="F75" s="36" t="s">
        <v>123</v>
      </c>
      <c r="G75" s="55" t="s">
        <v>81</v>
      </c>
      <c r="H75" s="37" t="s">
        <v>103</v>
      </c>
      <c r="I75" s="56">
        <v>2211.21</v>
      </c>
      <c r="J75" s="19">
        <f t="shared" si="3"/>
        <v>2874.5729999999999</v>
      </c>
      <c r="K75" s="39">
        <v>4660001350496</v>
      </c>
      <c r="L75" s="40"/>
      <c r="M75" s="41">
        <f t="shared" si="2"/>
        <v>0</v>
      </c>
    </row>
    <row r="76" spans="1:13" ht="39" thickBot="1" x14ac:dyDescent="0.3">
      <c r="A76" s="159"/>
      <c r="B76" s="14" t="s">
        <v>12</v>
      </c>
      <c r="C76" s="52" t="s">
        <v>77</v>
      </c>
      <c r="D76" s="15" t="s">
        <v>78</v>
      </c>
      <c r="E76" s="16" t="s">
        <v>131</v>
      </c>
      <c r="F76" s="17" t="s">
        <v>132</v>
      </c>
      <c r="G76" s="52" t="s">
        <v>81</v>
      </c>
      <c r="H76" s="18" t="s">
        <v>82</v>
      </c>
      <c r="I76" s="53">
        <v>1289.54</v>
      </c>
      <c r="J76" s="19">
        <f t="shared" si="3"/>
        <v>1676.402</v>
      </c>
      <c r="K76" s="20">
        <v>4660001350441</v>
      </c>
      <c r="L76" s="21"/>
      <c r="M76" s="22">
        <f t="shared" si="2"/>
        <v>0</v>
      </c>
    </row>
    <row r="77" spans="1:13" ht="39" thickBot="1" x14ac:dyDescent="0.3">
      <c r="A77" s="160"/>
      <c r="B77" s="23" t="s">
        <v>12</v>
      </c>
      <c r="C77" s="54" t="s">
        <v>77</v>
      </c>
      <c r="D77" s="24" t="s">
        <v>83</v>
      </c>
      <c r="E77" s="25" t="s">
        <v>133</v>
      </c>
      <c r="F77" s="26" t="s">
        <v>132</v>
      </c>
      <c r="G77" s="54" t="s">
        <v>81</v>
      </c>
      <c r="H77" s="27" t="s">
        <v>85</v>
      </c>
      <c r="I77" s="32">
        <v>1289.54</v>
      </c>
      <c r="J77" s="19">
        <f t="shared" si="3"/>
        <v>1676.402</v>
      </c>
      <c r="K77" s="29">
        <v>4660001350434</v>
      </c>
      <c r="L77" s="30"/>
      <c r="M77" s="31">
        <f t="shared" si="2"/>
        <v>0</v>
      </c>
    </row>
    <row r="78" spans="1:13" ht="39" thickBot="1" x14ac:dyDescent="0.3">
      <c r="A78" s="160"/>
      <c r="B78" s="23" t="s">
        <v>12</v>
      </c>
      <c r="C78" s="54" t="s">
        <v>77</v>
      </c>
      <c r="D78" s="24" t="s">
        <v>86</v>
      </c>
      <c r="E78" s="25" t="s">
        <v>134</v>
      </c>
      <c r="F78" s="26" t="s">
        <v>132</v>
      </c>
      <c r="G78" s="54" t="s">
        <v>81</v>
      </c>
      <c r="H78" s="27" t="s">
        <v>88</v>
      </c>
      <c r="I78" s="28">
        <v>1512.44</v>
      </c>
      <c r="J78" s="19">
        <f t="shared" si="3"/>
        <v>1966.172</v>
      </c>
      <c r="K78" s="29">
        <v>4660001350465</v>
      </c>
      <c r="L78" s="30"/>
      <c r="M78" s="31">
        <f t="shared" si="2"/>
        <v>0</v>
      </c>
    </row>
    <row r="79" spans="1:13" ht="39" thickBot="1" x14ac:dyDescent="0.3">
      <c r="A79" s="160"/>
      <c r="B79" s="23" t="s">
        <v>12</v>
      </c>
      <c r="C79" s="54" t="s">
        <v>77</v>
      </c>
      <c r="D79" s="24" t="s">
        <v>89</v>
      </c>
      <c r="E79" s="25" t="s">
        <v>135</v>
      </c>
      <c r="F79" s="26" t="s">
        <v>132</v>
      </c>
      <c r="G79" s="54" t="s">
        <v>81</v>
      </c>
      <c r="H79" s="27" t="s">
        <v>91</v>
      </c>
      <c r="I79" s="28">
        <v>1512.44</v>
      </c>
      <c r="J79" s="19">
        <f t="shared" si="3"/>
        <v>1966.172</v>
      </c>
      <c r="K79" s="29">
        <v>4660001350458</v>
      </c>
      <c r="L79" s="30"/>
      <c r="M79" s="31">
        <f t="shared" si="2"/>
        <v>0</v>
      </c>
    </row>
    <row r="80" spans="1:13" ht="39" thickBot="1" x14ac:dyDescent="0.3">
      <c r="A80" s="160"/>
      <c r="B80" s="23" t="s">
        <v>12</v>
      </c>
      <c r="C80" s="54" t="s">
        <v>77</v>
      </c>
      <c r="D80" s="24" t="s">
        <v>92</v>
      </c>
      <c r="E80" s="25" t="s">
        <v>136</v>
      </c>
      <c r="F80" s="26" t="s">
        <v>132</v>
      </c>
      <c r="G80" s="54" t="s">
        <v>81</v>
      </c>
      <c r="H80" s="27" t="s">
        <v>94</v>
      </c>
      <c r="I80" s="28">
        <v>1927.25</v>
      </c>
      <c r="J80" s="19">
        <f t="shared" si="3"/>
        <v>2505.4250000000002</v>
      </c>
      <c r="K80" s="29">
        <v>4660001350489</v>
      </c>
      <c r="L80" s="30"/>
      <c r="M80" s="31">
        <f t="shared" si="2"/>
        <v>0</v>
      </c>
    </row>
    <row r="81" spans="1:13" ht="39" thickBot="1" x14ac:dyDescent="0.3">
      <c r="A81" s="160"/>
      <c r="B81" s="23" t="s">
        <v>12</v>
      </c>
      <c r="C81" s="54" t="s">
        <v>77</v>
      </c>
      <c r="D81" s="24" t="s">
        <v>95</v>
      </c>
      <c r="E81" s="25" t="s">
        <v>137</v>
      </c>
      <c r="F81" s="26" t="s">
        <v>132</v>
      </c>
      <c r="G81" s="54" t="s">
        <v>81</v>
      </c>
      <c r="H81" s="27" t="s">
        <v>97</v>
      </c>
      <c r="I81" s="28">
        <v>1927.25</v>
      </c>
      <c r="J81" s="19">
        <f t="shared" si="3"/>
        <v>2505.4250000000002</v>
      </c>
      <c r="K81" s="29">
        <v>4660001350472</v>
      </c>
      <c r="L81" s="30"/>
      <c r="M81" s="31">
        <f t="shared" si="2"/>
        <v>0</v>
      </c>
    </row>
    <row r="82" spans="1:13" ht="39" thickBot="1" x14ac:dyDescent="0.3">
      <c r="A82" s="160"/>
      <c r="B82" s="23" t="s">
        <v>12</v>
      </c>
      <c r="C82" s="54" t="s">
        <v>77</v>
      </c>
      <c r="D82" s="24" t="s">
        <v>98</v>
      </c>
      <c r="E82" s="25" t="s">
        <v>138</v>
      </c>
      <c r="F82" s="26" t="s">
        <v>132</v>
      </c>
      <c r="G82" s="54" t="s">
        <v>81</v>
      </c>
      <c r="H82" s="27" t="s">
        <v>100</v>
      </c>
      <c r="I82" s="28">
        <v>2211.21</v>
      </c>
      <c r="J82" s="19">
        <f t="shared" si="3"/>
        <v>2874.5729999999999</v>
      </c>
      <c r="K82" s="29">
        <v>4660001350502</v>
      </c>
      <c r="L82" s="30"/>
      <c r="M82" s="31">
        <f t="shared" si="2"/>
        <v>0</v>
      </c>
    </row>
    <row r="83" spans="1:13" ht="39" thickBot="1" x14ac:dyDescent="0.3">
      <c r="A83" s="162"/>
      <c r="B83" s="33" t="s">
        <v>12</v>
      </c>
      <c r="C83" s="55" t="s">
        <v>77</v>
      </c>
      <c r="D83" s="34" t="s">
        <v>101</v>
      </c>
      <c r="E83" s="35" t="s">
        <v>139</v>
      </c>
      <c r="F83" s="36" t="s">
        <v>132</v>
      </c>
      <c r="G83" s="55" t="s">
        <v>81</v>
      </c>
      <c r="H83" s="37" t="s">
        <v>103</v>
      </c>
      <c r="I83" s="56">
        <v>2211.21</v>
      </c>
      <c r="J83" s="19">
        <f t="shared" si="3"/>
        <v>2874.5729999999999</v>
      </c>
      <c r="K83" s="39">
        <v>4660001350496</v>
      </c>
      <c r="L83" s="40"/>
      <c r="M83" s="41">
        <f t="shared" si="2"/>
        <v>0</v>
      </c>
    </row>
    <row r="84" spans="1:13" ht="15.75" thickBot="1" x14ac:dyDescent="0.3">
      <c r="A84" s="42" t="s">
        <v>76</v>
      </c>
      <c r="B84" s="43" t="s">
        <v>76</v>
      </c>
      <c r="C84" s="44" t="s">
        <v>76</v>
      </c>
      <c r="D84" s="45" t="s">
        <v>76</v>
      </c>
      <c r="E84" s="46" t="s">
        <v>76</v>
      </c>
      <c r="F84" s="47" t="s">
        <v>76</v>
      </c>
      <c r="G84" s="43" t="s">
        <v>76</v>
      </c>
      <c r="H84" s="47" t="s">
        <v>76</v>
      </c>
      <c r="I84" s="48" t="s">
        <v>76</v>
      </c>
      <c r="J84" s="19" t="e">
        <f t="shared" si="3"/>
        <v>#VALUE!</v>
      </c>
      <c r="K84" s="49" t="s">
        <v>76</v>
      </c>
      <c r="L84" s="50" t="s">
        <v>76</v>
      </c>
      <c r="M84" s="51" t="s">
        <v>76</v>
      </c>
    </row>
    <row r="85" spans="1:13" ht="39" thickBot="1" x14ac:dyDescent="0.3">
      <c r="A85" s="159"/>
      <c r="B85" s="14" t="s">
        <v>12</v>
      </c>
      <c r="C85" s="52" t="s">
        <v>140</v>
      </c>
      <c r="D85" s="15" t="s">
        <v>141</v>
      </c>
      <c r="E85" s="60" t="s">
        <v>142</v>
      </c>
      <c r="F85" s="61" t="s">
        <v>143</v>
      </c>
      <c r="G85" s="52" t="s">
        <v>144</v>
      </c>
      <c r="H85" s="18" t="s">
        <v>145</v>
      </c>
      <c r="I85" s="19">
        <v>1848.23</v>
      </c>
      <c r="J85" s="19">
        <f t="shared" si="3"/>
        <v>2402.6990000000001</v>
      </c>
      <c r="K85" s="20">
        <v>4660001350625</v>
      </c>
      <c r="L85" s="21"/>
      <c r="M85" s="22">
        <f t="shared" si="2"/>
        <v>0</v>
      </c>
    </row>
    <row r="86" spans="1:13" ht="39" thickBot="1" x14ac:dyDescent="0.3">
      <c r="A86" s="160"/>
      <c r="B86" s="23" t="s">
        <v>12</v>
      </c>
      <c r="C86" s="54" t="s">
        <v>140</v>
      </c>
      <c r="D86" s="24" t="s">
        <v>146</v>
      </c>
      <c r="E86" s="62" t="s">
        <v>147</v>
      </c>
      <c r="F86" s="63" t="s">
        <v>143</v>
      </c>
      <c r="G86" s="54" t="s">
        <v>144</v>
      </c>
      <c r="H86" s="27" t="s">
        <v>148</v>
      </c>
      <c r="I86" s="28">
        <v>1848.23</v>
      </c>
      <c r="J86" s="19">
        <f t="shared" si="3"/>
        <v>2402.6990000000001</v>
      </c>
      <c r="K86" s="29">
        <v>4660001350632</v>
      </c>
      <c r="L86" s="30"/>
      <c r="M86" s="31">
        <f t="shared" si="2"/>
        <v>0</v>
      </c>
    </row>
    <row r="87" spans="1:13" ht="39" thickBot="1" x14ac:dyDescent="0.3">
      <c r="A87" s="160"/>
      <c r="B87" s="23" t="s">
        <v>12</v>
      </c>
      <c r="C87" s="54" t="s">
        <v>140</v>
      </c>
      <c r="D87" s="24" t="s">
        <v>149</v>
      </c>
      <c r="E87" s="62" t="s">
        <v>150</v>
      </c>
      <c r="F87" s="63" t="s">
        <v>143</v>
      </c>
      <c r="G87" s="54" t="s">
        <v>144</v>
      </c>
      <c r="H87" s="27" t="s">
        <v>151</v>
      </c>
      <c r="I87" s="28">
        <v>2117.6999999999998</v>
      </c>
      <c r="J87" s="19">
        <f t="shared" si="3"/>
        <v>2753.0099999999998</v>
      </c>
      <c r="K87" s="29">
        <v>4660001350649</v>
      </c>
      <c r="L87" s="30"/>
      <c r="M87" s="31">
        <f t="shared" si="2"/>
        <v>0</v>
      </c>
    </row>
    <row r="88" spans="1:13" ht="39" thickBot="1" x14ac:dyDescent="0.3">
      <c r="A88" s="160"/>
      <c r="B88" s="23" t="s">
        <v>12</v>
      </c>
      <c r="C88" s="54" t="s">
        <v>140</v>
      </c>
      <c r="D88" s="24" t="s">
        <v>152</v>
      </c>
      <c r="E88" s="62" t="s">
        <v>153</v>
      </c>
      <c r="F88" s="63" t="s">
        <v>143</v>
      </c>
      <c r="G88" s="54" t="s">
        <v>144</v>
      </c>
      <c r="H88" s="27" t="s">
        <v>154</v>
      </c>
      <c r="I88" s="28">
        <v>2117.6999999999998</v>
      </c>
      <c r="J88" s="19">
        <f t="shared" si="3"/>
        <v>2753.0099999999998</v>
      </c>
      <c r="K88" s="29">
        <v>4660001350656</v>
      </c>
      <c r="L88" s="30"/>
      <c r="M88" s="31">
        <f t="shared" si="2"/>
        <v>0</v>
      </c>
    </row>
    <row r="89" spans="1:13" ht="39" thickBot="1" x14ac:dyDescent="0.3">
      <c r="A89" s="160"/>
      <c r="B89" s="23" t="s">
        <v>12</v>
      </c>
      <c r="C89" s="54" t="s">
        <v>140</v>
      </c>
      <c r="D89" s="24" t="s">
        <v>155</v>
      </c>
      <c r="E89" s="62" t="s">
        <v>156</v>
      </c>
      <c r="F89" s="63" t="s">
        <v>143</v>
      </c>
      <c r="G89" s="54" t="s">
        <v>144</v>
      </c>
      <c r="H89" s="27" t="s">
        <v>157</v>
      </c>
      <c r="I89" s="28">
        <v>2591.75</v>
      </c>
      <c r="J89" s="19">
        <f t="shared" si="3"/>
        <v>3369.2750000000001</v>
      </c>
      <c r="K89" s="29">
        <v>4660001350663</v>
      </c>
      <c r="L89" s="30"/>
      <c r="M89" s="31">
        <f t="shared" si="2"/>
        <v>0</v>
      </c>
    </row>
    <row r="90" spans="1:13" ht="39" thickBot="1" x14ac:dyDescent="0.3">
      <c r="A90" s="160"/>
      <c r="B90" s="23" t="s">
        <v>12</v>
      </c>
      <c r="C90" s="54" t="s">
        <v>140</v>
      </c>
      <c r="D90" s="24" t="s">
        <v>158</v>
      </c>
      <c r="E90" s="62" t="s">
        <v>159</v>
      </c>
      <c r="F90" s="63" t="s">
        <v>143</v>
      </c>
      <c r="G90" s="54" t="s">
        <v>144</v>
      </c>
      <c r="H90" s="27" t="s">
        <v>160</v>
      </c>
      <c r="I90" s="28">
        <v>2591.75</v>
      </c>
      <c r="J90" s="19">
        <f t="shared" si="3"/>
        <v>3369.2750000000001</v>
      </c>
      <c r="K90" s="29">
        <v>4660001350670</v>
      </c>
      <c r="L90" s="30"/>
      <c r="M90" s="31">
        <f t="shared" si="2"/>
        <v>0</v>
      </c>
    </row>
    <row r="91" spans="1:13" ht="39" thickBot="1" x14ac:dyDescent="0.3">
      <c r="A91" s="160"/>
      <c r="B91" s="23" t="s">
        <v>12</v>
      </c>
      <c r="C91" s="54" t="s">
        <v>140</v>
      </c>
      <c r="D91" s="24" t="s">
        <v>161</v>
      </c>
      <c r="E91" s="62" t="s">
        <v>162</v>
      </c>
      <c r="F91" s="63" t="s">
        <v>143</v>
      </c>
      <c r="G91" s="54" t="s">
        <v>144</v>
      </c>
      <c r="H91" s="27" t="s">
        <v>163</v>
      </c>
      <c r="I91" s="28">
        <v>3075.46</v>
      </c>
      <c r="J91" s="19">
        <f t="shared" si="3"/>
        <v>3998.098</v>
      </c>
      <c r="K91" s="29">
        <v>4660001350687</v>
      </c>
      <c r="L91" s="30"/>
      <c r="M91" s="31">
        <f t="shared" si="2"/>
        <v>0</v>
      </c>
    </row>
    <row r="92" spans="1:13" ht="39" thickBot="1" x14ac:dyDescent="0.3">
      <c r="A92" s="162"/>
      <c r="B92" s="33" t="s">
        <v>12</v>
      </c>
      <c r="C92" s="55" t="s">
        <v>140</v>
      </c>
      <c r="D92" s="34" t="s">
        <v>164</v>
      </c>
      <c r="E92" s="64" t="s">
        <v>165</v>
      </c>
      <c r="F92" s="65" t="s">
        <v>143</v>
      </c>
      <c r="G92" s="55" t="s">
        <v>144</v>
      </c>
      <c r="H92" s="37" t="s">
        <v>166</v>
      </c>
      <c r="I92" s="56">
        <v>3075.46</v>
      </c>
      <c r="J92" s="19">
        <f t="shared" si="3"/>
        <v>3998.098</v>
      </c>
      <c r="K92" s="39">
        <v>4660001350694</v>
      </c>
      <c r="L92" s="40"/>
      <c r="M92" s="41">
        <f t="shared" si="2"/>
        <v>0</v>
      </c>
    </row>
    <row r="93" spans="1:13" ht="39" thickBot="1" x14ac:dyDescent="0.3">
      <c r="A93" s="159"/>
      <c r="B93" s="14" t="s">
        <v>12</v>
      </c>
      <c r="C93" s="52" t="s">
        <v>140</v>
      </c>
      <c r="D93" s="15" t="s">
        <v>141</v>
      </c>
      <c r="E93" s="60" t="s">
        <v>167</v>
      </c>
      <c r="F93" s="61" t="s">
        <v>168</v>
      </c>
      <c r="G93" s="52" t="s">
        <v>144</v>
      </c>
      <c r="H93" s="18" t="s">
        <v>145</v>
      </c>
      <c r="I93" s="19">
        <v>1848.23</v>
      </c>
      <c r="J93" s="19">
        <f t="shared" si="3"/>
        <v>2402.6990000000001</v>
      </c>
      <c r="K93" s="20">
        <v>4660001350625</v>
      </c>
      <c r="L93" s="21"/>
      <c r="M93" s="22">
        <f t="shared" si="2"/>
        <v>0</v>
      </c>
    </row>
    <row r="94" spans="1:13" ht="39" thickBot="1" x14ac:dyDescent="0.3">
      <c r="A94" s="160"/>
      <c r="B94" s="23" t="s">
        <v>12</v>
      </c>
      <c r="C94" s="54" t="s">
        <v>140</v>
      </c>
      <c r="D94" s="24" t="s">
        <v>146</v>
      </c>
      <c r="E94" s="62" t="s">
        <v>169</v>
      </c>
      <c r="F94" s="63" t="s">
        <v>168</v>
      </c>
      <c r="G94" s="54" t="s">
        <v>144</v>
      </c>
      <c r="H94" s="27" t="s">
        <v>148</v>
      </c>
      <c r="I94" s="28">
        <v>1848.23</v>
      </c>
      <c r="J94" s="19">
        <f t="shared" si="3"/>
        <v>2402.6990000000001</v>
      </c>
      <c r="K94" s="29">
        <v>4660001350632</v>
      </c>
      <c r="L94" s="30"/>
      <c r="M94" s="31">
        <f t="shared" si="2"/>
        <v>0</v>
      </c>
    </row>
    <row r="95" spans="1:13" ht="39" thickBot="1" x14ac:dyDescent="0.3">
      <c r="A95" s="160"/>
      <c r="B95" s="23" t="s">
        <v>12</v>
      </c>
      <c r="C95" s="54" t="s">
        <v>140</v>
      </c>
      <c r="D95" s="24" t="s">
        <v>149</v>
      </c>
      <c r="E95" s="62" t="s">
        <v>170</v>
      </c>
      <c r="F95" s="63" t="s">
        <v>168</v>
      </c>
      <c r="G95" s="54" t="s">
        <v>144</v>
      </c>
      <c r="H95" s="27" t="s">
        <v>151</v>
      </c>
      <c r="I95" s="28">
        <v>2117.6999999999998</v>
      </c>
      <c r="J95" s="19">
        <f t="shared" si="3"/>
        <v>2753.0099999999998</v>
      </c>
      <c r="K95" s="29">
        <v>4660001350649</v>
      </c>
      <c r="L95" s="30"/>
      <c r="M95" s="31">
        <f t="shared" si="2"/>
        <v>0</v>
      </c>
    </row>
    <row r="96" spans="1:13" ht="39" thickBot="1" x14ac:dyDescent="0.3">
      <c r="A96" s="160"/>
      <c r="B96" s="23" t="s">
        <v>12</v>
      </c>
      <c r="C96" s="54" t="s">
        <v>140</v>
      </c>
      <c r="D96" s="24" t="s">
        <v>152</v>
      </c>
      <c r="E96" s="62" t="s">
        <v>171</v>
      </c>
      <c r="F96" s="63" t="s">
        <v>168</v>
      </c>
      <c r="G96" s="54" t="s">
        <v>144</v>
      </c>
      <c r="H96" s="27" t="s">
        <v>154</v>
      </c>
      <c r="I96" s="28">
        <v>2117.6999999999998</v>
      </c>
      <c r="J96" s="19">
        <f t="shared" si="3"/>
        <v>2753.0099999999998</v>
      </c>
      <c r="K96" s="29">
        <v>4660001350656</v>
      </c>
      <c r="L96" s="30"/>
      <c r="M96" s="31">
        <f t="shared" si="2"/>
        <v>0</v>
      </c>
    </row>
    <row r="97" spans="1:13" ht="39" thickBot="1" x14ac:dyDescent="0.3">
      <c r="A97" s="160"/>
      <c r="B97" s="23" t="s">
        <v>12</v>
      </c>
      <c r="C97" s="54" t="s">
        <v>140</v>
      </c>
      <c r="D97" s="24" t="s">
        <v>155</v>
      </c>
      <c r="E97" s="62" t="s">
        <v>172</v>
      </c>
      <c r="F97" s="63" t="s">
        <v>168</v>
      </c>
      <c r="G97" s="54" t="s">
        <v>144</v>
      </c>
      <c r="H97" s="27" t="s">
        <v>157</v>
      </c>
      <c r="I97" s="28">
        <v>2591.75</v>
      </c>
      <c r="J97" s="19">
        <f t="shared" si="3"/>
        <v>3369.2750000000001</v>
      </c>
      <c r="K97" s="29">
        <v>4660001350663</v>
      </c>
      <c r="L97" s="30"/>
      <c r="M97" s="31">
        <f t="shared" si="2"/>
        <v>0</v>
      </c>
    </row>
    <row r="98" spans="1:13" ht="39" thickBot="1" x14ac:dyDescent="0.3">
      <c r="A98" s="160"/>
      <c r="B98" s="23" t="s">
        <v>12</v>
      </c>
      <c r="C98" s="54" t="s">
        <v>140</v>
      </c>
      <c r="D98" s="24" t="s">
        <v>158</v>
      </c>
      <c r="E98" s="62" t="s">
        <v>173</v>
      </c>
      <c r="F98" s="63" t="s">
        <v>168</v>
      </c>
      <c r="G98" s="54" t="s">
        <v>144</v>
      </c>
      <c r="H98" s="27" t="s">
        <v>160</v>
      </c>
      <c r="I98" s="28">
        <v>2591.75</v>
      </c>
      <c r="J98" s="19">
        <f t="shared" si="3"/>
        <v>3369.2750000000001</v>
      </c>
      <c r="K98" s="29">
        <v>4660001350670</v>
      </c>
      <c r="L98" s="30"/>
      <c r="M98" s="31">
        <f t="shared" si="2"/>
        <v>0</v>
      </c>
    </row>
    <row r="99" spans="1:13" ht="39" thickBot="1" x14ac:dyDescent="0.3">
      <c r="A99" s="160"/>
      <c r="B99" s="23" t="s">
        <v>12</v>
      </c>
      <c r="C99" s="54" t="s">
        <v>140</v>
      </c>
      <c r="D99" s="24" t="s">
        <v>161</v>
      </c>
      <c r="E99" s="62" t="s">
        <v>174</v>
      </c>
      <c r="F99" s="63" t="s">
        <v>168</v>
      </c>
      <c r="G99" s="54" t="s">
        <v>144</v>
      </c>
      <c r="H99" s="27" t="s">
        <v>163</v>
      </c>
      <c r="I99" s="28">
        <v>3075.46</v>
      </c>
      <c r="J99" s="19">
        <f t="shared" si="3"/>
        <v>3998.098</v>
      </c>
      <c r="K99" s="29">
        <v>4660001350687</v>
      </c>
      <c r="L99" s="30"/>
      <c r="M99" s="31">
        <f t="shared" si="2"/>
        <v>0</v>
      </c>
    </row>
    <row r="100" spans="1:13" ht="39" thickBot="1" x14ac:dyDescent="0.3">
      <c r="A100" s="162"/>
      <c r="B100" s="33" t="s">
        <v>12</v>
      </c>
      <c r="C100" s="55" t="s">
        <v>140</v>
      </c>
      <c r="D100" s="34" t="s">
        <v>164</v>
      </c>
      <c r="E100" s="64" t="s">
        <v>175</v>
      </c>
      <c r="F100" s="65" t="s">
        <v>168</v>
      </c>
      <c r="G100" s="55" t="s">
        <v>144</v>
      </c>
      <c r="H100" s="37" t="s">
        <v>166</v>
      </c>
      <c r="I100" s="56">
        <v>3075.46</v>
      </c>
      <c r="J100" s="19">
        <f t="shared" si="3"/>
        <v>3998.098</v>
      </c>
      <c r="K100" s="39">
        <v>4660001350694</v>
      </c>
      <c r="L100" s="40"/>
      <c r="M100" s="41">
        <f t="shared" si="2"/>
        <v>0</v>
      </c>
    </row>
    <row r="101" spans="1:13" ht="39" thickBot="1" x14ac:dyDescent="0.3">
      <c r="A101" s="159"/>
      <c r="B101" s="14" t="s">
        <v>12</v>
      </c>
      <c r="C101" s="52" t="s">
        <v>140</v>
      </c>
      <c r="D101" s="15" t="s">
        <v>141</v>
      </c>
      <c r="E101" s="60" t="s">
        <v>176</v>
      </c>
      <c r="F101" s="61" t="s">
        <v>177</v>
      </c>
      <c r="G101" s="52" t="s">
        <v>144</v>
      </c>
      <c r="H101" s="18" t="s">
        <v>145</v>
      </c>
      <c r="I101" s="19">
        <v>1848.23</v>
      </c>
      <c r="J101" s="19">
        <f t="shared" si="3"/>
        <v>2402.6990000000001</v>
      </c>
      <c r="K101" s="20">
        <v>4660001350625</v>
      </c>
      <c r="L101" s="21"/>
      <c r="M101" s="22">
        <f t="shared" si="2"/>
        <v>0</v>
      </c>
    </row>
    <row r="102" spans="1:13" ht="39" thickBot="1" x14ac:dyDescent="0.3">
      <c r="A102" s="160"/>
      <c r="B102" s="23" t="s">
        <v>12</v>
      </c>
      <c r="C102" s="54" t="s">
        <v>140</v>
      </c>
      <c r="D102" s="24" t="s">
        <v>146</v>
      </c>
      <c r="E102" s="62" t="s">
        <v>178</v>
      </c>
      <c r="F102" s="63" t="s">
        <v>177</v>
      </c>
      <c r="G102" s="54" t="s">
        <v>144</v>
      </c>
      <c r="H102" s="27" t="s">
        <v>148</v>
      </c>
      <c r="I102" s="28">
        <v>1848.23</v>
      </c>
      <c r="J102" s="19">
        <f t="shared" si="3"/>
        <v>2402.6990000000001</v>
      </c>
      <c r="K102" s="29">
        <v>4660001350632</v>
      </c>
      <c r="L102" s="30"/>
      <c r="M102" s="31">
        <f t="shared" si="2"/>
        <v>0</v>
      </c>
    </row>
    <row r="103" spans="1:13" ht="39" thickBot="1" x14ac:dyDescent="0.3">
      <c r="A103" s="160"/>
      <c r="B103" s="23" t="s">
        <v>12</v>
      </c>
      <c r="C103" s="54" t="s">
        <v>140</v>
      </c>
      <c r="D103" s="24" t="s">
        <v>149</v>
      </c>
      <c r="E103" s="62" t="s">
        <v>179</v>
      </c>
      <c r="F103" s="63" t="s">
        <v>177</v>
      </c>
      <c r="G103" s="54" t="s">
        <v>144</v>
      </c>
      <c r="H103" s="27" t="s">
        <v>151</v>
      </c>
      <c r="I103" s="28">
        <v>2117.6999999999998</v>
      </c>
      <c r="J103" s="19">
        <f t="shared" si="3"/>
        <v>2753.0099999999998</v>
      </c>
      <c r="K103" s="29">
        <v>4660001350649</v>
      </c>
      <c r="L103" s="30"/>
      <c r="M103" s="31">
        <f t="shared" si="2"/>
        <v>0</v>
      </c>
    </row>
    <row r="104" spans="1:13" ht="39" thickBot="1" x14ac:dyDescent="0.3">
      <c r="A104" s="160"/>
      <c r="B104" s="23" t="s">
        <v>12</v>
      </c>
      <c r="C104" s="54" t="s">
        <v>140</v>
      </c>
      <c r="D104" s="24" t="s">
        <v>152</v>
      </c>
      <c r="E104" s="62" t="s">
        <v>180</v>
      </c>
      <c r="F104" s="63" t="s">
        <v>177</v>
      </c>
      <c r="G104" s="54" t="s">
        <v>144</v>
      </c>
      <c r="H104" s="27" t="s">
        <v>154</v>
      </c>
      <c r="I104" s="28">
        <v>2117.6999999999998</v>
      </c>
      <c r="J104" s="19">
        <f t="shared" si="3"/>
        <v>2753.0099999999998</v>
      </c>
      <c r="K104" s="29">
        <v>4660001350656</v>
      </c>
      <c r="L104" s="30"/>
      <c r="M104" s="31">
        <f t="shared" si="2"/>
        <v>0</v>
      </c>
    </row>
    <row r="105" spans="1:13" ht="39" thickBot="1" x14ac:dyDescent="0.3">
      <c r="A105" s="160"/>
      <c r="B105" s="23" t="s">
        <v>12</v>
      </c>
      <c r="C105" s="54" t="s">
        <v>140</v>
      </c>
      <c r="D105" s="24" t="s">
        <v>155</v>
      </c>
      <c r="E105" s="62" t="s">
        <v>181</v>
      </c>
      <c r="F105" s="63" t="s">
        <v>177</v>
      </c>
      <c r="G105" s="54" t="s">
        <v>144</v>
      </c>
      <c r="H105" s="27" t="s">
        <v>157</v>
      </c>
      <c r="I105" s="28">
        <v>2591.75</v>
      </c>
      <c r="J105" s="19">
        <f t="shared" si="3"/>
        <v>3369.2750000000001</v>
      </c>
      <c r="K105" s="29">
        <v>4660001350663</v>
      </c>
      <c r="L105" s="30"/>
      <c r="M105" s="31">
        <f t="shared" si="2"/>
        <v>0</v>
      </c>
    </row>
    <row r="106" spans="1:13" ht="39" thickBot="1" x14ac:dyDescent="0.3">
      <c r="A106" s="160"/>
      <c r="B106" s="23" t="s">
        <v>12</v>
      </c>
      <c r="C106" s="54" t="s">
        <v>140</v>
      </c>
      <c r="D106" s="24" t="s">
        <v>158</v>
      </c>
      <c r="E106" s="62" t="s">
        <v>182</v>
      </c>
      <c r="F106" s="63" t="s">
        <v>177</v>
      </c>
      <c r="G106" s="54" t="s">
        <v>144</v>
      </c>
      <c r="H106" s="27" t="s">
        <v>160</v>
      </c>
      <c r="I106" s="28">
        <v>2591.75</v>
      </c>
      <c r="J106" s="19">
        <f t="shared" si="3"/>
        <v>3369.2750000000001</v>
      </c>
      <c r="K106" s="29">
        <v>4660001350670</v>
      </c>
      <c r="L106" s="30"/>
      <c r="M106" s="31">
        <f t="shared" si="2"/>
        <v>0</v>
      </c>
    </row>
    <row r="107" spans="1:13" ht="39" thickBot="1" x14ac:dyDescent="0.3">
      <c r="A107" s="160"/>
      <c r="B107" s="23" t="s">
        <v>12</v>
      </c>
      <c r="C107" s="54" t="s">
        <v>140</v>
      </c>
      <c r="D107" s="24" t="s">
        <v>161</v>
      </c>
      <c r="E107" s="62" t="s">
        <v>183</v>
      </c>
      <c r="F107" s="63" t="s">
        <v>177</v>
      </c>
      <c r="G107" s="54" t="s">
        <v>144</v>
      </c>
      <c r="H107" s="27" t="s">
        <v>163</v>
      </c>
      <c r="I107" s="28">
        <v>3075.46</v>
      </c>
      <c r="J107" s="19">
        <f t="shared" si="3"/>
        <v>3998.098</v>
      </c>
      <c r="K107" s="29">
        <v>4660001350687</v>
      </c>
      <c r="L107" s="30"/>
      <c r="M107" s="31">
        <f t="shared" si="2"/>
        <v>0</v>
      </c>
    </row>
    <row r="108" spans="1:13" ht="39" thickBot="1" x14ac:dyDescent="0.3">
      <c r="A108" s="162"/>
      <c r="B108" s="33" t="s">
        <v>12</v>
      </c>
      <c r="C108" s="55" t="s">
        <v>140</v>
      </c>
      <c r="D108" s="34" t="s">
        <v>164</v>
      </c>
      <c r="E108" s="64" t="s">
        <v>184</v>
      </c>
      <c r="F108" s="65" t="s">
        <v>177</v>
      </c>
      <c r="G108" s="55" t="s">
        <v>144</v>
      </c>
      <c r="H108" s="37" t="s">
        <v>166</v>
      </c>
      <c r="I108" s="56">
        <v>3075.46</v>
      </c>
      <c r="J108" s="19">
        <f t="shared" si="3"/>
        <v>3998.098</v>
      </c>
      <c r="K108" s="39">
        <v>4660001350694</v>
      </c>
      <c r="L108" s="40"/>
      <c r="M108" s="41">
        <f t="shared" ref="M108:M180" si="4">I108*L108</f>
        <v>0</v>
      </c>
    </row>
    <row r="109" spans="1:13" ht="39" thickBot="1" x14ac:dyDescent="0.3">
      <c r="A109" s="159"/>
      <c r="B109" s="14" t="s">
        <v>12</v>
      </c>
      <c r="C109" s="52" t="s">
        <v>140</v>
      </c>
      <c r="D109" s="15" t="s">
        <v>141</v>
      </c>
      <c r="E109" s="60" t="s">
        <v>185</v>
      </c>
      <c r="F109" s="61" t="s">
        <v>186</v>
      </c>
      <c r="G109" s="52" t="s">
        <v>144</v>
      </c>
      <c r="H109" s="18" t="s">
        <v>145</v>
      </c>
      <c r="I109" s="19">
        <v>1848.23</v>
      </c>
      <c r="J109" s="19">
        <f t="shared" si="3"/>
        <v>2402.6990000000001</v>
      </c>
      <c r="K109" s="20">
        <v>4660001350625</v>
      </c>
      <c r="L109" s="21"/>
      <c r="M109" s="22">
        <f t="shared" si="4"/>
        <v>0</v>
      </c>
    </row>
    <row r="110" spans="1:13" ht="39" thickBot="1" x14ac:dyDescent="0.3">
      <c r="A110" s="160"/>
      <c r="B110" s="23" t="s">
        <v>12</v>
      </c>
      <c r="C110" s="54" t="s">
        <v>140</v>
      </c>
      <c r="D110" s="24" t="s">
        <v>146</v>
      </c>
      <c r="E110" s="62" t="s">
        <v>187</v>
      </c>
      <c r="F110" s="63" t="s">
        <v>186</v>
      </c>
      <c r="G110" s="54" t="s">
        <v>144</v>
      </c>
      <c r="H110" s="27" t="s">
        <v>148</v>
      </c>
      <c r="I110" s="28">
        <v>1848.23</v>
      </c>
      <c r="J110" s="19">
        <f t="shared" si="3"/>
        <v>2402.6990000000001</v>
      </c>
      <c r="K110" s="29">
        <v>4660001350632</v>
      </c>
      <c r="L110" s="30"/>
      <c r="M110" s="31">
        <f t="shared" si="4"/>
        <v>0</v>
      </c>
    </row>
    <row r="111" spans="1:13" ht="39" thickBot="1" x14ac:dyDescent="0.3">
      <c r="A111" s="160"/>
      <c r="B111" s="23" t="s">
        <v>12</v>
      </c>
      <c r="C111" s="54" t="s">
        <v>140</v>
      </c>
      <c r="D111" s="24" t="s">
        <v>149</v>
      </c>
      <c r="E111" s="62" t="s">
        <v>188</v>
      </c>
      <c r="F111" s="63" t="s">
        <v>186</v>
      </c>
      <c r="G111" s="54" t="s">
        <v>144</v>
      </c>
      <c r="H111" s="27" t="s">
        <v>151</v>
      </c>
      <c r="I111" s="28">
        <v>2117.6999999999998</v>
      </c>
      <c r="J111" s="19">
        <f t="shared" si="3"/>
        <v>2753.0099999999998</v>
      </c>
      <c r="K111" s="29">
        <v>4660001350649</v>
      </c>
      <c r="L111" s="30"/>
      <c r="M111" s="31">
        <f t="shared" si="4"/>
        <v>0</v>
      </c>
    </row>
    <row r="112" spans="1:13" ht="39" thickBot="1" x14ac:dyDescent="0.3">
      <c r="A112" s="160"/>
      <c r="B112" s="23" t="s">
        <v>12</v>
      </c>
      <c r="C112" s="54" t="s">
        <v>140</v>
      </c>
      <c r="D112" s="24" t="s">
        <v>152</v>
      </c>
      <c r="E112" s="62" t="s">
        <v>189</v>
      </c>
      <c r="F112" s="63" t="s">
        <v>186</v>
      </c>
      <c r="G112" s="54" t="s">
        <v>144</v>
      </c>
      <c r="H112" s="27" t="s">
        <v>154</v>
      </c>
      <c r="I112" s="28">
        <v>2117.6999999999998</v>
      </c>
      <c r="J112" s="19">
        <f t="shared" si="3"/>
        <v>2753.0099999999998</v>
      </c>
      <c r="K112" s="29">
        <v>4660001350656</v>
      </c>
      <c r="L112" s="30"/>
      <c r="M112" s="31">
        <f t="shared" si="4"/>
        <v>0</v>
      </c>
    </row>
    <row r="113" spans="1:13" ht="39" thickBot="1" x14ac:dyDescent="0.3">
      <c r="A113" s="160"/>
      <c r="B113" s="23" t="s">
        <v>12</v>
      </c>
      <c r="C113" s="54" t="s">
        <v>140</v>
      </c>
      <c r="D113" s="24" t="s">
        <v>155</v>
      </c>
      <c r="E113" s="62" t="s">
        <v>190</v>
      </c>
      <c r="F113" s="63" t="s">
        <v>186</v>
      </c>
      <c r="G113" s="54" t="s">
        <v>144</v>
      </c>
      <c r="H113" s="27" t="s">
        <v>157</v>
      </c>
      <c r="I113" s="28">
        <v>2591.75</v>
      </c>
      <c r="J113" s="19">
        <f t="shared" si="3"/>
        <v>3369.2750000000001</v>
      </c>
      <c r="K113" s="29">
        <v>4660001350663</v>
      </c>
      <c r="L113" s="30"/>
      <c r="M113" s="31">
        <f t="shared" si="4"/>
        <v>0</v>
      </c>
    </row>
    <row r="114" spans="1:13" ht="39" thickBot="1" x14ac:dyDescent="0.3">
      <c r="A114" s="160"/>
      <c r="B114" s="23" t="s">
        <v>12</v>
      </c>
      <c r="C114" s="54" t="s">
        <v>140</v>
      </c>
      <c r="D114" s="24" t="s">
        <v>158</v>
      </c>
      <c r="E114" s="62" t="s">
        <v>191</v>
      </c>
      <c r="F114" s="63" t="s">
        <v>186</v>
      </c>
      <c r="G114" s="54" t="s">
        <v>144</v>
      </c>
      <c r="H114" s="27" t="s">
        <v>160</v>
      </c>
      <c r="I114" s="28">
        <v>2591.75</v>
      </c>
      <c r="J114" s="19">
        <f t="shared" si="3"/>
        <v>3369.2750000000001</v>
      </c>
      <c r="K114" s="29">
        <v>4660001350670</v>
      </c>
      <c r="L114" s="30"/>
      <c r="M114" s="31">
        <f t="shared" si="4"/>
        <v>0</v>
      </c>
    </row>
    <row r="115" spans="1:13" ht="39" thickBot="1" x14ac:dyDescent="0.3">
      <c r="A115" s="160"/>
      <c r="B115" s="23" t="s">
        <v>12</v>
      </c>
      <c r="C115" s="54" t="s">
        <v>140</v>
      </c>
      <c r="D115" s="24" t="s">
        <v>161</v>
      </c>
      <c r="E115" s="62" t="s">
        <v>192</v>
      </c>
      <c r="F115" s="63" t="s">
        <v>186</v>
      </c>
      <c r="G115" s="54" t="s">
        <v>144</v>
      </c>
      <c r="H115" s="27" t="s">
        <v>163</v>
      </c>
      <c r="I115" s="28">
        <v>3075.46</v>
      </c>
      <c r="J115" s="19">
        <f t="shared" si="3"/>
        <v>3998.098</v>
      </c>
      <c r="K115" s="29">
        <v>4660001350687</v>
      </c>
      <c r="L115" s="30"/>
      <c r="M115" s="31">
        <f t="shared" si="4"/>
        <v>0</v>
      </c>
    </row>
    <row r="116" spans="1:13" ht="39" thickBot="1" x14ac:dyDescent="0.3">
      <c r="A116" s="162"/>
      <c r="B116" s="33" t="s">
        <v>12</v>
      </c>
      <c r="C116" s="55" t="s">
        <v>140</v>
      </c>
      <c r="D116" s="34" t="s">
        <v>164</v>
      </c>
      <c r="E116" s="64" t="s">
        <v>193</v>
      </c>
      <c r="F116" s="65" t="s">
        <v>186</v>
      </c>
      <c r="G116" s="55" t="s">
        <v>144</v>
      </c>
      <c r="H116" s="37" t="s">
        <v>166</v>
      </c>
      <c r="I116" s="56">
        <v>3075.46</v>
      </c>
      <c r="J116" s="19">
        <f t="shared" si="3"/>
        <v>3998.098</v>
      </c>
      <c r="K116" s="39">
        <v>4660001350694</v>
      </c>
      <c r="L116" s="40"/>
      <c r="M116" s="41">
        <f t="shared" si="4"/>
        <v>0</v>
      </c>
    </row>
    <row r="117" spans="1:13" ht="39" thickBot="1" x14ac:dyDescent="0.3">
      <c r="A117" s="159"/>
      <c r="B117" s="14" t="s">
        <v>12</v>
      </c>
      <c r="C117" s="52" t="s">
        <v>140</v>
      </c>
      <c r="D117" s="15" t="s">
        <v>141</v>
      </c>
      <c r="E117" s="60" t="s">
        <v>194</v>
      </c>
      <c r="F117" s="61" t="s">
        <v>195</v>
      </c>
      <c r="G117" s="52" t="s">
        <v>144</v>
      </c>
      <c r="H117" s="18" t="s">
        <v>145</v>
      </c>
      <c r="I117" s="19">
        <v>1848.23</v>
      </c>
      <c r="J117" s="19">
        <f t="shared" si="3"/>
        <v>2402.6990000000001</v>
      </c>
      <c r="K117" s="20">
        <v>4660001350625</v>
      </c>
      <c r="L117" s="21"/>
      <c r="M117" s="22">
        <f t="shared" si="4"/>
        <v>0</v>
      </c>
    </row>
    <row r="118" spans="1:13" ht="39" thickBot="1" x14ac:dyDescent="0.3">
      <c r="A118" s="160"/>
      <c r="B118" s="23" t="s">
        <v>12</v>
      </c>
      <c r="C118" s="54" t="s">
        <v>140</v>
      </c>
      <c r="D118" s="24" t="s">
        <v>146</v>
      </c>
      <c r="E118" s="62" t="s">
        <v>196</v>
      </c>
      <c r="F118" s="63" t="s">
        <v>195</v>
      </c>
      <c r="G118" s="54" t="s">
        <v>144</v>
      </c>
      <c r="H118" s="27" t="s">
        <v>148</v>
      </c>
      <c r="I118" s="28">
        <v>1848.23</v>
      </c>
      <c r="J118" s="19">
        <f t="shared" si="3"/>
        <v>2402.6990000000001</v>
      </c>
      <c r="K118" s="29">
        <v>4660001350632</v>
      </c>
      <c r="L118" s="30"/>
      <c r="M118" s="31">
        <f t="shared" si="4"/>
        <v>0</v>
      </c>
    </row>
    <row r="119" spans="1:13" ht="39" thickBot="1" x14ac:dyDescent="0.3">
      <c r="A119" s="160"/>
      <c r="B119" s="23" t="s">
        <v>12</v>
      </c>
      <c r="C119" s="54" t="s">
        <v>140</v>
      </c>
      <c r="D119" s="24" t="s">
        <v>149</v>
      </c>
      <c r="E119" s="62" t="s">
        <v>197</v>
      </c>
      <c r="F119" s="63" t="s">
        <v>195</v>
      </c>
      <c r="G119" s="54" t="s">
        <v>144</v>
      </c>
      <c r="H119" s="27" t="s">
        <v>151</v>
      </c>
      <c r="I119" s="28">
        <v>2117.6999999999998</v>
      </c>
      <c r="J119" s="19">
        <f t="shared" si="3"/>
        <v>2753.0099999999998</v>
      </c>
      <c r="K119" s="29">
        <v>4660001350649</v>
      </c>
      <c r="L119" s="30"/>
      <c r="M119" s="31">
        <f t="shared" si="4"/>
        <v>0</v>
      </c>
    </row>
    <row r="120" spans="1:13" ht="39" thickBot="1" x14ac:dyDescent="0.3">
      <c r="A120" s="160"/>
      <c r="B120" s="23" t="s">
        <v>12</v>
      </c>
      <c r="C120" s="54" t="s">
        <v>140</v>
      </c>
      <c r="D120" s="24" t="s">
        <v>152</v>
      </c>
      <c r="E120" s="62" t="s">
        <v>198</v>
      </c>
      <c r="F120" s="63" t="s">
        <v>195</v>
      </c>
      <c r="G120" s="54" t="s">
        <v>144</v>
      </c>
      <c r="H120" s="27" t="s">
        <v>154</v>
      </c>
      <c r="I120" s="28">
        <v>2117.6999999999998</v>
      </c>
      <c r="J120" s="19">
        <f t="shared" si="3"/>
        <v>2753.0099999999998</v>
      </c>
      <c r="K120" s="29">
        <v>4660001350656</v>
      </c>
      <c r="L120" s="30"/>
      <c r="M120" s="31">
        <f t="shared" si="4"/>
        <v>0</v>
      </c>
    </row>
    <row r="121" spans="1:13" ht="39" thickBot="1" x14ac:dyDescent="0.3">
      <c r="A121" s="160"/>
      <c r="B121" s="23" t="s">
        <v>12</v>
      </c>
      <c r="C121" s="54" t="s">
        <v>140</v>
      </c>
      <c r="D121" s="24" t="s">
        <v>155</v>
      </c>
      <c r="E121" s="62" t="s">
        <v>199</v>
      </c>
      <c r="F121" s="63" t="s">
        <v>195</v>
      </c>
      <c r="G121" s="54" t="s">
        <v>144</v>
      </c>
      <c r="H121" s="27" t="s">
        <v>157</v>
      </c>
      <c r="I121" s="28">
        <v>2591.75</v>
      </c>
      <c r="J121" s="19">
        <f t="shared" si="3"/>
        <v>3369.2750000000001</v>
      </c>
      <c r="K121" s="29">
        <v>4660001350663</v>
      </c>
      <c r="L121" s="30"/>
      <c r="M121" s="31">
        <f t="shared" si="4"/>
        <v>0</v>
      </c>
    </row>
    <row r="122" spans="1:13" ht="39" thickBot="1" x14ac:dyDescent="0.3">
      <c r="A122" s="160"/>
      <c r="B122" s="23" t="s">
        <v>12</v>
      </c>
      <c r="C122" s="54" t="s">
        <v>140</v>
      </c>
      <c r="D122" s="24" t="s">
        <v>158</v>
      </c>
      <c r="E122" s="62" t="s">
        <v>200</v>
      </c>
      <c r="F122" s="63" t="s">
        <v>195</v>
      </c>
      <c r="G122" s="54" t="s">
        <v>144</v>
      </c>
      <c r="H122" s="27" t="s">
        <v>160</v>
      </c>
      <c r="I122" s="28">
        <v>2591.75</v>
      </c>
      <c r="J122" s="19">
        <f t="shared" si="3"/>
        <v>3369.2750000000001</v>
      </c>
      <c r="K122" s="29">
        <v>4660001350670</v>
      </c>
      <c r="L122" s="30"/>
      <c r="M122" s="31">
        <f t="shared" si="4"/>
        <v>0</v>
      </c>
    </row>
    <row r="123" spans="1:13" ht="39" thickBot="1" x14ac:dyDescent="0.3">
      <c r="A123" s="160"/>
      <c r="B123" s="23" t="s">
        <v>12</v>
      </c>
      <c r="C123" s="54" t="s">
        <v>140</v>
      </c>
      <c r="D123" s="24" t="s">
        <v>161</v>
      </c>
      <c r="E123" s="62" t="s">
        <v>201</v>
      </c>
      <c r="F123" s="63" t="s">
        <v>195</v>
      </c>
      <c r="G123" s="54" t="s">
        <v>144</v>
      </c>
      <c r="H123" s="27" t="s">
        <v>163</v>
      </c>
      <c r="I123" s="28">
        <v>3075.46</v>
      </c>
      <c r="J123" s="19">
        <f t="shared" si="3"/>
        <v>3998.098</v>
      </c>
      <c r="K123" s="29">
        <v>4660001350687</v>
      </c>
      <c r="L123" s="30"/>
      <c r="M123" s="31">
        <f t="shared" si="4"/>
        <v>0</v>
      </c>
    </row>
    <row r="124" spans="1:13" ht="39" thickBot="1" x14ac:dyDescent="0.3">
      <c r="A124" s="162"/>
      <c r="B124" s="33" t="s">
        <v>12</v>
      </c>
      <c r="C124" s="55" t="s">
        <v>140</v>
      </c>
      <c r="D124" s="34" t="s">
        <v>164</v>
      </c>
      <c r="E124" s="64" t="s">
        <v>202</v>
      </c>
      <c r="F124" s="65" t="s">
        <v>195</v>
      </c>
      <c r="G124" s="55" t="s">
        <v>144</v>
      </c>
      <c r="H124" s="37" t="s">
        <v>166</v>
      </c>
      <c r="I124" s="56">
        <v>3075.46</v>
      </c>
      <c r="J124" s="19">
        <f t="shared" si="3"/>
        <v>3998.098</v>
      </c>
      <c r="K124" s="39">
        <v>4660001350694</v>
      </c>
      <c r="L124" s="40"/>
      <c r="M124" s="41">
        <f t="shared" si="4"/>
        <v>0</v>
      </c>
    </row>
    <row r="125" spans="1:13" ht="39" thickBot="1" x14ac:dyDescent="0.3">
      <c r="A125" s="159"/>
      <c r="B125" s="14" t="s">
        <v>12</v>
      </c>
      <c r="C125" s="52" t="s">
        <v>140</v>
      </c>
      <c r="D125" s="15" t="s">
        <v>141</v>
      </c>
      <c r="E125" s="60" t="s">
        <v>203</v>
      </c>
      <c r="F125" s="61" t="s">
        <v>204</v>
      </c>
      <c r="G125" s="52" t="s">
        <v>144</v>
      </c>
      <c r="H125" s="18" t="s">
        <v>145</v>
      </c>
      <c r="I125" s="19">
        <v>1848.23</v>
      </c>
      <c r="J125" s="19">
        <f t="shared" si="3"/>
        <v>2402.6990000000001</v>
      </c>
      <c r="K125" s="20">
        <v>4660001350625</v>
      </c>
      <c r="L125" s="21"/>
      <c r="M125" s="22">
        <f t="shared" si="4"/>
        <v>0</v>
      </c>
    </row>
    <row r="126" spans="1:13" ht="39" thickBot="1" x14ac:dyDescent="0.3">
      <c r="A126" s="160"/>
      <c r="B126" s="23" t="s">
        <v>12</v>
      </c>
      <c r="C126" s="54" t="s">
        <v>140</v>
      </c>
      <c r="D126" s="24" t="s">
        <v>146</v>
      </c>
      <c r="E126" s="62" t="s">
        <v>205</v>
      </c>
      <c r="F126" s="63" t="s">
        <v>204</v>
      </c>
      <c r="G126" s="54" t="s">
        <v>144</v>
      </c>
      <c r="H126" s="27" t="s">
        <v>148</v>
      </c>
      <c r="I126" s="28">
        <v>1848.23</v>
      </c>
      <c r="J126" s="19">
        <f t="shared" si="3"/>
        <v>2402.6990000000001</v>
      </c>
      <c r="K126" s="29">
        <v>4660001350632</v>
      </c>
      <c r="L126" s="30"/>
      <c r="M126" s="31">
        <f t="shared" si="4"/>
        <v>0</v>
      </c>
    </row>
    <row r="127" spans="1:13" ht="39" thickBot="1" x14ac:dyDescent="0.3">
      <c r="A127" s="160"/>
      <c r="B127" s="23" t="s">
        <v>12</v>
      </c>
      <c r="C127" s="54" t="s">
        <v>140</v>
      </c>
      <c r="D127" s="24" t="s">
        <v>149</v>
      </c>
      <c r="E127" s="62" t="s">
        <v>206</v>
      </c>
      <c r="F127" s="63" t="s">
        <v>204</v>
      </c>
      <c r="G127" s="54" t="s">
        <v>144</v>
      </c>
      <c r="H127" s="27" t="s">
        <v>151</v>
      </c>
      <c r="I127" s="28">
        <v>2117.6999999999998</v>
      </c>
      <c r="J127" s="19">
        <f t="shared" si="3"/>
        <v>2753.0099999999998</v>
      </c>
      <c r="K127" s="29">
        <v>4660001350649</v>
      </c>
      <c r="L127" s="30"/>
      <c r="M127" s="31">
        <f t="shared" si="4"/>
        <v>0</v>
      </c>
    </row>
    <row r="128" spans="1:13" ht="39" thickBot="1" x14ac:dyDescent="0.3">
      <c r="A128" s="160"/>
      <c r="B128" s="23" t="s">
        <v>12</v>
      </c>
      <c r="C128" s="54" t="s">
        <v>140</v>
      </c>
      <c r="D128" s="24" t="s">
        <v>152</v>
      </c>
      <c r="E128" s="62" t="s">
        <v>207</v>
      </c>
      <c r="F128" s="63" t="s">
        <v>204</v>
      </c>
      <c r="G128" s="54" t="s">
        <v>144</v>
      </c>
      <c r="H128" s="27" t="s">
        <v>154</v>
      </c>
      <c r="I128" s="28">
        <v>2117.6999999999998</v>
      </c>
      <c r="J128" s="19">
        <f t="shared" si="3"/>
        <v>2753.0099999999998</v>
      </c>
      <c r="K128" s="29">
        <v>4660001350656</v>
      </c>
      <c r="L128" s="30"/>
      <c r="M128" s="31">
        <f t="shared" si="4"/>
        <v>0</v>
      </c>
    </row>
    <row r="129" spans="1:13" ht="39" thickBot="1" x14ac:dyDescent="0.3">
      <c r="A129" s="160"/>
      <c r="B129" s="23" t="s">
        <v>12</v>
      </c>
      <c r="C129" s="54" t="s">
        <v>140</v>
      </c>
      <c r="D129" s="24" t="s">
        <v>155</v>
      </c>
      <c r="E129" s="62" t="s">
        <v>208</v>
      </c>
      <c r="F129" s="63" t="s">
        <v>204</v>
      </c>
      <c r="G129" s="54" t="s">
        <v>144</v>
      </c>
      <c r="H129" s="27" t="s">
        <v>157</v>
      </c>
      <c r="I129" s="28">
        <v>2591.75</v>
      </c>
      <c r="J129" s="19">
        <f t="shared" si="3"/>
        <v>3369.2750000000001</v>
      </c>
      <c r="K129" s="29">
        <v>4660001350663</v>
      </c>
      <c r="L129" s="30"/>
      <c r="M129" s="31">
        <f t="shared" si="4"/>
        <v>0</v>
      </c>
    </row>
    <row r="130" spans="1:13" ht="39" thickBot="1" x14ac:dyDescent="0.3">
      <c r="A130" s="160"/>
      <c r="B130" s="23" t="s">
        <v>12</v>
      </c>
      <c r="C130" s="54" t="s">
        <v>140</v>
      </c>
      <c r="D130" s="24" t="s">
        <v>158</v>
      </c>
      <c r="E130" s="62" t="s">
        <v>209</v>
      </c>
      <c r="F130" s="63" t="s">
        <v>204</v>
      </c>
      <c r="G130" s="54" t="s">
        <v>144</v>
      </c>
      <c r="H130" s="27" t="s">
        <v>160</v>
      </c>
      <c r="I130" s="28">
        <v>2591.75</v>
      </c>
      <c r="J130" s="19">
        <f t="shared" si="3"/>
        <v>3369.2750000000001</v>
      </c>
      <c r="K130" s="29">
        <v>4660001350670</v>
      </c>
      <c r="L130" s="30"/>
      <c r="M130" s="31">
        <f t="shared" si="4"/>
        <v>0</v>
      </c>
    </row>
    <row r="131" spans="1:13" ht="39" thickBot="1" x14ac:dyDescent="0.3">
      <c r="A131" s="160"/>
      <c r="B131" s="23" t="s">
        <v>12</v>
      </c>
      <c r="C131" s="54" t="s">
        <v>140</v>
      </c>
      <c r="D131" s="24" t="s">
        <v>161</v>
      </c>
      <c r="E131" s="62" t="s">
        <v>210</v>
      </c>
      <c r="F131" s="63" t="s">
        <v>204</v>
      </c>
      <c r="G131" s="54" t="s">
        <v>144</v>
      </c>
      <c r="H131" s="27" t="s">
        <v>163</v>
      </c>
      <c r="I131" s="28">
        <v>3075.46</v>
      </c>
      <c r="J131" s="19">
        <f t="shared" si="3"/>
        <v>3998.098</v>
      </c>
      <c r="K131" s="29">
        <v>4660001350687</v>
      </c>
      <c r="L131" s="30"/>
      <c r="M131" s="31">
        <f t="shared" si="4"/>
        <v>0</v>
      </c>
    </row>
    <row r="132" spans="1:13" ht="39" thickBot="1" x14ac:dyDescent="0.3">
      <c r="A132" s="162"/>
      <c r="B132" s="33" t="s">
        <v>12</v>
      </c>
      <c r="C132" s="55" t="s">
        <v>140</v>
      </c>
      <c r="D132" s="34" t="s">
        <v>164</v>
      </c>
      <c r="E132" s="64" t="s">
        <v>211</v>
      </c>
      <c r="F132" s="65" t="s">
        <v>204</v>
      </c>
      <c r="G132" s="55" t="s">
        <v>144</v>
      </c>
      <c r="H132" s="37" t="s">
        <v>166</v>
      </c>
      <c r="I132" s="56">
        <v>3075.46</v>
      </c>
      <c r="J132" s="19">
        <f t="shared" ref="J132:J195" si="5">I132+(I132*30%)</f>
        <v>3998.098</v>
      </c>
      <c r="K132" s="39">
        <v>4660001350694</v>
      </c>
      <c r="L132" s="40"/>
      <c r="M132" s="41">
        <f t="shared" si="4"/>
        <v>0</v>
      </c>
    </row>
    <row r="133" spans="1:13" ht="15.75" thickBot="1" x14ac:dyDescent="0.3">
      <c r="A133" s="42" t="s">
        <v>76</v>
      </c>
      <c r="B133" s="43" t="s">
        <v>76</v>
      </c>
      <c r="C133" s="44" t="s">
        <v>76</v>
      </c>
      <c r="D133" s="45" t="s">
        <v>76</v>
      </c>
      <c r="E133" s="46" t="s">
        <v>76</v>
      </c>
      <c r="F133" s="47" t="s">
        <v>76</v>
      </c>
      <c r="G133" s="43" t="s">
        <v>76</v>
      </c>
      <c r="H133" s="47" t="s">
        <v>76</v>
      </c>
      <c r="I133" s="48" t="s">
        <v>76</v>
      </c>
      <c r="J133" s="19" t="e">
        <f t="shared" si="5"/>
        <v>#VALUE!</v>
      </c>
      <c r="K133" s="49" t="s">
        <v>76</v>
      </c>
      <c r="L133" s="50" t="s">
        <v>76</v>
      </c>
      <c r="M133" s="51" t="s">
        <v>76</v>
      </c>
    </row>
    <row r="134" spans="1:13" ht="39" thickBot="1" x14ac:dyDescent="0.3">
      <c r="A134" s="159"/>
      <c r="B134" s="14" t="s">
        <v>12</v>
      </c>
      <c r="C134" s="52" t="s">
        <v>212</v>
      </c>
      <c r="D134" s="66" t="s">
        <v>213</v>
      </c>
      <c r="E134" s="16" t="s">
        <v>214</v>
      </c>
      <c r="F134" s="17" t="s">
        <v>215</v>
      </c>
      <c r="G134" s="52" t="s">
        <v>17</v>
      </c>
      <c r="H134" s="67" t="s">
        <v>18</v>
      </c>
      <c r="I134" s="68">
        <v>1102</v>
      </c>
      <c r="J134" s="19">
        <f t="shared" si="5"/>
        <v>1432.6</v>
      </c>
      <c r="K134" s="20">
        <v>4690687042781</v>
      </c>
      <c r="L134" s="21"/>
      <c r="M134" s="22">
        <f t="shared" si="4"/>
        <v>0</v>
      </c>
    </row>
    <row r="135" spans="1:13" ht="39" thickBot="1" x14ac:dyDescent="0.3">
      <c r="A135" s="160"/>
      <c r="B135" s="23" t="s">
        <v>12</v>
      </c>
      <c r="C135" s="54" t="s">
        <v>212</v>
      </c>
      <c r="D135" s="69" t="s">
        <v>216</v>
      </c>
      <c r="E135" s="25" t="s">
        <v>217</v>
      </c>
      <c r="F135" s="26" t="s">
        <v>215</v>
      </c>
      <c r="G135" s="54" t="s">
        <v>17</v>
      </c>
      <c r="H135" s="70" t="s">
        <v>21</v>
      </c>
      <c r="I135" s="71">
        <v>1102</v>
      </c>
      <c r="J135" s="19">
        <f t="shared" si="5"/>
        <v>1432.6</v>
      </c>
      <c r="K135" s="29">
        <v>4690687042798</v>
      </c>
      <c r="L135" s="30"/>
      <c r="M135" s="31">
        <f t="shared" si="4"/>
        <v>0</v>
      </c>
    </row>
    <row r="136" spans="1:13" ht="39" thickBot="1" x14ac:dyDescent="0.3">
      <c r="A136" s="160"/>
      <c r="B136" s="23" t="s">
        <v>12</v>
      </c>
      <c r="C136" s="54" t="s">
        <v>212</v>
      </c>
      <c r="D136" s="69" t="s">
        <v>218</v>
      </c>
      <c r="E136" s="25" t="s">
        <v>219</v>
      </c>
      <c r="F136" s="26" t="s">
        <v>215</v>
      </c>
      <c r="G136" s="54" t="s">
        <v>17</v>
      </c>
      <c r="H136" s="70" t="s">
        <v>24</v>
      </c>
      <c r="I136" s="72">
        <v>1246.4000000000001</v>
      </c>
      <c r="J136" s="19">
        <f t="shared" si="5"/>
        <v>1620.3200000000002</v>
      </c>
      <c r="K136" s="29">
        <v>4690687042828</v>
      </c>
      <c r="L136" s="30"/>
      <c r="M136" s="31">
        <f t="shared" si="4"/>
        <v>0</v>
      </c>
    </row>
    <row r="137" spans="1:13" ht="39" thickBot="1" x14ac:dyDescent="0.3">
      <c r="A137" s="160"/>
      <c r="B137" s="23" t="s">
        <v>12</v>
      </c>
      <c r="C137" s="54" t="s">
        <v>212</v>
      </c>
      <c r="D137" s="69" t="s">
        <v>220</v>
      </c>
      <c r="E137" s="25" t="s">
        <v>221</v>
      </c>
      <c r="F137" s="26" t="s">
        <v>215</v>
      </c>
      <c r="G137" s="54" t="s">
        <v>17</v>
      </c>
      <c r="H137" s="70" t="s">
        <v>27</v>
      </c>
      <c r="I137" s="72">
        <v>1246.4000000000001</v>
      </c>
      <c r="J137" s="19">
        <f t="shared" si="5"/>
        <v>1620.3200000000002</v>
      </c>
      <c r="K137" s="29">
        <v>4690687042835</v>
      </c>
      <c r="L137" s="30"/>
      <c r="M137" s="31">
        <f t="shared" si="4"/>
        <v>0</v>
      </c>
    </row>
    <row r="138" spans="1:13" ht="39" thickBot="1" x14ac:dyDescent="0.3">
      <c r="A138" s="160"/>
      <c r="B138" s="23" t="s">
        <v>12</v>
      </c>
      <c r="C138" s="54" t="s">
        <v>212</v>
      </c>
      <c r="D138" s="69" t="s">
        <v>222</v>
      </c>
      <c r="E138" s="25" t="s">
        <v>223</v>
      </c>
      <c r="F138" s="26" t="s">
        <v>215</v>
      </c>
      <c r="G138" s="54" t="s">
        <v>17</v>
      </c>
      <c r="H138" s="70" t="s">
        <v>30</v>
      </c>
      <c r="I138" s="73">
        <v>1480</v>
      </c>
      <c r="J138" s="19">
        <f t="shared" si="5"/>
        <v>1924</v>
      </c>
      <c r="K138" s="29">
        <v>4690687042804</v>
      </c>
      <c r="L138" s="30"/>
      <c r="M138" s="31">
        <f t="shared" si="4"/>
        <v>0</v>
      </c>
    </row>
    <row r="139" spans="1:13" ht="39" thickBot="1" x14ac:dyDescent="0.3">
      <c r="A139" s="160"/>
      <c r="B139" s="23" t="s">
        <v>12</v>
      </c>
      <c r="C139" s="54" t="s">
        <v>212</v>
      </c>
      <c r="D139" s="69" t="s">
        <v>224</v>
      </c>
      <c r="E139" s="25" t="s">
        <v>225</v>
      </c>
      <c r="F139" s="26" t="s">
        <v>215</v>
      </c>
      <c r="G139" s="54" t="s">
        <v>17</v>
      </c>
      <c r="H139" s="70" t="s">
        <v>33</v>
      </c>
      <c r="I139" s="73">
        <v>1480</v>
      </c>
      <c r="J139" s="19">
        <f t="shared" si="5"/>
        <v>1924</v>
      </c>
      <c r="K139" s="29">
        <v>4690687042811</v>
      </c>
      <c r="L139" s="30"/>
      <c r="M139" s="31">
        <f t="shared" si="4"/>
        <v>0</v>
      </c>
    </row>
    <row r="140" spans="1:13" ht="39" thickBot="1" x14ac:dyDescent="0.3">
      <c r="A140" s="160"/>
      <c r="B140" s="23" t="s">
        <v>12</v>
      </c>
      <c r="C140" s="54" t="s">
        <v>212</v>
      </c>
      <c r="D140" s="69" t="s">
        <v>226</v>
      </c>
      <c r="E140" s="25" t="s">
        <v>227</v>
      </c>
      <c r="F140" s="26" t="s">
        <v>215</v>
      </c>
      <c r="G140" s="54" t="s">
        <v>17</v>
      </c>
      <c r="H140" s="70" t="s">
        <v>36</v>
      </c>
      <c r="I140" s="72">
        <v>1664</v>
      </c>
      <c r="J140" s="19">
        <f t="shared" si="5"/>
        <v>2163.1999999999998</v>
      </c>
      <c r="K140" s="29">
        <v>4690687042842</v>
      </c>
      <c r="L140" s="30"/>
      <c r="M140" s="31">
        <f t="shared" si="4"/>
        <v>0</v>
      </c>
    </row>
    <row r="141" spans="1:13" ht="39" thickBot="1" x14ac:dyDescent="0.3">
      <c r="A141" s="160"/>
      <c r="B141" s="23" t="s">
        <v>12</v>
      </c>
      <c r="C141" s="54" t="s">
        <v>212</v>
      </c>
      <c r="D141" s="69" t="s">
        <v>228</v>
      </c>
      <c r="E141" s="25" t="s">
        <v>229</v>
      </c>
      <c r="F141" s="26" t="s">
        <v>215</v>
      </c>
      <c r="G141" s="54" t="s">
        <v>17</v>
      </c>
      <c r="H141" s="70" t="s">
        <v>39</v>
      </c>
      <c r="I141" s="72">
        <v>1664</v>
      </c>
      <c r="J141" s="19">
        <f t="shared" si="5"/>
        <v>2163.1999999999998</v>
      </c>
      <c r="K141" s="29">
        <v>4690687042859</v>
      </c>
      <c r="L141" s="30"/>
      <c r="M141" s="31">
        <f t="shared" si="4"/>
        <v>0</v>
      </c>
    </row>
    <row r="142" spans="1:13" ht="51.75" thickBot="1" x14ac:dyDescent="0.3">
      <c r="A142" s="162"/>
      <c r="B142" s="33" t="s">
        <v>12</v>
      </c>
      <c r="C142" s="55" t="s">
        <v>212</v>
      </c>
      <c r="D142" s="74" t="s">
        <v>230</v>
      </c>
      <c r="E142" s="35" t="s">
        <v>231</v>
      </c>
      <c r="F142" s="36" t="s">
        <v>215</v>
      </c>
      <c r="G142" s="55" t="s">
        <v>17</v>
      </c>
      <c r="H142" s="75" t="s">
        <v>232</v>
      </c>
      <c r="I142" s="76">
        <v>1920</v>
      </c>
      <c r="J142" s="19">
        <f t="shared" si="5"/>
        <v>2496</v>
      </c>
      <c r="K142" s="39">
        <v>4690687042866</v>
      </c>
      <c r="L142" s="40"/>
      <c r="M142" s="41">
        <f t="shared" si="4"/>
        <v>0</v>
      </c>
    </row>
    <row r="143" spans="1:13" ht="39" thickBot="1" x14ac:dyDescent="0.3">
      <c r="A143" s="159"/>
      <c r="B143" s="14" t="s">
        <v>12</v>
      </c>
      <c r="C143" s="52" t="s">
        <v>212</v>
      </c>
      <c r="D143" s="66" t="s">
        <v>213</v>
      </c>
      <c r="E143" s="16" t="s">
        <v>233</v>
      </c>
      <c r="F143" s="17" t="s">
        <v>234</v>
      </c>
      <c r="G143" s="52" t="s">
        <v>17</v>
      </c>
      <c r="H143" s="67" t="s">
        <v>18</v>
      </c>
      <c r="I143" s="68">
        <v>1102</v>
      </c>
      <c r="J143" s="19">
        <f t="shared" si="5"/>
        <v>1432.6</v>
      </c>
      <c r="K143" s="20">
        <v>4690687042781</v>
      </c>
      <c r="L143" s="21"/>
      <c r="M143" s="22">
        <f t="shared" si="4"/>
        <v>0</v>
      </c>
    </row>
    <row r="144" spans="1:13" ht="39" thickBot="1" x14ac:dyDescent="0.3">
      <c r="A144" s="160"/>
      <c r="B144" s="23" t="s">
        <v>12</v>
      </c>
      <c r="C144" s="54" t="s">
        <v>212</v>
      </c>
      <c r="D144" s="69" t="s">
        <v>216</v>
      </c>
      <c r="E144" s="25" t="s">
        <v>235</v>
      </c>
      <c r="F144" s="26" t="s">
        <v>234</v>
      </c>
      <c r="G144" s="54" t="s">
        <v>17</v>
      </c>
      <c r="H144" s="70" t="s">
        <v>21</v>
      </c>
      <c r="I144" s="71">
        <v>1102</v>
      </c>
      <c r="J144" s="19">
        <f t="shared" si="5"/>
        <v>1432.6</v>
      </c>
      <c r="K144" s="29">
        <v>4690687042798</v>
      </c>
      <c r="L144" s="30"/>
      <c r="M144" s="31">
        <f t="shared" si="4"/>
        <v>0</v>
      </c>
    </row>
    <row r="145" spans="1:13" ht="39" thickBot="1" x14ac:dyDescent="0.3">
      <c r="A145" s="160"/>
      <c r="B145" s="23" t="s">
        <v>12</v>
      </c>
      <c r="C145" s="54" t="s">
        <v>212</v>
      </c>
      <c r="D145" s="69" t="s">
        <v>218</v>
      </c>
      <c r="E145" s="25" t="s">
        <v>236</v>
      </c>
      <c r="F145" s="26" t="s">
        <v>234</v>
      </c>
      <c r="G145" s="54" t="s">
        <v>17</v>
      </c>
      <c r="H145" s="70" t="s">
        <v>24</v>
      </c>
      <c r="I145" s="72">
        <v>1246.4000000000001</v>
      </c>
      <c r="J145" s="19">
        <f t="shared" si="5"/>
        <v>1620.3200000000002</v>
      </c>
      <c r="K145" s="29">
        <v>4690687042828</v>
      </c>
      <c r="L145" s="30"/>
      <c r="M145" s="31">
        <f t="shared" si="4"/>
        <v>0</v>
      </c>
    </row>
    <row r="146" spans="1:13" ht="39" thickBot="1" x14ac:dyDescent="0.3">
      <c r="A146" s="160"/>
      <c r="B146" s="23" t="s">
        <v>12</v>
      </c>
      <c r="C146" s="54" t="s">
        <v>212</v>
      </c>
      <c r="D146" s="69" t="s">
        <v>220</v>
      </c>
      <c r="E146" s="25" t="s">
        <v>237</v>
      </c>
      <c r="F146" s="26" t="s">
        <v>234</v>
      </c>
      <c r="G146" s="54" t="s">
        <v>17</v>
      </c>
      <c r="H146" s="70" t="s">
        <v>27</v>
      </c>
      <c r="I146" s="72">
        <v>1246.4000000000001</v>
      </c>
      <c r="J146" s="19">
        <f t="shared" si="5"/>
        <v>1620.3200000000002</v>
      </c>
      <c r="K146" s="29">
        <v>4690687042835</v>
      </c>
      <c r="L146" s="30"/>
      <c r="M146" s="31">
        <f t="shared" si="4"/>
        <v>0</v>
      </c>
    </row>
    <row r="147" spans="1:13" ht="39" thickBot="1" x14ac:dyDescent="0.3">
      <c r="A147" s="160"/>
      <c r="B147" s="23" t="s">
        <v>12</v>
      </c>
      <c r="C147" s="54" t="s">
        <v>212</v>
      </c>
      <c r="D147" s="69" t="s">
        <v>222</v>
      </c>
      <c r="E147" s="25" t="s">
        <v>238</v>
      </c>
      <c r="F147" s="26" t="s">
        <v>234</v>
      </c>
      <c r="G147" s="54" t="s">
        <v>17</v>
      </c>
      <c r="H147" s="70" t="s">
        <v>30</v>
      </c>
      <c r="I147" s="73">
        <v>1480</v>
      </c>
      <c r="J147" s="19">
        <f t="shared" si="5"/>
        <v>1924</v>
      </c>
      <c r="K147" s="29">
        <v>4690687042804</v>
      </c>
      <c r="L147" s="30"/>
      <c r="M147" s="31">
        <f t="shared" si="4"/>
        <v>0</v>
      </c>
    </row>
    <row r="148" spans="1:13" ht="39" thickBot="1" x14ac:dyDescent="0.3">
      <c r="A148" s="160"/>
      <c r="B148" s="23" t="s">
        <v>12</v>
      </c>
      <c r="C148" s="54" t="s">
        <v>212</v>
      </c>
      <c r="D148" s="69" t="s">
        <v>224</v>
      </c>
      <c r="E148" s="25" t="s">
        <v>239</v>
      </c>
      <c r="F148" s="26" t="s">
        <v>234</v>
      </c>
      <c r="G148" s="54" t="s">
        <v>17</v>
      </c>
      <c r="H148" s="70" t="s">
        <v>33</v>
      </c>
      <c r="I148" s="73">
        <v>1480</v>
      </c>
      <c r="J148" s="19">
        <f t="shared" si="5"/>
        <v>1924</v>
      </c>
      <c r="K148" s="29">
        <v>4690687042811</v>
      </c>
      <c r="L148" s="30"/>
      <c r="M148" s="31">
        <f t="shared" si="4"/>
        <v>0</v>
      </c>
    </row>
    <row r="149" spans="1:13" ht="39" thickBot="1" x14ac:dyDescent="0.3">
      <c r="A149" s="160"/>
      <c r="B149" s="23" t="s">
        <v>12</v>
      </c>
      <c r="C149" s="54" t="s">
        <v>212</v>
      </c>
      <c r="D149" s="69" t="s">
        <v>226</v>
      </c>
      <c r="E149" s="25" t="s">
        <v>240</v>
      </c>
      <c r="F149" s="26" t="s">
        <v>234</v>
      </c>
      <c r="G149" s="54" t="s">
        <v>17</v>
      </c>
      <c r="H149" s="70" t="s">
        <v>36</v>
      </c>
      <c r="I149" s="72">
        <v>1664</v>
      </c>
      <c r="J149" s="19">
        <f t="shared" si="5"/>
        <v>2163.1999999999998</v>
      </c>
      <c r="K149" s="29">
        <v>4690687042842</v>
      </c>
      <c r="L149" s="30"/>
      <c r="M149" s="31">
        <f t="shared" si="4"/>
        <v>0</v>
      </c>
    </row>
    <row r="150" spans="1:13" ht="39" thickBot="1" x14ac:dyDescent="0.3">
      <c r="A150" s="160"/>
      <c r="B150" s="23" t="s">
        <v>12</v>
      </c>
      <c r="C150" s="54" t="s">
        <v>212</v>
      </c>
      <c r="D150" s="69" t="s">
        <v>228</v>
      </c>
      <c r="E150" s="25" t="s">
        <v>241</v>
      </c>
      <c r="F150" s="26" t="s">
        <v>234</v>
      </c>
      <c r="G150" s="54" t="s">
        <v>17</v>
      </c>
      <c r="H150" s="70" t="s">
        <v>39</v>
      </c>
      <c r="I150" s="72">
        <v>1664</v>
      </c>
      <c r="J150" s="19">
        <f t="shared" si="5"/>
        <v>2163.1999999999998</v>
      </c>
      <c r="K150" s="29">
        <v>4690687042859</v>
      </c>
      <c r="L150" s="30"/>
      <c r="M150" s="31">
        <f t="shared" si="4"/>
        <v>0</v>
      </c>
    </row>
    <row r="151" spans="1:13" ht="51.75" thickBot="1" x14ac:dyDescent="0.3">
      <c r="A151" s="162"/>
      <c r="B151" s="33" t="s">
        <v>12</v>
      </c>
      <c r="C151" s="55" t="s">
        <v>212</v>
      </c>
      <c r="D151" s="74" t="s">
        <v>230</v>
      </c>
      <c r="E151" s="35" t="s">
        <v>242</v>
      </c>
      <c r="F151" s="36" t="s">
        <v>234</v>
      </c>
      <c r="G151" s="55" t="s">
        <v>17</v>
      </c>
      <c r="H151" s="75" t="s">
        <v>232</v>
      </c>
      <c r="I151" s="76">
        <v>1920</v>
      </c>
      <c r="J151" s="19">
        <f t="shared" si="5"/>
        <v>2496</v>
      </c>
      <c r="K151" s="39">
        <v>4690687042866</v>
      </c>
      <c r="L151" s="40"/>
      <c r="M151" s="41">
        <f t="shared" si="4"/>
        <v>0</v>
      </c>
    </row>
    <row r="152" spans="1:13" ht="39" thickBot="1" x14ac:dyDescent="0.3">
      <c r="A152" s="159"/>
      <c r="B152" s="14" t="s">
        <v>12</v>
      </c>
      <c r="C152" s="52" t="s">
        <v>212</v>
      </c>
      <c r="D152" s="66" t="s">
        <v>213</v>
      </c>
      <c r="E152" s="16" t="s">
        <v>243</v>
      </c>
      <c r="F152" s="17" t="s">
        <v>244</v>
      </c>
      <c r="G152" s="52" t="s">
        <v>17</v>
      </c>
      <c r="H152" s="67" t="s">
        <v>18</v>
      </c>
      <c r="I152" s="68">
        <v>1102</v>
      </c>
      <c r="J152" s="19">
        <f t="shared" si="5"/>
        <v>1432.6</v>
      </c>
      <c r="K152" s="20">
        <v>4690687042781</v>
      </c>
      <c r="L152" s="21"/>
      <c r="M152" s="22">
        <f t="shared" si="4"/>
        <v>0</v>
      </c>
    </row>
    <row r="153" spans="1:13" ht="39" thickBot="1" x14ac:dyDescent="0.3">
      <c r="A153" s="160"/>
      <c r="B153" s="23" t="s">
        <v>12</v>
      </c>
      <c r="C153" s="54" t="s">
        <v>212</v>
      </c>
      <c r="D153" s="69" t="s">
        <v>216</v>
      </c>
      <c r="E153" s="25" t="s">
        <v>245</v>
      </c>
      <c r="F153" s="26" t="s">
        <v>244</v>
      </c>
      <c r="G153" s="54" t="s">
        <v>17</v>
      </c>
      <c r="H153" s="70" t="s">
        <v>21</v>
      </c>
      <c r="I153" s="71">
        <v>1102</v>
      </c>
      <c r="J153" s="19">
        <f t="shared" si="5"/>
        <v>1432.6</v>
      </c>
      <c r="K153" s="29">
        <v>4690687042798</v>
      </c>
      <c r="L153" s="30"/>
      <c r="M153" s="31">
        <f t="shared" si="4"/>
        <v>0</v>
      </c>
    </row>
    <row r="154" spans="1:13" ht="39" thickBot="1" x14ac:dyDescent="0.3">
      <c r="A154" s="160"/>
      <c r="B154" s="23" t="s">
        <v>12</v>
      </c>
      <c r="C154" s="54" t="s">
        <v>212</v>
      </c>
      <c r="D154" s="69" t="s">
        <v>218</v>
      </c>
      <c r="E154" s="25" t="s">
        <v>246</v>
      </c>
      <c r="F154" s="26" t="s">
        <v>244</v>
      </c>
      <c r="G154" s="54" t="s">
        <v>17</v>
      </c>
      <c r="H154" s="70" t="s">
        <v>24</v>
      </c>
      <c r="I154" s="72">
        <v>1246.4000000000001</v>
      </c>
      <c r="J154" s="19">
        <f t="shared" si="5"/>
        <v>1620.3200000000002</v>
      </c>
      <c r="K154" s="29">
        <v>4690687042828</v>
      </c>
      <c r="L154" s="30"/>
      <c r="M154" s="31">
        <f t="shared" si="4"/>
        <v>0</v>
      </c>
    </row>
    <row r="155" spans="1:13" ht="39" thickBot="1" x14ac:dyDescent="0.3">
      <c r="A155" s="160"/>
      <c r="B155" s="23" t="s">
        <v>12</v>
      </c>
      <c r="C155" s="54" t="s">
        <v>212</v>
      </c>
      <c r="D155" s="69" t="s">
        <v>220</v>
      </c>
      <c r="E155" s="25" t="s">
        <v>247</v>
      </c>
      <c r="F155" s="26" t="s">
        <v>244</v>
      </c>
      <c r="G155" s="54" t="s">
        <v>17</v>
      </c>
      <c r="H155" s="70" t="s">
        <v>27</v>
      </c>
      <c r="I155" s="72">
        <v>1246.4000000000001</v>
      </c>
      <c r="J155" s="19">
        <f t="shared" si="5"/>
        <v>1620.3200000000002</v>
      </c>
      <c r="K155" s="29">
        <v>4690687042835</v>
      </c>
      <c r="L155" s="30"/>
      <c r="M155" s="31">
        <f t="shared" si="4"/>
        <v>0</v>
      </c>
    </row>
    <row r="156" spans="1:13" ht="39" thickBot="1" x14ac:dyDescent="0.3">
      <c r="A156" s="160"/>
      <c r="B156" s="23" t="s">
        <v>12</v>
      </c>
      <c r="C156" s="54" t="s">
        <v>212</v>
      </c>
      <c r="D156" s="69" t="s">
        <v>222</v>
      </c>
      <c r="E156" s="25" t="s">
        <v>248</v>
      </c>
      <c r="F156" s="26" t="s">
        <v>244</v>
      </c>
      <c r="G156" s="54" t="s">
        <v>17</v>
      </c>
      <c r="H156" s="70" t="s">
        <v>30</v>
      </c>
      <c r="I156" s="73">
        <v>1480</v>
      </c>
      <c r="J156" s="19">
        <f t="shared" si="5"/>
        <v>1924</v>
      </c>
      <c r="K156" s="29">
        <v>4690687042804</v>
      </c>
      <c r="L156" s="30"/>
      <c r="M156" s="31">
        <f t="shared" si="4"/>
        <v>0</v>
      </c>
    </row>
    <row r="157" spans="1:13" ht="39" thickBot="1" x14ac:dyDescent="0.3">
      <c r="A157" s="160"/>
      <c r="B157" s="23" t="s">
        <v>12</v>
      </c>
      <c r="C157" s="54" t="s">
        <v>212</v>
      </c>
      <c r="D157" s="69" t="s">
        <v>224</v>
      </c>
      <c r="E157" s="25" t="s">
        <v>249</v>
      </c>
      <c r="F157" s="26" t="s">
        <v>244</v>
      </c>
      <c r="G157" s="54" t="s">
        <v>17</v>
      </c>
      <c r="H157" s="70" t="s">
        <v>33</v>
      </c>
      <c r="I157" s="73">
        <v>1480</v>
      </c>
      <c r="J157" s="19">
        <f t="shared" si="5"/>
        <v>1924</v>
      </c>
      <c r="K157" s="29">
        <v>4690687042811</v>
      </c>
      <c r="L157" s="30"/>
      <c r="M157" s="31">
        <f t="shared" si="4"/>
        <v>0</v>
      </c>
    </row>
    <row r="158" spans="1:13" ht="39" thickBot="1" x14ac:dyDescent="0.3">
      <c r="A158" s="160"/>
      <c r="B158" s="23" t="s">
        <v>12</v>
      </c>
      <c r="C158" s="54" t="s">
        <v>212</v>
      </c>
      <c r="D158" s="69" t="s">
        <v>226</v>
      </c>
      <c r="E158" s="25" t="s">
        <v>250</v>
      </c>
      <c r="F158" s="26" t="s">
        <v>244</v>
      </c>
      <c r="G158" s="54" t="s">
        <v>17</v>
      </c>
      <c r="H158" s="70" t="s">
        <v>36</v>
      </c>
      <c r="I158" s="72">
        <v>1664</v>
      </c>
      <c r="J158" s="19">
        <f t="shared" si="5"/>
        <v>2163.1999999999998</v>
      </c>
      <c r="K158" s="29">
        <v>4690687042842</v>
      </c>
      <c r="L158" s="30"/>
      <c r="M158" s="31">
        <f t="shared" si="4"/>
        <v>0</v>
      </c>
    </row>
    <row r="159" spans="1:13" ht="39" thickBot="1" x14ac:dyDescent="0.3">
      <c r="A159" s="160"/>
      <c r="B159" s="23" t="s">
        <v>12</v>
      </c>
      <c r="C159" s="54" t="s">
        <v>212</v>
      </c>
      <c r="D159" s="69" t="s">
        <v>228</v>
      </c>
      <c r="E159" s="25" t="s">
        <v>251</v>
      </c>
      <c r="F159" s="26" t="s">
        <v>244</v>
      </c>
      <c r="G159" s="54" t="s">
        <v>17</v>
      </c>
      <c r="H159" s="70" t="s">
        <v>39</v>
      </c>
      <c r="I159" s="72">
        <v>1664</v>
      </c>
      <c r="J159" s="19">
        <f t="shared" si="5"/>
        <v>2163.1999999999998</v>
      </c>
      <c r="K159" s="29">
        <v>4690687042859</v>
      </c>
      <c r="L159" s="30"/>
      <c r="M159" s="31">
        <f t="shared" si="4"/>
        <v>0</v>
      </c>
    </row>
    <row r="160" spans="1:13" ht="51.75" thickBot="1" x14ac:dyDescent="0.3">
      <c r="A160" s="162"/>
      <c r="B160" s="33" t="s">
        <v>12</v>
      </c>
      <c r="C160" s="55" t="s">
        <v>212</v>
      </c>
      <c r="D160" s="74" t="s">
        <v>230</v>
      </c>
      <c r="E160" s="35" t="s">
        <v>252</v>
      </c>
      <c r="F160" s="36" t="s">
        <v>244</v>
      </c>
      <c r="G160" s="55" t="s">
        <v>17</v>
      </c>
      <c r="H160" s="75" t="s">
        <v>232</v>
      </c>
      <c r="I160" s="76">
        <v>1920</v>
      </c>
      <c r="J160" s="19">
        <f t="shared" si="5"/>
        <v>2496</v>
      </c>
      <c r="K160" s="39">
        <v>4690687042866</v>
      </c>
      <c r="L160" s="40"/>
      <c r="M160" s="41">
        <f t="shared" si="4"/>
        <v>0</v>
      </c>
    </row>
    <row r="161" spans="1:13" ht="39" thickBot="1" x14ac:dyDescent="0.3">
      <c r="A161" s="159"/>
      <c r="B161" s="14" t="s">
        <v>12</v>
      </c>
      <c r="C161" s="52" t="s">
        <v>212</v>
      </c>
      <c r="D161" s="66" t="s">
        <v>213</v>
      </c>
      <c r="E161" s="16" t="s">
        <v>253</v>
      </c>
      <c r="F161" s="17" t="s">
        <v>254</v>
      </c>
      <c r="G161" s="52" t="s">
        <v>17</v>
      </c>
      <c r="H161" s="67" t="s">
        <v>18</v>
      </c>
      <c r="I161" s="68">
        <v>1102</v>
      </c>
      <c r="J161" s="19">
        <f t="shared" si="5"/>
        <v>1432.6</v>
      </c>
      <c r="K161" s="20">
        <v>4690687042781</v>
      </c>
      <c r="L161" s="21"/>
      <c r="M161" s="22">
        <f t="shared" si="4"/>
        <v>0</v>
      </c>
    </row>
    <row r="162" spans="1:13" ht="39" thickBot="1" x14ac:dyDescent="0.3">
      <c r="A162" s="160"/>
      <c r="B162" s="23" t="s">
        <v>12</v>
      </c>
      <c r="C162" s="54" t="s">
        <v>212</v>
      </c>
      <c r="D162" s="69" t="s">
        <v>216</v>
      </c>
      <c r="E162" s="25" t="s">
        <v>255</v>
      </c>
      <c r="F162" s="26" t="s">
        <v>254</v>
      </c>
      <c r="G162" s="54" t="s">
        <v>17</v>
      </c>
      <c r="H162" s="70" t="s">
        <v>21</v>
      </c>
      <c r="I162" s="71">
        <v>1102</v>
      </c>
      <c r="J162" s="19">
        <f t="shared" si="5"/>
        <v>1432.6</v>
      </c>
      <c r="K162" s="29">
        <v>4690687042798</v>
      </c>
      <c r="L162" s="30"/>
      <c r="M162" s="31">
        <f t="shared" si="4"/>
        <v>0</v>
      </c>
    </row>
    <row r="163" spans="1:13" ht="39" thickBot="1" x14ac:dyDescent="0.3">
      <c r="A163" s="160"/>
      <c r="B163" s="23" t="s">
        <v>12</v>
      </c>
      <c r="C163" s="54" t="s">
        <v>212</v>
      </c>
      <c r="D163" s="69" t="s">
        <v>218</v>
      </c>
      <c r="E163" s="25" t="s">
        <v>256</v>
      </c>
      <c r="F163" s="26" t="s">
        <v>254</v>
      </c>
      <c r="G163" s="54" t="s">
        <v>17</v>
      </c>
      <c r="H163" s="70" t="s">
        <v>24</v>
      </c>
      <c r="I163" s="72">
        <v>1246.4000000000001</v>
      </c>
      <c r="J163" s="19">
        <f t="shared" si="5"/>
        <v>1620.3200000000002</v>
      </c>
      <c r="K163" s="29">
        <v>4690687042828</v>
      </c>
      <c r="L163" s="30"/>
      <c r="M163" s="31">
        <f t="shared" si="4"/>
        <v>0</v>
      </c>
    </row>
    <row r="164" spans="1:13" ht="39" thickBot="1" x14ac:dyDescent="0.3">
      <c r="A164" s="160"/>
      <c r="B164" s="23" t="s">
        <v>12</v>
      </c>
      <c r="C164" s="54" t="s">
        <v>212</v>
      </c>
      <c r="D164" s="69" t="s">
        <v>220</v>
      </c>
      <c r="E164" s="25" t="s">
        <v>257</v>
      </c>
      <c r="F164" s="26" t="s">
        <v>254</v>
      </c>
      <c r="G164" s="54" t="s">
        <v>17</v>
      </c>
      <c r="H164" s="70" t="s">
        <v>27</v>
      </c>
      <c r="I164" s="72">
        <v>1246.4000000000001</v>
      </c>
      <c r="J164" s="19">
        <f t="shared" si="5"/>
        <v>1620.3200000000002</v>
      </c>
      <c r="K164" s="29">
        <v>4690687042835</v>
      </c>
      <c r="L164" s="30"/>
      <c r="M164" s="31">
        <f t="shared" si="4"/>
        <v>0</v>
      </c>
    </row>
    <row r="165" spans="1:13" ht="39" thickBot="1" x14ac:dyDescent="0.3">
      <c r="A165" s="160"/>
      <c r="B165" s="23" t="s">
        <v>12</v>
      </c>
      <c r="C165" s="54" t="s">
        <v>212</v>
      </c>
      <c r="D165" s="69" t="s">
        <v>222</v>
      </c>
      <c r="E165" s="25" t="s">
        <v>258</v>
      </c>
      <c r="F165" s="26" t="s">
        <v>254</v>
      </c>
      <c r="G165" s="54" t="s">
        <v>17</v>
      </c>
      <c r="H165" s="70" t="s">
        <v>30</v>
      </c>
      <c r="I165" s="73">
        <v>1480</v>
      </c>
      <c r="J165" s="19">
        <f t="shared" si="5"/>
        <v>1924</v>
      </c>
      <c r="K165" s="29">
        <v>4690687042804</v>
      </c>
      <c r="L165" s="30"/>
      <c r="M165" s="31">
        <f t="shared" si="4"/>
        <v>0</v>
      </c>
    </row>
    <row r="166" spans="1:13" ht="39" thickBot="1" x14ac:dyDescent="0.3">
      <c r="A166" s="160"/>
      <c r="B166" s="23" t="s">
        <v>12</v>
      </c>
      <c r="C166" s="54" t="s">
        <v>212</v>
      </c>
      <c r="D166" s="69" t="s">
        <v>224</v>
      </c>
      <c r="E166" s="25" t="s">
        <v>259</v>
      </c>
      <c r="F166" s="26" t="s">
        <v>254</v>
      </c>
      <c r="G166" s="54" t="s">
        <v>17</v>
      </c>
      <c r="H166" s="70" t="s">
        <v>33</v>
      </c>
      <c r="I166" s="73">
        <v>1480</v>
      </c>
      <c r="J166" s="19">
        <f t="shared" si="5"/>
        <v>1924</v>
      </c>
      <c r="K166" s="29">
        <v>4690687042811</v>
      </c>
      <c r="L166" s="30"/>
      <c r="M166" s="31">
        <f t="shared" si="4"/>
        <v>0</v>
      </c>
    </row>
    <row r="167" spans="1:13" ht="39" thickBot="1" x14ac:dyDescent="0.3">
      <c r="A167" s="160"/>
      <c r="B167" s="23" t="s">
        <v>12</v>
      </c>
      <c r="C167" s="54" t="s">
        <v>212</v>
      </c>
      <c r="D167" s="69" t="s">
        <v>226</v>
      </c>
      <c r="E167" s="25" t="s">
        <v>260</v>
      </c>
      <c r="F167" s="26" t="s">
        <v>254</v>
      </c>
      <c r="G167" s="54" t="s">
        <v>17</v>
      </c>
      <c r="H167" s="70" t="s">
        <v>36</v>
      </c>
      <c r="I167" s="72">
        <v>1664</v>
      </c>
      <c r="J167" s="19">
        <f t="shared" si="5"/>
        <v>2163.1999999999998</v>
      </c>
      <c r="K167" s="29">
        <v>4690687042842</v>
      </c>
      <c r="L167" s="30"/>
      <c r="M167" s="31">
        <f t="shared" si="4"/>
        <v>0</v>
      </c>
    </row>
    <row r="168" spans="1:13" ht="39" thickBot="1" x14ac:dyDescent="0.3">
      <c r="A168" s="160"/>
      <c r="B168" s="23" t="s">
        <v>12</v>
      </c>
      <c r="C168" s="54" t="s">
        <v>212</v>
      </c>
      <c r="D168" s="69" t="s">
        <v>228</v>
      </c>
      <c r="E168" s="25" t="s">
        <v>261</v>
      </c>
      <c r="F168" s="26" t="s">
        <v>254</v>
      </c>
      <c r="G168" s="54" t="s">
        <v>17</v>
      </c>
      <c r="H168" s="70" t="s">
        <v>39</v>
      </c>
      <c r="I168" s="72">
        <v>1664</v>
      </c>
      <c r="J168" s="19">
        <f t="shared" si="5"/>
        <v>2163.1999999999998</v>
      </c>
      <c r="K168" s="29">
        <v>4690687042859</v>
      </c>
      <c r="L168" s="30"/>
      <c r="M168" s="31">
        <f t="shared" si="4"/>
        <v>0</v>
      </c>
    </row>
    <row r="169" spans="1:13" ht="51.75" thickBot="1" x14ac:dyDescent="0.3">
      <c r="A169" s="162"/>
      <c r="B169" s="33" t="s">
        <v>12</v>
      </c>
      <c r="C169" s="55" t="s">
        <v>212</v>
      </c>
      <c r="D169" s="74" t="s">
        <v>230</v>
      </c>
      <c r="E169" s="35" t="s">
        <v>262</v>
      </c>
      <c r="F169" s="36" t="s">
        <v>254</v>
      </c>
      <c r="G169" s="55" t="s">
        <v>17</v>
      </c>
      <c r="H169" s="75" t="s">
        <v>232</v>
      </c>
      <c r="I169" s="76">
        <v>1920</v>
      </c>
      <c r="J169" s="19">
        <f t="shared" si="5"/>
        <v>2496</v>
      </c>
      <c r="K169" s="39">
        <v>4690687042866</v>
      </c>
      <c r="L169" s="40"/>
      <c r="M169" s="41">
        <f t="shared" si="4"/>
        <v>0</v>
      </c>
    </row>
    <row r="170" spans="1:13" ht="39" thickBot="1" x14ac:dyDescent="0.3">
      <c r="A170" s="159"/>
      <c r="B170" s="14" t="s">
        <v>12</v>
      </c>
      <c r="C170" s="52" t="s">
        <v>212</v>
      </c>
      <c r="D170" s="66" t="s">
        <v>213</v>
      </c>
      <c r="E170" s="16" t="s">
        <v>263</v>
      </c>
      <c r="F170" s="17" t="s">
        <v>264</v>
      </c>
      <c r="G170" s="52" t="s">
        <v>17</v>
      </c>
      <c r="H170" s="67" t="s">
        <v>18</v>
      </c>
      <c r="I170" s="68">
        <v>1102</v>
      </c>
      <c r="J170" s="19">
        <f t="shared" si="5"/>
        <v>1432.6</v>
      </c>
      <c r="K170" s="20">
        <v>4690687042781</v>
      </c>
      <c r="L170" s="21"/>
      <c r="M170" s="22">
        <f t="shared" si="4"/>
        <v>0</v>
      </c>
    </row>
    <row r="171" spans="1:13" ht="39" thickBot="1" x14ac:dyDescent="0.3">
      <c r="A171" s="160"/>
      <c r="B171" s="23" t="s">
        <v>12</v>
      </c>
      <c r="C171" s="54" t="s">
        <v>212</v>
      </c>
      <c r="D171" s="69" t="s">
        <v>216</v>
      </c>
      <c r="E171" s="25" t="s">
        <v>265</v>
      </c>
      <c r="F171" s="26" t="s">
        <v>264</v>
      </c>
      <c r="G171" s="54" t="s">
        <v>17</v>
      </c>
      <c r="H171" s="70" t="s">
        <v>21</v>
      </c>
      <c r="I171" s="71">
        <v>1102</v>
      </c>
      <c r="J171" s="19">
        <f t="shared" si="5"/>
        <v>1432.6</v>
      </c>
      <c r="K171" s="29">
        <v>4690687042798</v>
      </c>
      <c r="L171" s="30"/>
      <c r="M171" s="31">
        <f t="shared" si="4"/>
        <v>0</v>
      </c>
    </row>
    <row r="172" spans="1:13" ht="39" thickBot="1" x14ac:dyDescent="0.3">
      <c r="A172" s="160"/>
      <c r="B172" s="23" t="s">
        <v>12</v>
      </c>
      <c r="C172" s="54" t="s">
        <v>212</v>
      </c>
      <c r="D172" s="69" t="s">
        <v>218</v>
      </c>
      <c r="E172" s="25" t="s">
        <v>266</v>
      </c>
      <c r="F172" s="26" t="s">
        <v>264</v>
      </c>
      <c r="G172" s="54" t="s">
        <v>17</v>
      </c>
      <c r="H172" s="70" t="s">
        <v>24</v>
      </c>
      <c r="I172" s="72">
        <v>1246.4000000000001</v>
      </c>
      <c r="J172" s="19">
        <f t="shared" si="5"/>
        <v>1620.3200000000002</v>
      </c>
      <c r="K172" s="29">
        <v>4690687042828</v>
      </c>
      <c r="L172" s="30"/>
      <c r="M172" s="31">
        <f t="shared" si="4"/>
        <v>0</v>
      </c>
    </row>
    <row r="173" spans="1:13" ht="39" thickBot="1" x14ac:dyDescent="0.3">
      <c r="A173" s="160"/>
      <c r="B173" s="23" t="s">
        <v>12</v>
      </c>
      <c r="C173" s="54" t="s">
        <v>212</v>
      </c>
      <c r="D173" s="69" t="s">
        <v>220</v>
      </c>
      <c r="E173" s="25" t="s">
        <v>267</v>
      </c>
      <c r="F173" s="26" t="s">
        <v>264</v>
      </c>
      <c r="G173" s="54" t="s">
        <v>17</v>
      </c>
      <c r="H173" s="70" t="s">
        <v>27</v>
      </c>
      <c r="I173" s="72">
        <v>1246.4000000000001</v>
      </c>
      <c r="J173" s="19">
        <f t="shared" si="5"/>
        <v>1620.3200000000002</v>
      </c>
      <c r="K173" s="29">
        <v>4690687042835</v>
      </c>
      <c r="L173" s="30"/>
      <c r="M173" s="31">
        <f t="shared" si="4"/>
        <v>0</v>
      </c>
    </row>
    <row r="174" spans="1:13" ht="39" thickBot="1" x14ac:dyDescent="0.3">
      <c r="A174" s="160"/>
      <c r="B174" s="23" t="s">
        <v>12</v>
      </c>
      <c r="C174" s="54" t="s">
        <v>212</v>
      </c>
      <c r="D174" s="69" t="s">
        <v>222</v>
      </c>
      <c r="E174" s="25" t="s">
        <v>268</v>
      </c>
      <c r="F174" s="26" t="s">
        <v>264</v>
      </c>
      <c r="G174" s="54" t="s">
        <v>17</v>
      </c>
      <c r="H174" s="70" t="s">
        <v>30</v>
      </c>
      <c r="I174" s="73">
        <v>1480</v>
      </c>
      <c r="J174" s="19">
        <f t="shared" si="5"/>
        <v>1924</v>
      </c>
      <c r="K174" s="29">
        <v>4690687042804</v>
      </c>
      <c r="L174" s="30"/>
      <c r="M174" s="31">
        <f t="shared" si="4"/>
        <v>0</v>
      </c>
    </row>
    <row r="175" spans="1:13" ht="39" thickBot="1" x14ac:dyDescent="0.3">
      <c r="A175" s="160"/>
      <c r="B175" s="23" t="s">
        <v>12</v>
      </c>
      <c r="C175" s="54" t="s">
        <v>212</v>
      </c>
      <c r="D175" s="69" t="s">
        <v>224</v>
      </c>
      <c r="E175" s="25" t="s">
        <v>269</v>
      </c>
      <c r="F175" s="26" t="s">
        <v>264</v>
      </c>
      <c r="G175" s="54" t="s">
        <v>17</v>
      </c>
      <c r="H175" s="70" t="s">
        <v>33</v>
      </c>
      <c r="I175" s="73">
        <v>1480</v>
      </c>
      <c r="J175" s="19">
        <f t="shared" si="5"/>
        <v>1924</v>
      </c>
      <c r="K175" s="29">
        <v>4690687042811</v>
      </c>
      <c r="L175" s="30"/>
      <c r="M175" s="31">
        <f t="shared" si="4"/>
        <v>0</v>
      </c>
    </row>
    <row r="176" spans="1:13" ht="39" thickBot="1" x14ac:dyDescent="0.3">
      <c r="A176" s="160"/>
      <c r="B176" s="23" t="s">
        <v>12</v>
      </c>
      <c r="C176" s="54" t="s">
        <v>212</v>
      </c>
      <c r="D176" s="69" t="s">
        <v>226</v>
      </c>
      <c r="E176" s="25" t="s">
        <v>270</v>
      </c>
      <c r="F176" s="26" t="s">
        <v>264</v>
      </c>
      <c r="G176" s="54" t="s">
        <v>17</v>
      </c>
      <c r="H176" s="70" t="s">
        <v>36</v>
      </c>
      <c r="I176" s="72">
        <v>1664</v>
      </c>
      <c r="J176" s="19">
        <f t="shared" si="5"/>
        <v>2163.1999999999998</v>
      </c>
      <c r="K176" s="29">
        <v>4690687042842</v>
      </c>
      <c r="L176" s="30"/>
      <c r="M176" s="31">
        <f t="shared" si="4"/>
        <v>0</v>
      </c>
    </row>
    <row r="177" spans="1:13" ht="39" thickBot="1" x14ac:dyDescent="0.3">
      <c r="A177" s="160"/>
      <c r="B177" s="23" t="s">
        <v>12</v>
      </c>
      <c r="C177" s="54" t="s">
        <v>212</v>
      </c>
      <c r="D177" s="69" t="s">
        <v>228</v>
      </c>
      <c r="E177" s="25" t="s">
        <v>271</v>
      </c>
      <c r="F177" s="26" t="s">
        <v>264</v>
      </c>
      <c r="G177" s="54" t="s">
        <v>17</v>
      </c>
      <c r="H177" s="70" t="s">
        <v>39</v>
      </c>
      <c r="I177" s="72">
        <v>1664</v>
      </c>
      <c r="J177" s="19">
        <f t="shared" si="5"/>
        <v>2163.1999999999998</v>
      </c>
      <c r="K177" s="29">
        <v>4690687042859</v>
      </c>
      <c r="L177" s="30"/>
      <c r="M177" s="31">
        <f t="shared" si="4"/>
        <v>0</v>
      </c>
    </row>
    <row r="178" spans="1:13" ht="51.75" thickBot="1" x14ac:dyDescent="0.3">
      <c r="A178" s="162"/>
      <c r="B178" s="33" t="s">
        <v>12</v>
      </c>
      <c r="C178" s="55" t="s">
        <v>212</v>
      </c>
      <c r="D178" s="74" t="s">
        <v>230</v>
      </c>
      <c r="E178" s="35" t="s">
        <v>272</v>
      </c>
      <c r="F178" s="36" t="s">
        <v>264</v>
      </c>
      <c r="G178" s="55" t="s">
        <v>17</v>
      </c>
      <c r="H178" s="75" t="s">
        <v>232</v>
      </c>
      <c r="I178" s="76">
        <v>1920</v>
      </c>
      <c r="J178" s="19">
        <f t="shared" si="5"/>
        <v>2496</v>
      </c>
      <c r="K178" s="39">
        <v>4690687042866</v>
      </c>
      <c r="L178" s="40"/>
      <c r="M178" s="41">
        <f t="shared" si="4"/>
        <v>0</v>
      </c>
    </row>
    <row r="179" spans="1:13" ht="15.75" thickBot="1" x14ac:dyDescent="0.3">
      <c r="A179" s="42" t="s">
        <v>76</v>
      </c>
      <c r="B179" s="43" t="s">
        <v>76</v>
      </c>
      <c r="C179" s="44" t="s">
        <v>76</v>
      </c>
      <c r="D179" s="45" t="s">
        <v>76</v>
      </c>
      <c r="E179" s="46" t="s">
        <v>76</v>
      </c>
      <c r="F179" s="47" t="s">
        <v>76</v>
      </c>
      <c r="G179" s="43" t="s">
        <v>76</v>
      </c>
      <c r="H179" s="47" t="s">
        <v>76</v>
      </c>
      <c r="I179" s="48" t="s">
        <v>76</v>
      </c>
      <c r="J179" s="19" t="e">
        <f t="shared" si="5"/>
        <v>#VALUE!</v>
      </c>
      <c r="K179" s="49" t="s">
        <v>76</v>
      </c>
      <c r="L179" s="50" t="s">
        <v>76</v>
      </c>
      <c r="M179" s="51" t="s">
        <v>76</v>
      </c>
    </row>
    <row r="180" spans="1:13" ht="39" thickBot="1" x14ac:dyDescent="0.3">
      <c r="A180" s="159"/>
      <c r="B180" s="14" t="s">
        <v>12</v>
      </c>
      <c r="C180" s="52" t="s">
        <v>273</v>
      </c>
      <c r="D180" s="66" t="s">
        <v>274</v>
      </c>
      <c r="E180" s="60" t="s">
        <v>275</v>
      </c>
      <c r="F180" s="61" t="s">
        <v>276</v>
      </c>
      <c r="G180" s="52" t="s">
        <v>144</v>
      </c>
      <c r="H180" s="67" t="s">
        <v>145</v>
      </c>
      <c r="I180" s="77">
        <v>2086.3200000000002</v>
      </c>
      <c r="J180" s="19">
        <f t="shared" si="5"/>
        <v>2712.2160000000003</v>
      </c>
      <c r="K180" s="78">
        <v>4690687042873</v>
      </c>
      <c r="L180" s="21"/>
      <c r="M180" s="22">
        <f t="shared" si="4"/>
        <v>0</v>
      </c>
    </row>
    <row r="181" spans="1:13" ht="39" thickBot="1" x14ac:dyDescent="0.3">
      <c r="A181" s="160"/>
      <c r="B181" s="23" t="s">
        <v>12</v>
      </c>
      <c r="C181" s="54" t="s">
        <v>273</v>
      </c>
      <c r="D181" s="69" t="s">
        <v>277</v>
      </c>
      <c r="E181" s="62" t="s">
        <v>278</v>
      </c>
      <c r="F181" s="63" t="s">
        <v>276</v>
      </c>
      <c r="G181" s="54" t="s">
        <v>144</v>
      </c>
      <c r="H181" s="70" t="s">
        <v>148</v>
      </c>
      <c r="I181" s="72">
        <v>2086.3200000000002</v>
      </c>
      <c r="J181" s="19">
        <f t="shared" si="5"/>
        <v>2712.2160000000003</v>
      </c>
      <c r="K181" s="79">
        <v>4690687042880</v>
      </c>
      <c r="L181" s="30"/>
      <c r="M181" s="31">
        <f t="shared" ref="M181:M247" si="6">I181*L181</f>
        <v>0</v>
      </c>
    </row>
    <row r="182" spans="1:13" ht="39" thickBot="1" x14ac:dyDescent="0.3">
      <c r="A182" s="160"/>
      <c r="B182" s="23" t="s">
        <v>12</v>
      </c>
      <c r="C182" s="54" t="s">
        <v>273</v>
      </c>
      <c r="D182" s="69" t="s">
        <v>279</v>
      </c>
      <c r="E182" s="62" t="s">
        <v>280</v>
      </c>
      <c r="F182" s="63" t="s">
        <v>276</v>
      </c>
      <c r="G182" s="54" t="s">
        <v>144</v>
      </c>
      <c r="H182" s="70" t="s">
        <v>151</v>
      </c>
      <c r="I182" s="72">
        <v>2423.02</v>
      </c>
      <c r="J182" s="19">
        <f t="shared" si="5"/>
        <v>3149.9259999999999</v>
      </c>
      <c r="K182" s="79">
        <v>4690687042910</v>
      </c>
      <c r="L182" s="30"/>
      <c r="M182" s="31">
        <f t="shared" si="6"/>
        <v>0</v>
      </c>
    </row>
    <row r="183" spans="1:13" ht="39" thickBot="1" x14ac:dyDescent="0.3">
      <c r="A183" s="160"/>
      <c r="B183" s="23" t="s">
        <v>12</v>
      </c>
      <c r="C183" s="54" t="s">
        <v>273</v>
      </c>
      <c r="D183" s="69" t="s">
        <v>281</v>
      </c>
      <c r="E183" s="62" t="s">
        <v>282</v>
      </c>
      <c r="F183" s="63" t="s">
        <v>276</v>
      </c>
      <c r="G183" s="54" t="s">
        <v>144</v>
      </c>
      <c r="H183" s="70" t="s">
        <v>154</v>
      </c>
      <c r="I183" s="72">
        <v>2423.02</v>
      </c>
      <c r="J183" s="19">
        <f t="shared" si="5"/>
        <v>3149.9259999999999</v>
      </c>
      <c r="K183" s="79">
        <v>4690687042927</v>
      </c>
      <c r="L183" s="30"/>
      <c r="M183" s="31">
        <f t="shared" si="6"/>
        <v>0</v>
      </c>
    </row>
    <row r="184" spans="1:13" ht="39" thickBot="1" x14ac:dyDescent="0.3">
      <c r="A184" s="160"/>
      <c r="B184" s="23" t="s">
        <v>12</v>
      </c>
      <c r="C184" s="54" t="s">
        <v>273</v>
      </c>
      <c r="D184" s="69" t="s">
        <v>283</v>
      </c>
      <c r="E184" s="62" t="s">
        <v>284</v>
      </c>
      <c r="F184" s="63" t="s">
        <v>276</v>
      </c>
      <c r="G184" s="54" t="s">
        <v>144</v>
      </c>
      <c r="H184" s="70" t="s">
        <v>157</v>
      </c>
      <c r="I184" s="72">
        <v>2741.26</v>
      </c>
      <c r="J184" s="19">
        <f t="shared" si="5"/>
        <v>3563.6380000000004</v>
      </c>
      <c r="K184" s="79">
        <v>4690687042897</v>
      </c>
      <c r="L184" s="30"/>
      <c r="M184" s="31">
        <f t="shared" si="6"/>
        <v>0</v>
      </c>
    </row>
    <row r="185" spans="1:13" ht="39" thickBot="1" x14ac:dyDescent="0.3">
      <c r="A185" s="160"/>
      <c r="B185" s="23" t="s">
        <v>12</v>
      </c>
      <c r="C185" s="54" t="s">
        <v>273</v>
      </c>
      <c r="D185" s="69" t="s">
        <v>285</v>
      </c>
      <c r="E185" s="62" t="s">
        <v>286</v>
      </c>
      <c r="F185" s="63" t="s">
        <v>276</v>
      </c>
      <c r="G185" s="54" t="s">
        <v>144</v>
      </c>
      <c r="H185" s="70" t="s">
        <v>160</v>
      </c>
      <c r="I185" s="72">
        <v>2741.26</v>
      </c>
      <c r="J185" s="19">
        <f t="shared" si="5"/>
        <v>3563.6380000000004</v>
      </c>
      <c r="K185" s="79">
        <v>4690687042903</v>
      </c>
      <c r="L185" s="30"/>
      <c r="M185" s="31">
        <f t="shared" si="6"/>
        <v>0</v>
      </c>
    </row>
    <row r="186" spans="1:13" ht="39" thickBot="1" x14ac:dyDescent="0.3">
      <c r="A186" s="160"/>
      <c r="B186" s="23" t="s">
        <v>12</v>
      </c>
      <c r="C186" s="54" t="s">
        <v>273</v>
      </c>
      <c r="D186" s="69" t="s">
        <v>287</v>
      </c>
      <c r="E186" s="62" t="s">
        <v>288</v>
      </c>
      <c r="F186" s="63" t="s">
        <v>276</v>
      </c>
      <c r="G186" s="54" t="s">
        <v>144</v>
      </c>
      <c r="H186" s="70" t="s">
        <v>163</v>
      </c>
      <c r="I186" s="72">
        <v>3117.12</v>
      </c>
      <c r="J186" s="19">
        <f t="shared" si="5"/>
        <v>4052.2559999999999</v>
      </c>
      <c r="K186" s="79">
        <v>4690687042934</v>
      </c>
      <c r="L186" s="30"/>
      <c r="M186" s="31">
        <f t="shared" si="6"/>
        <v>0</v>
      </c>
    </row>
    <row r="187" spans="1:13" ht="39" thickBot="1" x14ac:dyDescent="0.3">
      <c r="A187" s="160"/>
      <c r="B187" s="23" t="s">
        <v>12</v>
      </c>
      <c r="C187" s="54" t="s">
        <v>273</v>
      </c>
      <c r="D187" s="69" t="s">
        <v>289</v>
      </c>
      <c r="E187" s="62" t="s">
        <v>282</v>
      </c>
      <c r="F187" s="63" t="s">
        <v>276</v>
      </c>
      <c r="G187" s="54" t="s">
        <v>144</v>
      </c>
      <c r="H187" s="70" t="s">
        <v>166</v>
      </c>
      <c r="I187" s="72">
        <v>3117.12</v>
      </c>
      <c r="J187" s="19">
        <f t="shared" si="5"/>
        <v>4052.2559999999999</v>
      </c>
      <c r="K187" s="79">
        <v>4690687042941</v>
      </c>
      <c r="L187" s="30"/>
      <c r="M187" s="31">
        <f t="shared" si="6"/>
        <v>0</v>
      </c>
    </row>
    <row r="188" spans="1:13" ht="51.75" thickBot="1" x14ac:dyDescent="0.3">
      <c r="A188" s="162"/>
      <c r="B188" s="33" t="s">
        <v>12</v>
      </c>
      <c r="C188" s="55" t="s">
        <v>273</v>
      </c>
      <c r="D188" s="74" t="s">
        <v>290</v>
      </c>
      <c r="E188" s="64" t="s">
        <v>291</v>
      </c>
      <c r="F188" s="65" t="s">
        <v>276</v>
      </c>
      <c r="G188" s="55" t="s">
        <v>144</v>
      </c>
      <c r="H188" s="75" t="s">
        <v>292</v>
      </c>
      <c r="I188" s="76">
        <v>3370.04</v>
      </c>
      <c r="J188" s="19">
        <f t="shared" si="5"/>
        <v>4381.0519999999997</v>
      </c>
      <c r="K188" s="80">
        <v>4690687042958</v>
      </c>
      <c r="L188" s="40"/>
      <c r="M188" s="41">
        <f t="shared" si="6"/>
        <v>0</v>
      </c>
    </row>
    <row r="189" spans="1:13" ht="39" thickBot="1" x14ac:dyDescent="0.3">
      <c r="A189" s="159"/>
      <c r="B189" s="14" t="s">
        <v>12</v>
      </c>
      <c r="C189" s="52" t="s">
        <v>273</v>
      </c>
      <c r="D189" s="66" t="s">
        <v>274</v>
      </c>
      <c r="E189" s="60" t="s">
        <v>293</v>
      </c>
      <c r="F189" s="61" t="s">
        <v>294</v>
      </c>
      <c r="G189" s="52" t="s">
        <v>144</v>
      </c>
      <c r="H189" s="67" t="s">
        <v>145</v>
      </c>
      <c r="I189" s="77">
        <v>2086.3200000000002</v>
      </c>
      <c r="J189" s="19">
        <f t="shared" si="5"/>
        <v>2712.2160000000003</v>
      </c>
      <c r="K189" s="78">
        <v>4690687042873</v>
      </c>
      <c r="L189" s="21"/>
      <c r="M189" s="22">
        <f t="shared" si="6"/>
        <v>0</v>
      </c>
    </row>
    <row r="190" spans="1:13" ht="39" thickBot="1" x14ac:dyDescent="0.3">
      <c r="A190" s="160"/>
      <c r="B190" s="23" t="s">
        <v>12</v>
      </c>
      <c r="C190" s="54" t="s">
        <v>273</v>
      </c>
      <c r="D190" s="69" t="s">
        <v>277</v>
      </c>
      <c r="E190" s="62" t="s">
        <v>295</v>
      </c>
      <c r="F190" s="63" t="s">
        <v>294</v>
      </c>
      <c r="G190" s="54" t="s">
        <v>144</v>
      </c>
      <c r="H190" s="70" t="s">
        <v>148</v>
      </c>
      <c r="I190" s="72">
        <v>2086.3200000000002</v>
      </c>
      <c r="J190" s="19">
        <f t="shared" si="5"/>
        <v>2712.2160000000003</v>
      </c>
      <c r="K190" s="79">
        <v>4690687042880</v>
      </c>
      <c r="L190" s="30"/>
      <c r="M190" s="31">
        <f t="shared" si="6"/>
        <v>0</v>
      </c>
    </row>
    <row r="191" spans="1:13" ht="39" thickBot="1" x14ac:dyDescent="0.3">
      <c r="A191" s="160"/>
      <c r="B191" s="23" t="s">
        <v>12</v>
      </c>
      <c r="C191" s="54" t="s">
        <v>273</v>
      </c>
      <c r="D191" s="69" t="s">
        <v>279</v>
      </c>
      <c r="E191" s="62" t="s">
        <v>296</v>
      </c>
      <c r="F191" s="63" t="s">
        <v>294</v>
      </c>
      <c r="G191" s="54" t="s">
        <v>144</v>
      </c>
      <c r="H191" s="70" t="s">
        <v>151</v>
      </c>
      <c r="I191" s="72">
        <v>2423.02</v>
      </c>
      <c r="J191" s="19">
        <f t="shared" si="5"/>
        <v>3149.9259999999999</v>
      </c>
      <c r="K191" s="79">
        <v>4690687042910</v>
      </c>
      <c r="L191" s="30"/>
      <c r="M191" s="31">
        <f t="shared" si="6"/>
        <v>0</v>
      </c>
    </row>
    <row r="192" spans="1:13" ht="39" thickBot="1" x14ac:dyDescent="0.3">
      <c r="A192" s="160"/>
      <c r="B192" s="23" t="s">
        <v>12</v>
      </c>
      <c r="C192" s="54" t="s">
        <v>273</v>
      </c>
      <c r="D192" s="69" t="s">
        <v>281</v>
      </c>
      <c r="E192" s="62" t="s">
        <v>297</v>
      </c>
      <c r="F192" s="63" t="s">
        <v>294</v>
      </c>
      <c r="G192" s="54" t="s">
        <v>144</v>
      </c>
      <c r="H192" s="70" t="s">
        <v>154</v>
      </c>
      <c r="I192" s="72">
        <v>2423.02</v>
      </c>
      <c r="J192" s="19">
        <f t="shared" si="5"/>
        <v>3149.9259999999999</v>
      </c>
      <c r="K192" s="79">
        <v>4690687042927</v>
      </c>
      <c r="L192" s="30"/>
      <c r="M192" s="31">
        <f t="shared" si="6"/>
        <v>0</v>
      </c>
    </row>
    <row r="193" spans="1:13" ht="39" thickBot="1" x14ac:dyDescent="0.3">
      <c r="A193" s="160"/>
      <c r="B193" s="23" t="s">
        <v>12</v>
      </c>
      <c r="C193" s="54" t="s">
        <v>273</v>
      </c>
      <c r="D193" s="69" t="s">
        <v>283</v>
      </c>
      <c r="E193" s="62" t="s">
        <v>298</v>
      </c>
      <c r="F193" s="63" t="s">
        <v>294</v>
      </c>
      <c r="G193" s="54" t="s">
        <v>144</v>
      </c>
      <c r="H193" s="70" t="s">
        <v>157</v>
      </c>
      <c r="I193" s="72">
        <v>2741.26</v>
      </c>
      <c r="J193" s="19">
        <f t="shared" si="5"/>
        <v>3563.6380000000004</v>
      </c>
      <c r="K193" s="79">
        <v>4690687042897</v>
      </c>
      <c r="L193" s="30"/>
      <c r="M193" s="31">
        <f t="shared" si="6"/>
        <v>0</v>
      </c>
    </row>
    <row r="194" spans="1:13" ht="39" thickBot="1" x14ac:dyDescent="0.3">
      <c r="A194" s="160"/>
      <c r="B194" s="23" t="s">
        <v>12</v>
      </c>
      <c r="C194" s="54" t="s">
        <v>273</v>
      </c>
      <c r="D194" s="69" t="s">
        <v>285</v>
      </c>
      <c r="E194" s="62" t="s">
        <v>299</v>
      </c>
      <c r="F194" s="63" t="s">
        <v>294</v>
      </c>
      <c r="G194" s="54" t="s">
        <v>144</v>
      </c>
      <c r="H194" s="70" t="s">
        <v>160</v>
      </c>
      <c r="I194" s="72">
        <v>2741.26</v>
      </c>
      <c r="J194" s="19">
        <f t="shared" si="5"/>
        <v>3563.6380000000004</v>
      </c>
      <c r="K194" s="79">
        <v>4690687042903</v>
      </c>
      <c r="L194" s="30"/>
      <c r="M194" s="31">
        <f t="shared" si="6"/>
        <v>0</v>
      </c>
    </row>
    <row r="195" spans="1:13" ht="39" thickBot="1" x14ac:dyDescent="0.3">
      <c r="A195" s="160"/>
      <c r="B195" s="23" t="s">
        <v>12</v>
      </c>
      <c r="C195" s="54" t="s">
        <v>273</v>
      </c>
      <c r="D195" s="69" t="s">
        <v>287</v>
      </c>
      <c r="E195" s="62" t="s">
        <v>300</v>
      </c>
      <c r="F195" s="63" t="s">
        <v>294</v>
      </c>
      <c r="G195" s="54" t="s">
        <v>144</v>
      </c>
      <c r="H195" s="70" t="s">
        <v>163</v>
      </c>
      <c r="I195" s="72">
        <v>3117.12</v>
      </c>
      <c r="J195" s="19">
        <f t="shared" si="5"/>
        <v>4052.2559999999999</v>
      </c>
      <c r="K195" s="79">
        <v>4690687042934</v>
      </c>
      <c r="L195" s="30"/>
      <c r="M195" s="31">
        <f t="shared" si="6"/>
        <v>0</v>
      </c>
    </row>
    <row r="196" spans="1:13" ht="39" thickBot="1" x14ac:dyDescent="0.3">
      <c r="A196" s="160"/>
      <c r="B196" s="23" t="s">
        <v>12</v>
      </c>
      <c r="C196" s="54" t="s">
        <v>273</v>
      </c>
      <c r="D196" s="69" t="s">
        <v>289</v>
      </c>
      <c r="E196" s="62" t="s">
        <v>301</v>
      </c>
      <c r="F196" s="63" t="s">
        <v>294</v>
      </c>
      <c r="G196" s="54" t="s">
        <v>144</v>
      </c>
      <c r="H196" s="70" t="s">
        <v>166</v>
      </c>
      <c r="I196" s="72">
        <v>3117.12</v>
      </c>
      <c r="J196" s="19">
        <f t="shared" ref="J196:J259" si="7">I196+(I196*30%)</f>
        <v>4052.2559999999999</v>
      </c>
      <c r="K196" s="79">
        <v>4690687042941</v>
      </c>
      <c r="L196" s="30"/>
      <c r="M196" s="31">
        <f t="shared" si="6"/>
        <v>0</v>
      </c>
    </row>
    <row r="197" spans="1:13" ht="51.75" thickBot="1" x14ac:dyDescent="0.3">
      <c r="A197" s="162"/>
      <c r="B197" s="33" t="s">
        <v>12</v>
      </c>
      <c r="C197" s="55" t="s">
        <v>273</v>
      </c>
      <c r="D197" s="74" t="s">
        <v>290</v>
      </c>
      <c r="E197" s="64" t="s">
        <v>302</v>
      </c>
      <c r="F197" s="65" t="s">
        <v>294</v>
      </c>
      <c r="G197" s="55" t="s">
        <v>144</v>
      </c>
      <c r="H197" s="75" t="s">
        <v>292</v>
      </c>
      <c r="I197" s="76">
        <v>3370.04</v>
      </c>
      <c r="J197" s="19">
        <f t="shared" si="7"/>
        <v>4381.0519999999997</v>
      </c>
      <c r="K197" s="80">
        <v>4690687042958</v>
      </c>
      <c r="L197" s="40"/>
      <c r="M197" s="41">
        <f t="shared" si="6"/>
        <v>0</v>
      </c>
    </row>
    <row r="198" spans="1:13" ht="39" thickBot="1" x14ac:dyDescent="0.3">
      <c r="A198" s="159"/>
      <c r="B198" s="14" t="s">
        <v>12</v>
      </c>
      <c r="C198" s="52" t="s">
        <v>273</v>
      </c>
      <c r="D198" s="66" t="s">
        <v>274</v>
      </c>
      <c r="E198" s="60" t="s">
        <v>303</v>
      </c>
      <c r="F198" s="61" t="s">
        <v>304</v>
      </c>
      <c r="G198" s="52" t="s">
        <v>144</v>
      </c>
      <c r="H198" s="67" t="s">
        <v>145</v>
      </c>
      <c r="I198" s="77">
        <v>2086.3200000000002</v>
      </c>
      <c r="J198" s="19">
        <f t="shared" si="7"/>
        <v>2712.2160000000003</v>
      </c>
      <c r="K198" s="78">
        <v>4690687042873</v>
      </c>
      <c r="L198" s="21"/>
      <c r="M198" s="22">
        <f t="shared" si="6"/>
        <v>0</v>
      </c>
    </row>
    <row r="199" spans="1:13" ht="39" thickBot="1" x14ac:dyDescent="0.3">
      <c r="A199" s="160"/>
      <c r="B199" s="23" t="s">
        <v>12</v>
      </c>
      <c r="C199" s="54" t="s">
        <v>273</v>
      </c>
      <c r="D199" s="69" t="s">
        <v>277</v>
      </c>
      <c r="E199" s="62" t="s">
        <v>305</v>
      </c>
      <c r="F199" s="63" t="s">
        <v>304</v>
      </c>
      <c r="G199" s="54" t="s">
        <v>144</v>
      </c>
      <c r="H199" s="70" t="s">
        <v>148</v>
      </c>
      <c r="I199" s="72">
        <v>2086.3200000000002</v>
      </c>
      <c r="J199" s="19">
        <f t="shared" si="7"/>
        <v>2712.2160000000003</v>
      </c>
      <c r="K199" s="79">
        <v>4690687042880</v>
      </c>
      <c r="L199" s="30"/>
      <c r="M199" s="31">
        <f t="shared" si="6"/>
        <v>0</v>
      </c>
    </row>
    <row r="200" spans="1:13" ht="39" thickBot="1" x14ac:dyDescent="0.3">
      <c r="A200" s="160"/>
      <c r="B200" s="23" t="s">
        <v>12</v>
      </c>
      <c r="C200" s="54" t="s">
        <v>273</v>
      </c>
      <c r="D200" s="69" t="s">
        <v>279</v>
      </c>
      <c r="E200" s="62" t="s">
        <v>306</v>
      </c>
      <c r="F200" s="63" t="s">
        <v>304</v>
      </c>
      <c r="G200" s="54" t="s">
        <v>144</v>
      </c>
      <c r="H200" s="70" t="s">
        <v>151</v>
      </c>
      <c r="I200" s="72">
        <v>2423.02</v>
      </c>
      <c r="J200" s="19">
        <f t="shared" si="7"/>
        <v>3149.9259999999999</v>
      </c>
      <c r="K200" s="79">
        <v>4690687042910</v>
      </c>
      <c r="L200" s="30"/>
      <c r="M200" s="31">
        <f t="shared" si="6"/>
        <v>0</v>
      </c>
    </row>
    <row r="201" spans="1:13" ht="39" thickBot="1" x14ac:dyDescent="0.3">
      <c r="A201" s="160"/>
      <c r="B201" s="23" t="s">
        <v>12</v>
      </c>
      <c r="C201" s="54" t="s">
        <v>273</v>
      </c>
      <c r="D201" s="69" t="s">
        <v>281</v>
      </c>
      <c r="E201" s="62" t="s">
        <v>307</v>
      </c>
      <c r="F201" s="63" t="s">
        <v>304</v>
      </c>
      <c r="G201" s="54" t="s">
        <v>144</v>
      </c>
      <c r="H201" s="70" t="s">
        <v>154</v>
      </c>
      <c r="I201" s="72">
        <v>2423.02</v>
      </c>
      <c r="J201" s="19">
        <f t="shared" si="7"/>
        <v>3149.9259999999999</v>
      </c>
      <c r="K201" s="79">
        <v>4690687042927</v>
      </c>
      <c r="L201" s="30"/>
      <c r="M201" s="31">
        <f t="shared" si="6"/>
        <v>0</v>
      </c>
    </row>
    <row r="202" spans="1:13" ht="39" thickBot="1" x14ac:dyDescent="0.3">
      <c r="A202" s="160"/>
      <c r="B202" s="23" t="s">
        <v>12</v>
      </c>
      <c r="C202" s="54" t="s">
        <v>273</v>
      </c>
      <c r="D202" s="69" t="s">
        <v>283</v>
      </c>
      <c r="E202" s="62" t="s">
        <v>308</v>
      </c>
      <c r="F202" s="63" t="s">
        <v>304</v>
      </c>
      <c r="G202" s="54" t="s">
        <v>144</v>
      </c>
      <c r="H202" s="70" t="s">
        <v>157</v>
      </c>
      <c r="I202" s="72">
        <v>2741.26</v>
      </c>
      <c r="J202" s="19">
        <f t="shared" si="7"/>
        <v>3563.6380000000004</v>
      </c>
      <c r="K202" s="79">
        <v>4690687042897</v>
      </c>
      <c r="L202" s="30"/>
      <c r="M202" s="31">
        <f t="shared" si="6"/>
        <v>0</v>
      </c>
    </row>
    <row r="203" spans="1:13" ht="39" thickBot="1" x14ac:dyDescent="0.3">
      <c r="A203" s="160"/>
      <c r="B203" s="23" t="s">
        <v>12</v>
      </c>
      <c r="C203" s="54" t="s">
        <v>273</v>
      </c>
      <c r="D203" s="69" t="s">
        <v>285</v>
      </c>
      <c r="E203" s="62" t="s">
        <v>309</v>
      </c>
      <c r="F203" s="63" t="s">
        <v>304</v>
      </c>
      <c r="G203" s="54" t="s">
        <v>144</v>
      </c>
      <c r="H203" s="70" t="s">
        <v>160</v>
      </c>
      <c r="I203" s="72">
        <v>2741.26</v>
      </c>
      <c r="J203" s="19">
        <f t="shared" si="7"/>
        <v>3563.6380000000004</v>
      </c>
      <c r="K203" s="79">
        <v>4690687042903</v>
      </c>
      <c r="L203" s="30"/>
      <c r="M203" s="31">
        <f t="shared" si="6"/>
        <v>0</v>
      </c>
    </row>
    <row r="204" spans="1:13" ht="39" thickBot="1" x14ac:dyDescent="0.3">
      <c r="A204" s="160"/>
      <c r="B204" s="23" t="s">
        <v>12</v>
      </c>
      <c r="C204" s="54" t="s">
        <v>273</v>
      </c>
      <c r="D204" s="69" t="s">
        <v>287</v>
      </c>
      <c r="E204" s="62" t="s">
        <v>310</v>
      </c>
      <c r="F204" s="63" t="s">
        <v>304</v>
      </c>
      <c r="G204" s="54" t="s">
        <v>144</v>
      </c>
      <c r="H204" s="70" t="s">
        <v>163</v>
      </c>
      <c r="I204" s="72">
        <v>3117.12</v>
      </c>
      <c r="J204" s="19">
        <f t="shared" si="7"/>
        <v>4052.2559999999999</v>
      </c>
      <c r="K204" s="79">
        <v>4690687042934</v>
      </c>
      <c r="L204" s="30"/>
      <c r="M204" s="31">
        <f t="shared" si="6"/>
        <v>0</v>
      </c>
    </row>
    <row r="205" spans="1:13" ht="39" thickBot="1" x14ac:dyDescent="0.3">
      <c r="A205" s="160"/>
      <c r="B205" s="23" t="s">
        <v>12</v>
      </c>
      <c r="C205" s="54" t="s">
        <v>273</v>
      </c>
      <c r="D205" s="69" t="s">
        <v>289</v>
      </c>
      <c r="E205" s="62" t="s">
        <v>311</v>
      </c>
      <c r="F205" s="63" t="s">
        <v>304</v>
      </c>
      <c r="G205" s="54" t="s">
        <v>144</v>
      </c>
      <c r="H205" s="70" t="s">
        <v>166</v>
      </c>
      <c r="I205" s="72">
        <v>3117.12</v>
      </c>
      <c r="J205" s="19">
        <f t="shared" si="7"/>
        <v>4052.2559999999999</v>
      </c>
      <c r="K205" s="79">
        <v>4690687042941</v>
      </c>
      <c r="L205" s="30"/>
      <c r="M205" s="31">
        <f t="shared" si="6"/>
        <v>0</v>
      </c>
    </row>
    <row r="206" spans="1:13" ht="51.75" thickBot="1" x14ac:dyDescent="0.3">
      <c r="A206" s="162"/>
      <c r="B206" s="33" t="s">
        <v>12</v>
      </c>
      <c r="C206" s="55" t="s">
        <v>273</v>
      </c>
      <c r="D206" s="74" t="s">
        <v>290</v>
      </c>
      <c r="E206" s="64" t="s">
        <v>312</v>
      </c>
      <c r="F206" s="65" t="s">
        <v>304</v>
      </c>
      <c r="G206" s="55" t="s">
        <v>144</v>
      </c>
      <c r="H206" s="75" t="s">
        <v>292</v>
      </c>
      <c r="I206" s="76">
        <v>3370.04</v>
      </c>
      <c r="J206" s="19">
        <f t="shared" si="7"/>
        <v>4381.0519999999997</v>
      </c>
      <c r="K206" s="80">
        <v>4690687042958</v>
      </c>
      <c r="L206" s="40"/>
      <c r="M206" s="41">
        <f t="shared" si="6"/>
        <v>0</v>
      </c>
    </row>
    <row r="207" spans="1:13" ht="39" thickBot="1" x14ac:dyDescent="0.3">
      <c r="A207" s="159"/>
      <c r="B207" s="14" t="s">
        <v>12</v>
      </c>
      <c r="C207" s="52" t="s">
        <v>273</v>
      </c>
      <c r="D207" s="66" t="s">
        <v>274</v>
      </c>
      <c r="E207" s="60" t="s">
        <v>313</v>
      </c>
      <c r="F207" s="61" t="s">
        <v>314</v>
      </c>
      <c r="G207" s="52" t="s">
        <v>144</v>
      </c>
      <c r="H207" s="67" t="s">
        <v>145</v>
      </c>
      <c r="I207" s="77">
        <v>2086.3200000000002</v>
      </c>
      <c r="J207" s="19">
        <f t="shared" si="7"/>
        <v>2712.2160000000003</v>
      </c>
      <c r="K207" s="78">
        <v>4690687042873</v>
      </c>
      <c r="L207" s="21"/>
      <c r="M207" s="22">
        <f t="shared" si="6"/>
        <v>0</v>
      </c>
    </row>
    <row r="208" spans="1:13" ht="39" thickBot="1" x14ac:dyDescent="0.3">
      <c r="A208" s="160"/>
      <c r="B208" s="23" t="s">
        <v>12</v>
      </c>
      <c r="C208" s="54" t="s">
        <v>273</v>
      </c>
      <c r="D208" s="69" t="s">
        <v>277</v>
      </c>
      <c r="E208" s="62" t="s">
        <v>315</v>
      </c>
      <c r="F208" s="63" t="s">
        <v>314</v>
      </c>
      <c r="G208" s="54" t="s">
        <v>144</v>
      </c>
      <c r="H208" s="70" t="s">
        <v>148</v>
      </c>
      <c r="I208" s="72">
        <v>2086.3200000000002</v>
      </c>
      <c r="J208" s="19">
        <f t="shared" si="7"/>
        <v>2712.2160000000003</v>
      </c>
      <c r="K208" s="79">
        <v>4690687042880</v>
      </c>
      <c r="L208" s="30"/>
      <c r="M208" s="31">
        <f t="shared" si="6"/>
        <v>0</v>
      </c>
    </row>
    <row r="209" spans="1:13" ht="39" thickBot="1" x14ac:dyDescent="0.3">
      <c r="A209" s="160"/>
      <c r="B209" s="23" t="s">
        <v>12</v>
      </c>
      <c r="C209" s="54" t="s">
        <v>273</v>
      </c>
      <c r="D209" s="69" t="s">
        <v>279</v>
      </c>
      <c r="E209" s="62" t="s">
        <v>316</v>
      </c>
      <c r="F209" s="63" t="s">
        <v>314</v>
      </c>
      <c r="G209" s="54" t="s">
        <v>144</v>
      </c>
      <c r="H209" s="70" t="s">
        <v>151</v>
      </c>
      <c r="I209" s="72">
        <v>2423.02</v>
      </c>
      <c r="J209" s="19">
        <f t="shared" si="7"/>
        <v>3149.9259999999999</v>
      </c>
      <c r="K209" s="79">
        <v>4690687042910</v>
      </c>
      <c r="L209" s="30"/>
      <c r="M209" s="31">
        <f t="shared" si="6"/>
        <v>0</v>
      </c>
    </row>
    <row r="210" spans="1:13" ht="39" thickBot="1" x14ac:dyDescent="0.3">
      <c r="A210" s="160"/>
      <c r="B210" s="23" t="s">
        <v>12</v>
      </c>
      <c r="C210" s="54" t="s">
        <v>273</v>
      </c>
      <c r="D210" s="69" t="s">
        <v>281</v>
      </c>
      <c r="E210" s="62" t="s">
        <v>317</v>
      </c>
      <c r="F210" s="63" t="s">
        <v>314</v>
      </c>
      <c r="G210" s="54" t="s">
        <v>144</v>
      </c>
      <c r="H210" s="70" t="s">
        <v>154</v>
      </c>
      <c r="I210" s="72">
        <v>2423.02</v>
      </c>
      <c r="J210" s="19">
        <f t="shared" si="7"/>
        <v>3149.9259999999999</v>
      </c>
      <c r="K210" s="79">
        <v>4690687042927</v>
      </c>
      <c r="L210" s="30"/>
      <c r="M210" s="31">
        <f t="shared" si="6"/>
        <v>0</v>
      </c>
    </row>
    <row r="211" spans="1:13" ht="39" thickBot="1" x14ac:dyDescent="0.3">
      <c r="A211" s="160"/>
      <c r="B211" s="23" t="s">
        <v>12</v>
      </c>
      <c r="C211" s="54" t="s">
        <v>273</v>
      </c>
      <c r="D211" s="69" t="s">
        <v>283</v>
      </c>
      <c r="E211" s="62" t="s">
        <v>318</v>
      </c>
      <c r="F211" s="63" t="s">
        <v>314</v>
      </c>
      <c r="G211" s="54" t="s">
        <v>144</v>
      </c>
      <c r="H211" s="70" t="s">
        <v>157</v>
      </c>
      <c r="I211" s="72">
        <v>2741.26</v>
      </c>
      <c r="J211" s="19">
        <f t="shared" si="7"/>
        <v>3563.6380000000004</v>
      </c>
      <c r="K211" s="79">
        <v>4690687042897</v>
      </c>
      <c r="L211" s="30"/>
      <c r="M211" s="31">
        <f t="shared" si="6"/>
        <v>0</v>
      </c>
    </row>
    <row r="212" spans="1:13" ht="39" thickBot="1" x14ac:dyDescent="0.3">
      <c r="A212" s="160"/>
      <c r="B212" s="23" t="s">
        <v>12</v>
      </c>
      <c r="C212" s="54" t="s">
        <v>273</v>
      </c>
      <c r="D212" s="69" t="s">
        <v>285</v>
      </c>
      <c r="E212" s="62" t="s">
        <v>319</v>
      </c>
      <c r="F212" s="63" t="s">
        <v>314</v>
      </c>
      <c r="G212" s="54" t="s">
        <v>144</v>
      </c>
      <c r="H212" s="70" t="s">
        <v>160</v>
      </c>
      <c r="I212" s="72">
        <v>2741.26</v>
      </c>
      <c r="J212" s="19">
        <f t="shared" si="7"/>
        <v>3563.6380000000004</v>
      </c>
      <c r="K212" s="79">
        <v>4690687042903</v>
      </c>
      <c r="L212" s="30"/>
      <c r="M212" s="31">
        <f t="shared" si="6"/>
        <v>0</v>
      </c>
    </row>
    <row r="213" spans="1:13" ht="39" thickBot="1" x14ac:dyDescent="0.3">
      <c r="A213" s="160"/>
      <c r="B213" s="23" t="s">
        <v>12</v>
      </c>
      <c r="C213" s="54" t="s">
        <v>273</v>
      </c>
      <c r="D213" s="69" t="s">
        <v>287</v>
      </c>
      <c r="E213" s="62" t="s">
        <v>320</v>
      </c>
      <c r="F213" s="63" t="s">
        <v>314</v>
      </c>
      <c r="G213" s="54" t="s">
        <v>144</v>
      </c>
      <c r="H213" s="70" t="s">
        <v>163</v>
      </c>
      <c r="I213" s="72">
        <v>3117.12</v>
      </c>
      <c r="J213" s="19">
        <f t="shared" si="7"/>
        <v>4052.2559999999999</v>
      </c>
      <c r="K213" s="79">
        <v>4690687042934</v>
      </c>
      <c r="L213" s="30"/>
      <c r="M213" s="31">
        <f t="shared" si="6"/>
        <v>0</v>
      </c>
    </row>
    <row r="214" spans="1:13" ht="39" thickBot="1" x14ac:dyDescent="0.3">
      <c r="A214" s="160"/>
      <c r="B214" s="23" t="s">
        <v>12</v>
      </c>
      <c r="C214" s="54" t="s">
        <v>273</v>
      </c>
      <c r="D214" s="69" t="s">
        <v>289</v>
      </c>
      <c r="E214" s="62" t="s">
        <v>321</v>
      </c>
      <c r="F214" s="63" t="s">
        <v>314</v>
      </c>
      <c r="G214" s="54" t="s">
        <v>144</v>
      </c>
      <c r="H214" s="70" t="s">
        <v>166</v>
      </c>
      <c r="I214" s="72">
        <v>3117.12</v>
      </c>
      <c r="J214" s="19">
        <f t="shared" si="7"/>
        <v>4052.2559999999999</v>
      </c>
      <c r="K214" s="79">
        <v>4690687042941</v>
      </c>
      <c r="L214" s="30"/>
      <c r="M214" s="31">
        <f t="shared" si="6"/>
        <v>0</v>
      </c>
    </row>
    <row r="215" spans="1:13" ht="51.75" thickBot="1" x14ac:dyDescent="0.3">
      <c r="A215" s="162"/>
      <c r="B215" s="33" t="s">
        <v>12</v>
      </c>
      <c r="C215" s="55" t="s">
        <v>273</v>
      </c>
      <c r="D215" s="74" t="s">
        <v>290</v>
      </c>
      <c r="E215" s="64" t="s">
        <v>322</v>
      </c>
      <c r="F215" s="65" t="s">
        <v>314</v>
      </c>
      <c r="G215" s="55" t="s">
        <v>144</v>
      </c>
      <c r="H215" s="75" t="s">
        <v>292</v>
      </c>
      <c r="I215" s="76">
        <v>3370.04</v>
      </c>
      <c r="J215" s="19">
        <f t="shared" si="7"/>
        <v>4381.0519999999997</v>
      </c>
      <c r="K215" s="80">
        <v>4690687042958</v>
      </c>
      <c r="L215" s="40"/>
      <c r="M215" s="41">
        <f t="shared" si="6"/>
        <v>0</v>
      </c>
    </row>
    <row r="216" spans="1:13" ht="15.75" thickBot="1" x14ac:dyDescent="0.3">
      <c r="A216" s="42" t="s">
        <v>76</v>
      </c>
      <c r="B216" s="43" t="s">
        <v>76</v>
      </c>
      <c r="C216" s="44" t="s">
        <v>76</v>
      </c>
      <c r="D216" s="45" t="s">
        <v>76</v>
      </c>
      <c r="E216" s="46" t="s">
        <v>76</v>
      </c>
      <c r="F216" s="47" t="s">
        <v>76</v>
      </c>
      <c r="G216" s="43" t="s">
        <v>76</v>
      </c>
      <c r="H216" s="47" t="s">
        <v>76</v>
      </c>
      <c r="I216" s="48" t="s">
        <v>76</v>
      </c>
      <c r="J216" s="19" t="e">
        <f t="shared" si="7"/>
        <v>#VALUE!</v>
      </c>
      <c r="K216" s="49" t="s">
        <v>76</v>
      </c>
      <c r="L216" s="50" t="s">
        <v>76</v>
      </c>
      <c r="M216" s="51" t="s">
        <v>76</v>
      </c>
    </row>
    <row r="217" spans="1:13" ht="39" thickBot="1" x14ac:dyDescent="0.3">
      <c r="A217" s="159"/>
      <c r="B217" s="14" t="s">
        <v>12</v>
      </c>
      <c r="C217" s="52" t="s">
        <v>323</v>
      </c>
      <c r="D217" s="15" t="s">
        <v>324</v>
      </c>
      <c r="E217" s="16" t="s">
        <v>325</v>
      </c>
      <c r="F217" s="17" t="s">
        <v>326</v>
      </c>
      <c r="G217" s="52" t="s">
        <v>81</v>
      </c>
      <c r="H217" s="18" t="s">
        <v>327</v>
      </c>
      <c r="I217" s="19">
        <v>3123.78</v>
      </c>
      <c r="J217" s="19">
        <f t="shared" si="7"/>
        <v>4060.9140000000002</v>
      </c>
      <c r="K217" s="20">
        <v>4660001351295</v>
      </c>
      <c r="L217" s="21"/>
      <c r="M217" s="22">
        <f t="shared" si="6"/>
        <v>0</v>
      </c>
    </row>
    <row r="218" spans="1:13" ht="39" thickBot="1" x14ac:dyDescent="0.3">
      <c r="A218" s="160"/>
      <c r="B218" s="23" t="s">
        <v>12</v>
      </c>
      <c r="C218" s="54" t="s">
        <v>323</v>
      </c>
      <c r="D218" s="24" t="s">
        <v>328</v>
      </c>
      <c r="E218" s="25" t="s">
        <v>329</v>
      </c>
      <c r="F218" s="26" t="s">
        <v>326</v>
      </c>
      <c r="G218" s="54" t="s">
        <v>81</v>
      </c>
      <c r="H218" s="27" t="s">
        <v>330</v>
      </c>
      <c r="I218" s="28">
        <v>3123.78</v>
      </c>
      <c r="J218" s="19">
        <f t="shared" si="7"/>
        <v>4060.9140000000002</v>
      </c>
      <c r="K218" s="29">
        <v>4660001351301</v>
      </c>
      <c r="L218" s="30"/>
      <c r="M218" s="31">
        <f t="shared" si="6"/>
        <v>0</v>
      </c>
    </row>
    <row r="219" spans="1:13" ht="39" thickBot="1" x14ac:dyDescent="0.3">
      <c r="A219" s="160"/>
      <c r="B219" s="23" t="s">
        <v>12</v>
      </c>
      <c r="C219" s="54" t="s">
        <v>323</v>
      </c>
      <c r="D219" s="24" t="s">
        <v>331</v>
      </c>
      <c r="E219" s="25" t="s">
        <v>332</v>
      </c>
      <c r="F219" s="26" t="s">
        <v>326</v>
      </c>
      <c r="G219" s="54" t="s">
        <v>81</v>
      </c>
      <c r="H219" s="27" t="s">
        <v>333</v>
      </c>
      <c r="I219" s="28">
        <v>3627.21</v>
      </c>
      <c r="J219" s="19">
        <f t="shared" si="7"/>
        <v>4715.3729999999996</v>
      </c>
      <c r="K219" s="29">
        <v>4660001351318</v>
      </c>
      <c r="L219" s="30"/>
      <c r="M219" s="31">
        <f t="shared" si="6"/>
        <v>0</v>
      </c>
    </row>
    <row r="220" spans="1:13" ht="39" thickBot="1" x14ac:dyDescent="0.3">
      <c r="A220" s="160"/>
      <c r="B220" s="23" t="s">
        <v>12</v>
      </c>
      <c r="C220" s="54" t="s">
        <v>323</v>
      </c>
      <c r="D220" s="24" t="s">
        <v>334</v>
      </c>
      <c r="E220" s="25" t="s">
        <v>335</v>
      </c>
      <c r="F220" s="26" t="s">
        <v>326</v>
      </c>
      <c r="G220" s="54" t="s">
        <v>81</v>
      </c>
      <c r="H220" s="27" t="s">
        <v>336</v>
      </c>
      <c r="I220" s="28">
        <v>3627.21</v>
      </c>
      <c r="J220" s="19">
        <f t="shared" si="7"/>
        <v>4715.3729999999996</v>
      </c>
      <c r="K220" s="29">
        <v>4660001351325</v>
      </c>
      <c r="L220" s="30"/>
      <c r="M220" s="31">
        <f t="shared" si="6"/>
        <v>0</v>
      </c>
    </row>
    <row r="221" spans="1:13" ht="39" thickBot="1" x14ac:dyDescent="0.3">
      <c r="A221" s="160"/>
      <c r="B221" s="23" t="s">
        <v>12</v>
      </c>
      <c r="C221" s="54" t="s">
        <v>323</v>
      </c>
      <c r="D221" s="24" t="s">
        <v>337</v>
      </c>
      <c r="E221" s="25" t="s">
        <v>338</v>
      </c>
      <c r="F221" s="26" t="s">
        <v>326</v>
      </c>
      <c r="G221" s="54" t="s">
        <v>81</v>
      </c>
      <c r="H221" s="27" t="s">
        <v>339</v>
      </c>
      <c r="I221" s="28">
        <v>4013.8</v>
      </c>
      <c r="J221" s="19">
        <f t="shared" si="7"/>
        <v>5217.9400000000005</v>
      </c>
      <c r="K221" s="29">
        <v>4660001351332</v>
      </c>
      <c r="L221" s="30"/>
      <c r="M221" s="31">
        <f t="shared" si="6"/>
        <v>0</v>
      </c>
    </row>
    <row r="222" spans="1:13" ht="39" thickBot="1" x14ac:dyDescent="0.3">
      <c r="A222" s="160"/>
      <c r="B222" s="23" t="s">
        <v>12</v>
      </c>
      <c r="C222" s="54" t="s">
        <v>323</v>
      </c>
      <c r="D222" s="24" t="s">
        <v>340</v>
      </c>
      <c r="E222" s="25" t="s">
        <v>341</v>
      </c>
      <c r="F222" s="26" t="s">
        <v>326</v>
      </c>
      <c r="G222" s="54" t="s">
        <v>81</v>
      </c>
      <c r="H222" s="27" t="s">
        <v>342</v>
      </c>
      <c r="I222" s="28">
        <v>4013.8</v>
      </c>
      <c r="J222" s="19">
        <f t="shared" si="7"/>
        <v>5217.9400000000005</v>
      </c>
      <c r="K222" s="29">
        <v>4660001351349</v>
      </c>
      <c r="L222" s="30"/>
      <c r="M222" s="31">
        <f t="shared" si="6"/>
        <v>0</v>
      </c>
    </row>
    <row r="223" spans="1:13" ht="39" thickBot="1" x14ac:dyDescent="0.3">
      <c r="A223" s="160"/>
      <c r="B223" s="23" t="s">
        <v>12</v>
      </c>
      <c r="C223" s="54" t="s">
        <v>323</v>
      </c>
      <c r="D223" s="24" t="s">
        <v>343</v>
      </c>
      <c r="E223" s="25" t="s">
        <v>344</v>
      </c>
      <c r="F223" s="26" t="s">
        <v>326</v>
      </c>
      <c r="G223" s="54" t="s">
        <v>81</v>
      </c>
      <c r="H223" s="27" t="s">
        <v>345</v>
      </c>
      <c r="I223" s="28">
        <v>4934.58</v>
      </c>
      <c r="J223" s="19">
        <f t="shared" si="7"/>
        <v>6414.9539999999997</v>
      </c>
      <c r="K223" s="29">
        <v>4660001351356</v>
      </c>
      <c r="L223" s="30"/>
      <c r="M223" s="31">
        <f t="shared" si="6"/>
        <v>0</v>
      </c>
    </row>
    <row r="224" spans="1:13" ht="39" thickBot="1" x14ac:dyDescent="0.3">
      <c r="A224" s="160"/>
      <c r="B224" s="23" t="s">
        <v>12</v>
      </c>
      <c r="C224" s="54" t="s">
        <v>323</v>
      </c>
      <c r="D224" s="24" t="s">
        <v>346</v>
      </c>
      <c r="E224" s="25" t="s">
        <v>347</v>
      </c>
      <c r="F224" s="26" t="s">
        <v>326</v>
      </c>
      <c r="G224" s="54" t="s">
        <v>81</v>
      </c>
      <c r="H224" s="27" t="s">
        <v>348</v>
      </c>
      <c r="I224" s="28">
        <v>4934.58</v>
      </c>
      <c r="J224" s="19">
        <f t="shared" si="7"/>
        <v>6414.9539999999997</v>
      </c>
      <c r="K224" s="29">
        <v>4660001351363</v>
      </c>
      <c r="L224" s="30"/>
      <c r="M224" s="31">
        <f t="shared" si="6"/>
        <v>0</v>
      </c>
    </row>
    <row r="225" spans="1:13" ht="15.75" thickBot="1" x14ac:dyDescent="0.3">
      <c r="A225" s="160"/>
      <c r="B225" s="81" t="s">
        <v>349</v>
      </c>
      <c r="C225" s="54" t="s">
        <v>323</v>
      </c>
      <c r="D225" s="24" t="s">
        <v>350</v>
      </c>
      <c r="E225" s="25" t="s">
        <v>351</v>
      </c>
      <c r="F225" s="26" t="s">
        <v>326</v>
      </c>
      <c r="G225" s="54" t="s">
        <v>81</v>
      </c>
      <c r="H225" s="27" t="s">
        <v>352</v>
      </c>
      <c r="I225" s="28">
        <v>272.99</v>
      </c>
      <c r="J225" s="19">
        <f t="shared" si="7"/>
        <v>354.887</v>
      </c>
      <c r="K225" s="29">
        <v>4660001350977</v>
      </c>
      <c r="L225" s="30"/>
      <c r="M225" s="31">
        <f t="shared" si="6"/>
        <v>0</v>
      </c>
    </row>
    <row r="226" spans="1:13" ht="15.75" thickBot="1" x14ac:dyDescent="0.3">
      <c r="A226" s="162"/>
      <c r="B226" s="82" t="s">
        <v>349</v>
      </c>
      <c r="C226" s="55" t="s">
        <v>323</v>
      </c>
      <c r="D226" s="34" t="s">
        <v>353</v>
      </c>
      <c r="E226" s="35" t="s">
        <v>354</v>
      </c>
      <c r="F226" s="36" t="s">
        <v>326</v>
      </c>
      <c r="G226" s="55" t="s">
        <v>81</v>
      </c>
      <c r="H226" s="37" t="s">
        <v>355</v>
      </c>
      <c r="I226" s="56">
        <v>316</v>
      </c>
      <c r="J226" s="19">
        <f t="shared" si="7"/>
        <v>410.8</v>
      </c>
      <c r="K226" s="39">
        <v>4660001350984</v>
      </c>
      <c r="L226" s="40"/>
      <c r="M226" s="41">
        <f t="shared" si="6"/>
        <v>0</v>
      </c>
    </row>
    <row r="227" spans="1:13" ht="39" thickBot="1" x14ac:dyDescent="0.3">
      <c r="A227" s="159"/>
      <c r="B227" s="14" t="s">
        <v>12</v>
      </c>
      <c r="C227" s="52" t="s">
        <v>323</v>
      </c>
      <c r="D227" s="15" t="s">
        <v>324</v>
      </c>
      <c r="E227" s="16" t="s">
        <v>356</v>
      </c>
      <c r="F227" s="17" t="s">
        <v>357</v>
      </c>
      <c r="G227" s="52" t="s">
        <v>81</v>
      </c>
      <c r="H227" s="18" t="s">
        <v>327</v>
      </c>
      <c r="I227" s="19">
        <v>3123.78</v>
      </c>
      <c r="J227" s="19">
        <f t="shared" si="7"/>
        <v>4060.9140000000002</v>
      </c>
      <c r="K227" s="20">
        <v>4660001351295</v>
      </c>
      <c r="L227" s="21"/>
      <c r="M227" s="22">
        <f t="shared" si="6"/>
        <v>0</v>
      </c>
    </row>
    <row r="228" spans="1:13" ht="39" thickBot="1" x14ac:dyDescent="0.3">
      <c r="A228" s="160"/>
      <c r="B228" s="23" t="s">
        <v>12</v>
      </c>
      <c r="C228" s="54" t="s">
        <v>323</v>
      </c>
      <c r="D228" s="24" t="s">
        <v>328</v>
      </c>
      <c r="E228" s="25" t="s">
        <v>358</v>
      </c>
      <c r="F228" s="26" t="s">
        <v>357</v>
      </c>
      <c r="G228" s="54" t="s">
        <v>81</v>
      </c>
      <c r="H228" s="27" t="s">
        <v>330</v>
      </c>
      <c r="I228" s="28">
        <v>3123.78</v>
      </c>
      <c r="J228" s="19">
        <f t="shared" si="7"/>
        <v>4060.9140000000002</v>
      </c>
      <c r="K228" s="29">
        <v>4660001351301</v>
      </c>
      <c r="L228" s="30"/>
      <c r="M228" s="31">
        <f t="shared" si="6"/>
        <v>0</v>
      </c>
    </row>
    <row r="229" spans="1:13" ht="39" thickBot="1" x14ac:dyDescent="0.3">
      <c r="A229" s="160"/>
      <c r="B229" s="23" t="s">
        <v>12</v>
      </c>
      <c r="C229" s="54" t="s">
        <v>323</v>
      </c>
      <c r="D229" s="24" t="s">
        <v>331</v>
      </c>
      <c r="E229" s="25" t="s">
        <v>359</v>
      </c>
      <c r="F229" s="26" t="s">
        <v>357</v>
      </c>
      <c r="G229" s="54" t="s">
        <v>81</v>
      </c>
      <c r="H229" s="27" t="s">
        <v>333</v>
      </c>
      <c r="I229" s="28">
        <v>3627.21</v>
      </c>
      <c r="J229" s="19">
        <f t="shared" si="7"/>
        <v>4715.3729999999996</v>
      </c>
      <c r="K229" s="29">
        <v>4660001351318</v>
      </c>
      <c r="L229" s="30"/>
      <c r="M229" s="31">
        <f t="shared" si="6"/>
        <v>0</v>
      </c>
    </row>
    <row r="230" spans="1:13" ht="39" thickBot="1" x14ac:dyDescent="0.3">
      <c r="A230" s="160"/>
      <c r="B230" s="23" t="s">
        <v>12</v>
      </c>
      <c r="C230" s="54" t="s">
        <v>323</v>
      </c>
      <c r="D230" s="24" t="s">
        <v>334</v>
      </c>
      <c r="E230" s="25" t="s">
        <v>360</v>
      </c>
      <c r="F230" s="26" t="s">
        <v>357</v>
      </c>
      <c r="G230" s="54" t="s">
        <v>81</v>
      </c>
      <c r="H230" s="27" t="s">
        <v>336</v>
      </c>
      <c r="I230" s="28">
        <v>3627.21</v>
      </c>
      <c r="J230" s="19">
        <f t="shared" si="7"/>
        <v>4715.3729999999996</v>
      </c>
      <c r="K230" s="29">
        <v>4660001351325</v>
      </c>
      <c r="L230" s="30"/>
      <c r="M230" s="31">
        <f t="shared" si="6"/>
        <v>0</v>
      </c>
    </row>
    <row r="231" spans="1:13" ht="39" thickBot="1" x14ac:dyDescent="0.3">
      <c r="A231" s="160"/>
      <c r="B231" s="23" t="s">
        <v>12</v>
      </c>
      <c r="C231" s="54" t="s">
        <v>323</v>
      </c>
      <c r="D231" s="24" t="s">
        <v>337</v>
      </c>
      <c r="E231" s="25" t="s">
        <v>361</v>
      </c>
      <c r="F231" s="26" t="s">
        <v>357</v>
      </c>
      <c r="G231" s="54" t="s">
        <v>81</v>
      </c>
      <c r="H231" s="27" t="s">
        <v>339</v>
      </c>
      <c r="I231" s="28">
        <v>4013.8</v>
      </c>
      <c r="J231" s="19">
        <f t="shared" si="7"/>
        <v>5217.9400000000005</v>
      </c>
      <c r="K231" s="29">
        <v>4660001351332</v>
      </c>
      <c r="L231" s="30"/>
      <c r="M231" s="31">
        <f t="shared" si="6"/>
        <v>0</v>
      </c>
    </row>
    <row r="232" spans="1:13" ht="39" thickBot="1" x14ac:dyDescent="0.3">
      <c r="A232" s="160"/>
      <c r="B232" s="23" t="s">
        <v>12</v>
      </c>
      <c r="C232" s="54" t="s">
        <v>323</v>
      </c>
      <c r="D232" s="24" t="s">
        <v>340</v>
      </c>
      <c r="E232" s="25" t="s">
        <v>362</v>
      </c>
      <c r="F232" s="26" t="s">
        <v>357</v>
      </c>
      <c r="G232" s="54" t="s">
        <v>81</v>
      </c>
      <c r="H232" s="27" t="s">
        <v>342</v>
      </c>
      <c r="I232" s="28">
        <v>4013.8</v>
      </c>
      <c r="J232" s="19">
        <f t="shared" si="7"/>
        <v>5217.9400000000005</v>
      </c>
      <c r="K232" s="29">
        <v>4660001351349</v>
      </c>
      <c r="L232" s="30"/>
      <c r="M232" s="31">
        <f t="shared" si="6"/>
        <v>0</v>
      </c>
    </row>
    <row r="233" spans="1:13" ht="39" thickBot="1" x14ac:dyDescent="0.3">
      <c r="A233" s="160"/>
      <c r="B233" s="23" t="s">
        <v>12</v>
      </c>
      <c r="C233" s="54" t="s">
        <v>323</v>
      </c>
      <c r="D233" s="24" t="s">
        <v>343</v>
      </c>
      <c r="E233" s="25" t="s">
        <v>363</v>
      </c>
      <c r="F233" s="26" t="s">
        <v>357</v>
      </c>
      <c r="G233" s="54" t="s">
        <v>81</v>
      </c>
      <c r="H233" s="27" t="s">
        <v>345</v>
      </c>
      <c r="I233" s="28">
        <v>4934.58</v>
      </c>
      <c r="J233" s="19">
        <f t="shared" si="7"/>
        <v>6414.9539999999997</v>
      </c>
      <c r="K233" s="29">
        <v>4660001351356</v>
      </c>
      <c r="L233" s="30"/>
      <c r="M233" s="31">
        <f t="shared" si="6"/>
        <v>0</v>
      </c>
    </row>
    <row r="234" spans="1:13" ht="39" thickBot="1" x14ac:dyDescent="0.3">
      <c r="A234" s="160"/>
      <c r="B234" s="23" t="s">
        <v>12</v>
      </c>
      <c r="C234" s="54" t="s">
        <v>323</v>
      </c>
      <c r="D234" s="24" t="s">
        <v>346</v>
      </c>
      <c r="E234" s="25" t="s">
        <v>364</v>
      </c>
      <c r="F234" s="26" t="s">
        <v>357</v>
      </c>
      <c r="G234" s="54" t="s">
        <v>81</v>
      </c>
      <c r="H234" s="27" t="s">
        <v>348</v>
      </c>
      <c r="I234" s="28">
        <v>4934.58</v>
      </c>
      <c r="J234" s="19">
        <f t="shared" si="7"/>
        <v>6414.9539999999997</v>
      </c>
      <c r="K234" s="29">
        <v>4660001351363</v>
      </c>
      <c r="L234" s="30"/>
      <c r="M234" s="31">
        <f t="shared" si="6"/>
        <v>0</v>
      </c>
    </row>
    <row r="235" spans="1:13" ht="15.75" thickBot="1" x14ac:dyDescent="0.3">
      <c r="A235" s="160"/>
      <c r="B235" s="81" t="s">
        <v>349</v>
      </c>
      <c r="C235" s="54" t="s">
        <v>323</v>
      </c>
      <c r="D235" s="24" t="s">
        <v>350</v>
      </c>
      <c r="E235" s="25" t="s">
        <v>365</v>
      </c>
      <c r="F235" s="26" t="s">
        <v>357</v>
      </c>
      <c r="G235" s="54" t="s">
        <v>81</v>
      </c>
      <c r="H235" s="27" t="s">
        <v>352</v>
      </c>
      <c r="I235" s="28">
        <v>272.99</v>
      </c>
      <c r="J235" s="19">
        <f t="shared" si="7"/>
        <v>354.887</v>
      </c>
      <c r="K235" s="29">
        <v>4660001350977</v>
      </c>
      <c r="L235" s="30"/>
      <c r="M235" s="31">
        <f t="shared" si="6"/>
        <v>0</v>
      </c>
    </row>
    <row r="236" spans="1:13" ht="15.75" thickBot="1" x14ac:dyDescent="0.3">
      <c r="A236" s="162"/>
      <c r="B236" s="82" t="s">
        <v>349</v>
      </c>
      <c r="C236" s="55" t="s">
        <v>323</v>
      </c>
      <c r="D236" s="34" t="s">
        <v>353</v>
      </c>
      <c r="E236" s="35" t="s">
        <v>366</v>
      </c>
      <c r="F236" s="36" t="s">
        <v>357</v>
      </c>
      <c r="G236" s="55" t="s">
        <v>81</v>
      </c>
      <c r="H236" s="37" t="s">
        <v>355</v>
      </c>
      <c r="I236" s="56">
        <v>316</v>
      </c>
      <c r="J236" s="19">
        <f t="shared" si="7"/>
        <v>410.8</v>
      </c>
      <c r="K236" s="39">
        <v>4660001350984</v>
      </c>
      <c r="L236" s="40"/>
      <c r="M236" s="41">
        <f t="shared" si="6"/>
        <v>0</v>
      </c>
    </row>
    <row r="237" spans="1:13" ht="15.75" thickBot="1" x14ac:dyDescent="0.3">
      <c r="A237" s="42" t="s">
        <v>76</v>
      </c>
      <c r="B237" s="43" t="s">
        <v>76</v>
      </c>
      <c r="C237" s="44" t="s">
        <v>76</v>
      </c>
      <c r="D237" s="45" t="s">
        <v>76</v>
      </c>
      <c r="E237" s="46" t="s">
        <v>76</v>
      </c>
      <c r="F237" s="47" t="s">
        <v>76</v>
      </c>
      <c r="G237" s="43" t="s">
        <v>76</v>
      </c>
      <c r="H237" s="47" t="s">
        <v>76</v>
      </c>
      <c r="I237" s="48" t="s">
        <v>76</v>
      </c>
      <c r="J237" s="19" t="e">
        <f t="shared" si="7"/>
        <v>#VALUE!</v>
      </c>
      <c r="K237" s="49" t="s">
        <v>76</v>
      </c>
      <c r="L237" s="50" t="s">
        <v>76</v>
      </c>
      <c r="M237" s="51" t="s">
        <v>76</v>
      </c>
    </row>
    <row r="238" spans="1:13" ht="39" thickBot="1" x14ac:dyDescent="0.3">
      <c r="A238" s="159"/>
      <c r="B238" s="14" t="s">
        <v>12</v>
      </c>
      <c r="C238" s="52" t="s">
        <v>367</v>
      </c>
      <c r="D238" s="15" t="s">
        <v>324</v>
      </c>
      <c r="E238" s="16" t="s">
        <v>368</v>
      </c>
      <c r="F238" s="17" t="s">
        <v>357</v>
      </c>
      <c r="G238" s="52" t="s">
        <v>369</v>
      </c>
      <c r="H238" s="18" t="s">
        <v>327</v>
      </c>
      <c r="I238" s="19">
        <v>3210.42</v>
      </c>
      <c r="J238" s="19">
        <f t="shared" si="7"/>
        <v>4173.5460000000003</v>
      </c>
      <c r="K238" s="20">
        <v>4660001350892</v>
      </c>
      <c r="L238" s="21"/>
      <c r="M238" s="22">
        <f t="shared" si="6"/>
        <v>0</v>
      </c>
    </row>
    <row r="239" spans="1:13" ht="39" thickBot="1" x14ac:dyDescent="0.3">
      <c r="A239" s="160"/>
      <c r="B239" s="23" t="s">
        <v>12</v>
      </c>
      <c r="C239" s="54" t="s">
        <v>367</v>
      </c>
      <c r="D239" s="24" t="s">
        <v>328</v>
      </c>
      <c r="E239" s="25" t="s">
        <v>370</v>
      </c>
      <c r="F239" s="26" t="s">
        <v>357</v>
      </c>
      <c r="G239" s="54" t="s">
        <v>369</v>
      </c>
      <c r="H239" s="27" t="s">
        <v>330</v>
      </c>
      <c r="I239" s="28">
        <v>3210.42</v>
      </c>
      <c r="J239" s="19">
        <f t="shared" si="7"/>
        <v>4173.5460000000003</v>
      </c>
      <c r="K239" s="29">
        <v>4660001350908</v>
      </c>
      <c r="L239" s="30"/>
      <c r="M239" s="31">
        <f t="shared" si="6"/>
        <v>0</v>
      </c>
    </row>
    <row r="240" spans="1:13" ht="39" thickBot="1" x14ac:dyDescent="0.3">
      <c r="A240" s="160"/>
      <c r="B240" s="23" t="s">
        <v>12</v>
      </c>
      <c r="C240" s="54" t="s">
        <v>367</v>
      </c>
      <c r="D240" s="24" t="s">
        <v>331</v>
      </c>
      <c r="E240" s="25" t="s">
        <v>371</v>
      </c>
      <c r="F240" s="26" t="s">
        <v>357</v>
      </c>
      <c r="G240" s="54" t="s">
        <v>369</v>
      </c>
      <c r="H240" s="27" t="s">
        <v>333</v>
      </c>
      <c r="I240" s="28">
        <v>3672.57</v>
      </c>
      <c r="J240" s="19">
        <f t="shared" si="7"/>
        <v>4774.3410000000003</v>
      </c>
      <c r="K240" s="29">
        <v>4660001350915</v>
      </c>
      <c r="L240" s="30"/>
      <c r="M240" s="31">
        <f t="shared" si="6"/>
        <v>0</v>
      </c>
    </row>
    <row r="241" spans="1:13" ht="39" thickBot="1" x14ac:dyDescent="0.3">
      <c r="A241" s="160"/>
      <c r="B241" s="23" t="s">
        <v>12</v>
      </c>
      <c r="C241" s="54" t="s">
        <v>367</v>
      </c>
      <c r="D241" s="24" t="s">
        <v>334</v>
      </c>
      <c r="E241" s="25" t="s">
        <v>372</v>
      </c>
      <c r="F241" s="26" t="s">
        <v>357</v>
      </c>
      <c r="G241" s="54" t="s">
        <v>369</v>
      </c>
      <c r="H241" s="27" t="s">
        <v>336</v>
      </c>
      <c r="I241" s="28">
        <v>3672.57</v>
      </c>
      <c r="J241" s="19">
        <f t="shared" si="7"/>
        <v>4774.3410000000003</v>
      </c>
      <c r="K241" s="29">
        <v>4660001350922</v>
      </c>
      <c r="L241" s="30"/>
      <c r="M241" s="31">
        <f t="shared" si="6"/>
        <v>0</v>
      </c>
    </row>
    <row r="242" spans="1:13" ht="39" thickBot="1" x14ac:dyDescent="0.3">
      <c r="A242" s="160"/>
      <c r="B242" s="23" t="s">
        <v>12</v>
      </c>
      <c r="C242" s="54" t="s">
        <v>367</v>
      </c>
      <c r="D242" s="24" t="s">
        <v>337</v>
      </c>
      <c r="E242" s="25" t="s">
        <v>373</v>
      </c>
      <c r="F242" s="26" t="s">
        <v>357</v>
      </c>
      <c r="G242" s="54" t="s">
        <v>369</v>
      </c>
      <c r="H242" s="27" t="s">
        <v>339</v>
      </c>
      <c r="I242" s="28">
        <v>4126.21</v>
      </c>
      <c r="J242" s="19">
        <f t="shared" si="7"/>
        <v>5364.0730000000003</v>
      </c>
      <c r="K242" s="29">
        <v>4660001350939</v>
      </c>
      <c r="L242" s="30"/>
      <c r="M242" s="31">
        <f t="shared" si="6"/>
        <v>0</v>
      </c>
    </row>
    <row r="243" spans="1:13" ht="39" thickBot="1" x14ac:dyDescent="0.3">
      <c r="A243" s="160"/>
      <c r="B243" s="23" t="s">
        <v>12</v>
      </c>
      <c r="C243" s="54" t="s">
        <v>367</v>
      </c>
      <c r="D243" s="24" t="s">
        <v>340</v>
      </c>
      <c r="E243" s="25" t="s">
        <v>374</v>
      </c>
      <c r="F243" s="26" t="s">
        <v>357</v>
      </c>
      <c r="G243" s="54" t="s">
        <v>369</v>
      </c>
      <c r="H243" s="27" t="s">
        <v>342</v>
      </c>
      <c r="I243" s="28">
        <v>4126.21</v>
      </c>
      <c r="J243" s="19">
        <f t="shared" si="7"/>
        <v>5364.0730000000003</v>
      </c>
      <c r="K243" s="29">
        <v>4660001350946</v>
      </c>
      <c r="L243" s="30"/>
      <c r="M243" s="31">
        <f t="shared" si="6"/>
        <v>0</v>
      </c>
    </row>
    <row r="244" spans="1:13" ht="39" thickBot="1" x14ac:dyDescent="0.3">
      <c r="A244" s="160"/>
      <c r="B244" s="23" t="s">
        <v>12</v>
      </c>
      <c r="C244" s="54" t="s">
        <v>367</v>
      </c>
      <c r="D244" s="24" t="s">
        <v>343</v>
      </c>
      <c r="E244" s="25" t="s">
        <v>375</v>
      </c>
      <c r="F244" s="26" t="s">
        <v>357</v>
      </c>
      <c r="G244" s="54" t="s">
        <v>369</v>
      </c>
      <c r="H244" s="27" t="s">
        <v>345</v>
      </c>
      <c r="I244" s="28">
        <v>5047</v>
      </c>
      <c r="J244" s="19">
        <f t="shared" si="7"/>
        <v>6561.1</v>
      </c>
      <c r="K244" s="29">
        <v>4660001350953</v>
      </c>
      <c r="L244" s="30"/>
      <c r="M244" s="31">
        <f t="shared" si="6"/>
        <v>0</v>
      </c>
    </row>
    <row r="245" spans="1:13" ht="39" thickBot="1" x14ac:dyDescent="0.3">
      <c r="A245" s="162"/>
      <c r="B245" s="33" t="s">
        <v>12</v>
      </c>
      <c r="C245" s="55" t="s">
        <v>367</v>
      </c>
      <c r="D245" s="34" t="s">
        <v>346</v>
      </c>
      <c r="E245" s="35" t="s">
        <v>376</v>
      </c>
      <c r="F245" s="36" t="s">
        <v>357</v>
      </c>
      <c r="G245" s="55" t="s">
        <v>369</v>
      </c>
      <c r="H245" s="37" t="s">
        <v>348</v>
      </c>
      <c r="I245" s="56">
        <v>5047</v>
      </c>
      <c r="J245" s="19">
        <f t="shared" si="7"/>
        <v>6561.1</v>
      </c>
      <c r="K245" s="39">
        <v>4660001350960</v>
      </c>
      <c r="L245" s="40"/>
      <c r="M245" s="41">
        <f t="shared" si="6"/>
        <v>0</v>
      </c>
    </row>
    <row r="246" spans="1:13" ht="39" thickBot="1" x14ac:dyDescent="0.3">
      <c r="A246" s="159"/>
      <c r="B246" s="14" t="s">
        <v>12</v>
      </c>
      <c r="C246" s="52" t="s">
        <v>367</v>
      </c>
      <c r="D246" s="15" t="s">
        <v>324</v>
      </c>
      <c r="E246" s="16" t="s">
        <v>377</v>
      </c>
      <c r="F246" s="17" t="s">
        <v>326</v>
      </c>
      <c r="G246" s="52" t="s">
        <v>369</v>
      </c>
      <c r="H246" s="18" t="s">
        <v>327</v>
      </c>
      <c r="I246" s="19">
        <v>3210.42</v>
      </c>
      <c r="J246" s="19">
        <f t="shared" si="7"/>
        <v>4173.5460000000003</v>
      </c>
      <c r="K246" s="20">
        <v>4660001350892</v>
      </c>
      <c r="L246" s="21"/>
      <c r="M246" s="22">
        <f t="shared" si="6"/>
        <v>0</v>
      </c>
    </row>
    <row r="247" spans="1:13" ht="39" thickBot="1" x14ac:dyDescent="0.3">
      <c r="A247" s="160"/>
      <c r="B247" s="23" t="s">
        <v>12</v>
      </c>
      <c r="C247" s="54" t="s">
        <v>367</v>
      </c>
      <c r="D247" s="24" t="s">
        <v>328</v>
      </c>
      <c r="E247" s="25" t="s">
        <v>378</v>
      </c>
      <c r="F247" s="26" t="s">
        <v>326</v>
      </c>
      <c r="G247" s="54" t="s">
        <v>369</v>
      </c>
      <c r="H247" s="27" t="s">
        <v>330</v>
      </c>
      <c r="I247" s="28">
        <v>3210.42</v>
      </c>
      <c r="J247" s="19">
        <f t="shared" si="7"/>
        <v>4173.5460000000003</v>
      </c>
      <c r="K247" s="29">
        <v>4660001350908</v>
      </c>
      <c r="L247" s="30"/>
      <c r="M247" s="31">
        <f t="shared" si="6"/>
        <v>0</v>
      </c>
    </row>
    <row r="248" spans="1:13" ht="39" thickBot="1" x14ac:dyDescent="0.3">
      <c r="A248" s="160"/>
      <c r="B248" s="23" t="s">
        <v>12</v>
      </c>
      <c r="C248" s="54" t="s">
        <v>367</v>
      </c>
      <c r="D248" s="24" t="s">
        <v>331</v>
      </c>
      <c r="E248" s="25" t="s">
        <v>379</v>
      </c>
      <c r="F248" s="26" t="s">
        <v>326</v>
      </c>
      <c r="G248" s="54" t="s">
        <v>369</v>
      </c>
      <c r="H248" s="27" t="s">
        <v>333</v>
      </c>
      <c r="I248" s="28">
        <v>3672.57</v>
      </c>
      <c r="J248" s="19">
        <f t="shared" si="7"/>
        <v>4774.3410000000003</v>
      </c>
      <c r="K248" s="29">
        <v>4660001350915</v>
      </c>
      <c r="L248" s="30"/>
      <c r="M248" s="31">
        <f t="shared" ref="M248:M313" si="8">I248*L248</f>
        <v>0</v>
      </c>
    </row>
    <row r="249" spans="1:13" ht="39" thickBot="1" x14ac:dyDescent="0.3">
      <c r="A249" s="160"/>
      <c r="B249" s="23" t="s">
        <v>12</v>
      </c>
      <c r="C249" s="54" t="s">
        <v>367</v>
      </c>
      <c r="D249" s="24" t="s">
        <v>334</v>
      </c>
      <c r="E249" s="25" t="s">
        <v>380</v>
      </c>
      <c r="F249" s="26" t="s">
        <v>326</v>
      </c>
      <c r="G249" s="54" t="s">
        <v>369</v>
      </c>
      <c r="H249" s="27" t="s">
        <v>336</v>
      </c>
      <c r="I249" s="28">
        <v>3672.57</v>
      </c>
      <c r="J249" s="19">
        <f t="shared" si="7"/>
        <v>4774.3410000000003</v>
      </c>
      <c r="K249" s="29">
        <v>4660001350922</v>
      </c>
      <c r="L249" s="30"/>
      <c r="M249" s="31">
        <f t="shared" si="8"/>
        <v>0</v>
      </c>
    </row>
    <row r="250" spans="1:13" ht="39" thickBot="1" x14ac:dyDescent="0.3">
      <c r="A250" s="160"/>
      <c r="B250" s="23" t="s">
        <v>12</v>
      </c>
      <c r="C250" s="54" t="s">
        <v>367</v>
      </c>
      <c r="D250" s="24" t="s">
        <v>337</v>
      </c>
      <c r="E250" s="25" t="s">
        <v>381</v>
      </c>
      <c r="F250" s="26" t="s">
        <v>326</v>
      </c>
      <c r="G250" s="54" t="s">
        <v>369</v>
      </c>
      <c r="H250" s="27" t="s">
        <v>339</v>
      </c>
      <c r="I250" s="28">
        <v>4126.21</v>
      </c>
      <c r="J250" s="19">
        <f t="shared" si="7"/>
        <v>5364.0730000000003</v>
      </c>
      <c r="K250" s="29">
        <v>4660001350939</v>
      </c>
      <c r="L250" s="30"/>
      <c r="M250" s="31">
        <f t="shared" si="8"/>
        <v>0</v>
      </c>
    </row>
    <row r="251" spans="1:13" ht="39" thickBot="1" x14ac:dyDescent="0.3">
      <c r="A251" s="160"/>
      <c r="B251" s="23" t="s">
        <v>12</v>
      </c>
      <c r="C251" s="54" t="s">
        <v>367</v>
      </c>
      <c r="D251" s="24" t="s">
        <v>340</v>
      </c>
      <c r="E251" s="25" t="s">
        <v>382</v>
      </c>
      <c r="F251" s="26" t="s">
        <v>326</v>
      </c>
      <c r="G251" s="54" t="s">
        <v>369</v>
      </c>
      <c r="H251" s="27" t="s">
        <v>342</v>
      </c>
      <c r="I251" s="28">
        <v>4126.21</v>
      </c>
      <c r="J251" s="19">
        <f t="shared" si="7"/>
        <v>5364.0730000000003</v>
      </c>
      <c r="K251" s="29">
        <v>4660001350946</v>
      </c>
      <c r="L251" s="30"/>
      <c r="M251" s="31">
        <f t="shared" si="8"/>
        <v>0</v>
      </c>
    </row>
    <row r="252" spans="1:13" ht="39" thickBot="1" x14ac:dyDescent="0.3">
      <c r="A252" s="160"/>
      <c r="B252" s="23" t="s">
        <v>12</v>
      </c>
      <c r="C252" s="54" t="s">
        <v>367</v>
      </c>
      <c r="D252" s="24" t="s">
        <v>343</v>
      </c>
      <c r="E252" s="25" t="s">
        <v>383</v>
      </c>
      <c r="F252" s="26" t="s">
        <v>326</v>
      </c>
      <c r="G252" s="54" t="s">
        <v>369</v>
      </c>
      <c r="H252" s="27" t="s">
        <v>345</v>
      </c>
      <c r="I252" s="28">
        <v>5047</v>
      </c>
      <c r="J252" s="19">
        <f t="shared" si="7"/>
        <v>6561.1</v>
      </c>
      <c r="K252" s="29">
        <v>4660001350953</v>
      </c>
      <c r="L252" s="30"/>
      <c r="M252" s="31">
        <f t="shared" si="8"/>
        <v>0</v>
      </c>
    </row>
    <row r="253" spans="1:13" ht="39" thickBot="1" x14ac:dyDescent="0.3">
      <c r="A253" s="162"/>
      <c r="B253" s="33" t="s">
        <v>12</v>
      </c>
      <c r="C253" s="55" t="s">
        <v>367</v>
      </c>
      <c r="D253" s="34" t="s">
        <v>346</v>
      </c>
      <c r="E253" s="35" t="s">
        <v>384</v>
      </c>
      <c r="F253" s="36" t="s">
        <v>326</v>
      </c>
      <c r="G253" s="55" t="s">
        <v>369</v>
      </c>
      <c r="H253" s="37" t="s">
        <v>348</v>
      </c>
      <c r="I253" s="56">
        <v>5047</v>
      </c>
      <c r="J253" s="19">
        <f t="shared" si="7"/>
        <v>6561.1</v>
      </c>
      <c r="K253" s="39">
        <v>4660001350960</v>
      </c>
      <c r="L253" s="40"/>
      <c r="M253" s="41">
        <f t="shared" si="8"/>
        <v>0</v>
      </c>
    </row>
    <row r="254" spans="1:13" ht="15.75" thickBot="1" x14ac:dyDescent="0.3">
      <c r="A254" s="42" t="s">
        <v>76</v>
      </c>
      <c r="B254" s="43" t="s">
        <v>76</v>
      </c>
      <c r="C254" s="44" t="s">
        <v>76</v>
      </c>
      <c r="D254" s="45" t="s">
        <v>76</v>
      </c>
      <c r="E254" s="46" t="s">
        <v>76</v>
      </c>
      <c r="F254" s="47" t="s">
        <v>76</v>
      </c>
      <c r="G254" s="43" t="s">
        <v>76</v>
      </c>
      <c r="H254" s="47" t="s">
        <v>76</v>
      </c>
      <c r="I254" s="48" t="s">
        <v>76</v>
      </c>
      <c r="J254" s="19" t="e">
        <f t="shared" si="7"/>
        <v>#VALUE!</v>
      </c>
      <c r="K254" s="49" t="s">
        <v>76</v>
      </c>
      <c r="L254" s="50" t="s">
        <v>76</v>
      </c>
      <c r="M254" s="51" t="s">
        <v>76</v>
      </c>
    </row>
    <row r="255" spans="1:13" ht="39" thickBot="1" x14ac:dyDescent="0.3">
      <c r="A255" s="159"/>
      <c r="B255" s="14" t="s">
        <v>12</v>
      </c>
      <c r="C255" s="52" t="s">
        <v>385</v>
      </c>
      <c r="D255" s="83" t="s">
        <v>386</v>
      </c>
      <c r="E255" s="16" t="s">
        <v>387</v>
      </c>
      <c r="F255" s="17" t="s">
        <v>388</v>
      </c>
      <c r="G255" s="52" t="s">
        <v>389</v>
      </c>
      <c r="H255" s="18" t="s">
        <v>18</v>
      </c>
      <c r="I255" s="84">
        <v>1102</v>
      </c>
      <c r="J255" s="19">
        <f t="shared" si="7"/>
        <v>1432.6</v>
      </c>
      <c r="K255" s="20">
        <v>4690687036148</v>
      </c>
      <c r="L255" s="21"/>
      <c r="M255" s="22">
        <f t="shared" si="8"/>
        <v>0</v>
      </c>
    </row>
    <row r="256" spans="1:13" ht="39" thickBot="1" x14ac:dyDescent="0.3">
      <c r="A256" s="160"/>
      <c r="B256" s="23" t="s">
        <v>12</v>
      </c>
      <c r="C256" s="54" t="s">
        <v>385</v>
      </c>
      <c r="D256" s="85" t="s">
        <v>390</v>
      </c>
      <c r="E256" s="25" t="s">
        <v>391</v>
      </c>
      <c r="F256" s="26" t="s">
        <v>388</v>
      </c>
      <c r="G256" s="54" t="s">
        <v>389</v>
      </c>
      <c r="H256" s="27" t="s">
        <v>392</v>
      </c>
      <c r="I256" s="86">
        <v>1102</v>
      </c>
      <c r="J256" s="19">
        <f t="shared" si="7"/>
        <v>1432.6</v>
      </c>
      <c r="K256" s="29">
        <v>4690687036155</v>
      </c>
      <c r="L256" s="30"/>
      <c r="M256" s="31">
        <f t="shared" si="8"/>
        <v>0</v>
      </c>
    </row>
    <row r="257" spans="1:13" ht="39" thickBot="1" x14ac:dyDescent="0.3">
      <c r="A257" s="160"/>
      <c r="B257" s="23" t="s">
        <v>12</v>
      </c>
      <c r="C257" s="54" t="s">
        <v>385</v>
      </c>
      <c r="D257" s="85" t="s">
        <v>393</v>
      </c>
      <c r="E257" s="25" t="s">
        <v>394</v>
      </c>
      <c r="F257" s="26" t="s">
        <v>388</v>
      </c>
      <c r="G257" s="54" t="s">
        <v>389</v>
      </c>
      <c r="H257" s="27" t="s">
        <v>27</v>
      </c>
      <c r="I257" s="86">
        <v>1246.4000000000001</v>
      </c>
      <c r="J257" s="19">
        <f t="shared" si="7"/>
        <v>1620.3200000000002</v>
      </c>
      <c r="K257" s="29">
        <v>4690687036193</v>
      </c>
      <c r="L257" s="30"/>
      <c r="M257" s="31">
        <f t="shared" si="8"/>
        <v>0</v>
      </c>
    </row>
    <row r="258" spans="1:13" ht="39" thickBot="1" x14ac:dyDescent="0.3">
      <c r="A258" s="160"/>
      <c r="B258" s="23" t="s">
        <v>12</v>
      </c>
      <c r="C258" s="54" t="s">
        <v>385</v>
      </c>
      <c r="D258" s="85" t="s">
        <v>395</v>
      </c>
      <c r="E258" s="25" t="s">
        <v>396</v>
      </c>
      <c r="F258" s="26" t="s">
        <v>388</v>
      </c>
      <c r="G258" s="54" t="s">
        <v>389</v>
      </c>
      <c r="H258" s="27" t="s">
        <v>24</v>
      </c>
      <c r="I258" s="86">
        <v>1246.4000000000001</v>
      </c>
      <c r="J258" s="19">
        <f t="shared" si="7"/>
        <v>1620.3200000000002</v>
      </c>
      <c r="K258" s="29">
        <v>4690687036186</v>
      </c>
      <c r="L258" s="30"/>
      <c r="M258" s="31">
        <f t="shared" si="8"/>
        <v>0</v>
      </c>
    </row>
    <row r="259" spans="1:13" ht="39" thickBot="1" x14ac:dyDescent="0.3">
      <c r="A259" s="160"/>
      <c r="B259" s="23" t="s">
        <v>12</v>
      </c>
      <c r="C259" s="54" t="s">
        <v>385</v>
      </c>
      <c r="D259" s="85" t="s">
        <v>397</v>
      </c>
      <c r="E259" s="25" t="s">
        <v>398</v>
      </c>
      <c r="F259" s="26" t="s">
        <v>388</v>
      </c>
      <c r="G259" s="54" t="s">
        <v>389</v>
      </c>
      <c r="H259" s="27" t="s">
        <v>33</v>
      </c>
      <c r="I259" s="86">
        <v>1480</v>
      </c>
      <c r="J259" s="19">
        <f t="shared" si="7"/>
        <v>1924</v>
      </c>
      <c r="K259" s="29">
        <v>4690687036179</v>
      </c>
      <c r="L259" s="30"/>
      <c r="M259" s="31">
        <f t="shared" si="8"/>
        <v>0</v>
      </c>
    </row>
    <row r="260" spans="1:13" ht="39" thickBot="1" x14ac:dyDescent="0.3">
      <c r="A260" s="160"/>
      <c r="B260" s="23" t="s">
        <v>12</v>
      </c>
      <c r="C260" s="54" t="s">
        <v>385</v>
      </c>
      <c r="D260" s="85" t="s">
        <v>399</v>
      </c>
      <c r="E260" s="25" t="s">
        <v>400</v>
      </c>
      <c r="F260" s="26" t="s">
        <v>388</v>
      </c>
      <c r="G260" s="54" t="s">
        <v>389</v>
      </c>
      <c r="H260" s="27" t="s">
        <v>30</v>
      </c>
      <c r="I260" s="86">
        <v>1480</v>
      </c>
      <c r="J260" s="19">
        <f t="shared" ref="J260:J323" si="9">I260+(I260*30%)</f>
        <v>1924</v>
      </c>
      <c r="K260" s="29">
        <v>4690687036162</v>
      </c>
      <c r="L260" s="30"/>
      <c r="M260" s="31">
        <f t="shared" si="8"/>
        <v>0</v>
      </c>
    </row>
    <row r="261" spans="1:13" ht="39" thickBot="1" x14ac:dyDescent="0.3">
      <c r="A261" s="160"/>
      <c r="B261" s="23" t="s">
        <v>12</v>
      </c>
      <c r="C261" s="54" t="s">
        <v>385</v>
      </c>
      <c r="D261" s="85" t="s">
        <v>401</v>
      </c>
      <c r="E261" s="25" t="s">
        <v>402</v>
      </c>
      <c r="F261" s="26" t="s">
        <v>388</v>
      </c>
      <c r="G261" s="54" t="s">
        <v>389</v>
      </c>
      <c r="H261" s="27" t="s">
        <v>39</v>
      </c>
      <c r="I261" s="86">
        <v>1664</v>
      </c>
      <c r="J261" s="19">
        <f t="shared" si="9"/>
        <v>2163.1999999999998</v>
      </c>
      <c r="K261" s="29">
        <v>4690687036216</v>
      </c>
      <c r="L261" s="30"/>
      <c r="M261" s="31">
        <f t="shared" si="8"/>
        <v>0</v>
      </c>
    </row>
    <row r="262" spans="1:13" ht="39" thickBot="1" x14ac:dyDescent="0.3">
      <c r="A262" s="162"/>
      <c r="B262" s="33" t="s">
        <v>12</v>
      </c>
      <c r="C262" s="55" t="s">
        <v>385</v>
      </c>
      <c r="D262" s="87" t="s">
        <v>403</v>
      </c>
      <c r="E262" s="35" t="s">
        <v>404</v>
      </c>
      <c r="F262" s="36" t="s">
        <v>388</v>
      </c>
      <c r="G262" s="55" t="s">
        <v>389</v>
      </c>
      <c r="H262" s="37" t="s">
        <v>405</v>
      </c>
      <c r="I262" s="88">
        <v>1664</v>
      </c>
      <c r="J262" s="19">
        <f t="shared" si="9"/>
        <v>2163.1999999999998</v>
      </c>
      <c r="K262" s="39">
        <v>4690687036209</v>
      </c>
      <c r="L262" s="40"/>
      <c r="M262" s="41">
        <f t="shared" si="8"/>
        <v>0</v>
      </c>
    </row>
    <row r="263" spans="1:13" ht="39" thickBot="1" x14ac:dyDescent="0.3">
      <c r="A263" s="159"/>
      <c r="B263" s="14" t="s">
        <v>12</v>
      </c>
      <c r="C263" s="52" t="s">
        <v>385</v>
      </c>
      <c r="D263" s="83" t="s">
        <v>386</v>
      </c>
      <c r="E263" s="16" t="s">
        <v>406</v>
      </c>
      <c r="F263" s="17" t="s">
        <v>407</v>
      </c>
      <c r="G263" s="52" t="s">
        <v>389</v>
      </c>
      <c r="H263" s="18" t="s">
        <v>18</v>
      </c>
      <c r="I263" s="84">
        <v>1102</v>
      </c>
      <c r="J263" s="19">
        <f t="shared" si="9"/>
        <v>1432.6</v>
      </c>
      <c r="K263" s="20">
        <v>4690687036148</v>
      </c>
      <c r="L263" s="21"/>
      <c r="M263" s="22">
        <f t="shared" si="8"/>
        <v>0</v>
      </c>
    </row>
    <row r="264" spans="1:13" ht="39" thickBot="1" x14ac:dyDescent="0.3">
      <c r="A264" s="160"/>
      <c r="B264" s="23" t="s">
        <v>12</v>
      </c>
      <c r="C264" s="54" t="s">
        <v>385</v>
      </c>
      <c r="D264" s="85" t="s">
        <v>390</v>
      </c>
      <c r="E264" s="25" t="s">
        <v>408</v>
      </c>
      <c r="F264" s="26" t="s">
        <v>407</v>
      </c>
      <c r="G264" s="54" t="s">
        <v>389</v>
      </c>
      <c r="H264" s="27" t="s">
        <v>392</v>
      </c>
      <c r="I264" s="86">
        <v>1102</v>
      </c>
      <c r="J264" s="19">
        <f t="shared" si="9"/>
        <v>1432.6</v>
      </c>
      <c r="K264" s="29">
        <v>4690687036155</v>
      </c>
      <c r="L264" s="30"/>
      <c r="M264" s="31">
        <f t="shared" si="8"/>
        <v>0</v>
      </c>
    </row>
    <row r="265" spans="1:13" ht="39" thickBot="1" x14ac:dyDescent="0.3">
      <c r="A265" s="160"/>
      <c r="B265" s="23" t="s">
        <v>12</v>
      </c>
      <c r="C265" s="54" t="s">
        <v>385</v>
      </c>
      <c r="D265" s="85" t="s">
        <v>393</v>
      </c>
      <c r="E265" s="25" t="s">
        <v>409</v>
      </c>
      <c r="F265" s="26" t="s">
        <v>407</v>
      </c>
      <c r="G265" s="54" t="s">
        <v>389</v>
      </c>
      <c r="H265" s="27" t="s">
        <v>27</v>
      </c>
      <c r="I265" s="86">
        <v>1246.4000000000001</v>
      </c>
      <c r="J265" s="19">
        <f t="shared" si="9"/>
        <v>1620.3200000000002</v>
      </c>
      <c r="K265" s="29">
        <v>4690687036193</v>
      </c>
      <c r="L265" s="30"/>
      <c r="M265" s="31">
        <f t="shared" si="8"/>
        <v>0</v>
      </c>
    </row>
    <row r="266" spans="1:13" ht="39" thickBot="1" x14ac:dyDescent="0.3">
      <c r="A266" s="160"/>
      <c r="B266" s="23" t="s">
        <v>12</v>
      </c>
      <c r="C266" s="54" t="s">
        <v>385</v>
      </c>
      <c r="D266" s="85" t="s">
        <v>395</v>
      </c>
      <c r="E266" s="25" t="s">
        <v>410</v>
      </c>
      <c r="F266" s="26" t="s">
        <v>407</v>
      </c>
      <c r="G266" s="54" t="s">
        <v>389</v>
      </c>
      <c r="H266" s="27" t="s">
        <v>24</v>
      </c>
      <c r="I266" s="86">
        <v>1246.4000000000001</v>
      </c>
      <c r="J266" s="19">
        <f t="shared" si="9"/>
        <v>1620.3200000000002</v>
      </c>
      <c r="K266" s="29">
        <v>4690687036186</v>
      </c>
      <c r="L266" s="30"/>
      <c r="M266" s="31">
        <f t="shared" si="8"/>
        <v>0</v>
      </c>
    </row>
    <row r="267" spans="1:13" ht="39" thickBot="1" x14ac:dyDescent="0.3">
      <c r="A267" s="160"/>
      <c r="B267" s="23" t="s">
        <v>12</v>
      </c>
      <c r="C267" s="54" t="s">
        <v>385</v>
      </c>
      <c r="D267" s="85" t="s">
        <v>397</v>
      </c>
      <c r="E267" s="25" t="s">
        <v>411</v>
      </c>
      <c r="F267" s="26" t="s">
        <v>407</v>
      </c>
      <c r="G267" s="54" t="s">
        <v>389</v>
      </c>
      <c r="H267" s="27" t="s">
        <v>33</v>
      </c>
      <c r="I267" s="86">
        <v>1480</v>
      </c>
      <c r="J267" s="19">
        <f t="shared" si="9"/>
        <v>1924</v>
      </c>
      <c r="K267" s="29">
        <v>4690687036179</v>
      </c>
      <c r="L267" s="30"/>
      <c r="M267" s="31">
        <f t="shared" si="8"/>
        <v>0</v>
      </c>
    </row>
    <row r="268" spans="1:13" ht="39" thickBot="1" x14ac:dyDescent="0.3">
      <c r="A268" s="160"/>
      <c r="B268" s="23" t="s">
        <v>12</v>
      </c>
      <c r="C268" s="54" t="s">
        <v>385</v>
      </c>
      <c r="D268" s="85" t="s">
        <v>399</v>
      </c>
      <c r="E268" s="25" t="s">
        <v>412</v>
      </c>
      <c r="F268" s="26" t="s">
        <v>407</v>
      </c>
      <c r="G268" s="54" t="s">
        <v>389</v>
      </c>
      <c r="H268" s="27" t="s">
        <v>30</v>
      </c>
      <c r="I268" s="86">
        <v>1480</v>
      </c>
      <c r="J268" s="19">
        <f t="shared" si="9"/>
        <v>1924</v>
      </c>
      <c r="K268" s="29">
        <v>4690687036162</v>
      </c>
      <c r="L268" s="30"/>
      <c r="M268" s="31">
        <f t="shared" si="8"/>
        <v>0</v>
      </c>
    </row>
    <row r="269" spans="1:13" ht="39" thickBot="1" x14ac:dyDescent="0.3">
      <c r="A269" s="160"/>
      <c r="B269" s="23" t="s">
        <v>12</v>
      </c>
      <c r="C269" s="54" t="s">
        <v>385</v>
      </c>
      <c r="D269" s="85" t="s">
        <v>401</v>
      </c>
      <c r="E269" s="25" t="s">
        <v>413</v>
      </c>
      <c r="F269" s="26" t="s">
        <v>407</v>
      </c>
      <c r="G269" s="54" t="s">
        <v>389</v>
      </c>
      <c r="H269" s="27" t="s">
        <v>39</v>
      </c>
      <c r="I269" s="86">
        <v>1664</v>
      </c>
      <c r="J269" s="19">
        <f t="shared" si="9"/>
        <v>2163.1999999999998</v>
      </c>
      <c r="K269" s="29">
        <v>4690687036216</v>
      </c>
      <c r="L269" s="30"/>
      <c r="M269" s="31">
        <f t="shared" si="8"/>
        <v>0</v>
      </c>
    </row>
    <row r="270" spans="1:13" ht="39" thickBot="1" x14ac:dyDescent="0.3">
      <c r="A270" s="162"/>
      <c r="B270" s="33" t="s">
        <v>12</v>
      </c>
      <c r="C270" s="55" t="s">
        <v>385</v>
      </c>
      <c r="D270" s="87" t="s">
        <v>403</v>
      </c>
      <c r="E270" s="35" t="s">
        <v>414</v>
      </c>
      <c r="F270" s="36" t="s">
        <v>407</v>
      </c>
      <c r="G270" s="55" t="s">
        <v>389</v>
      </c>
      <c r="H270" s="37" t="s">
        <v>405</v>
      </c>
      <c r="I270" s="88">
        <v>1664</v>
      </c>
      <c r="J270" s="19">
        <f t="shared" si="9"/>
        <v>2163.1999999999998</v>
      </c>
      <c r="K270" s="39">
        <v>4690687036209</v>
      </c>
      <c r="L270" s="40"/>
      <c r="M270" s="41">
        <f t="shared" si="8"/>
        <v>0</v>
      </c>
    </row>
    <row r="271" spans="1:13" ht="39" thickBot="1" x14ac:dyDescent="0.3">
      <c r="A271" s="159"/>
      <c r="B271" s="14" t="s">
        <v>12</v>
      </c>
      <c r="C271" s="52" t="s">
        <v>385</v>
      </c>
      <c r="D271" s="83" t="s">
        <v>386</v>
      </c>
      <c r="E271" s="16" t="s">
        <v>415</v>
      </c>
      <c r="F271" s="17" t="s">
        <v>416</v>
      </c>
      <c r="G271" s="52" t="s">
        <v>389</v>
      </c>
      <c r="H271" s="18" t="s">
        <v>18</v>
      </c>
      <c r="I271" s="84">
        <v>1102</v>
      </c>
      <c r="J271" s="19">
        <f t="shared" si="9"/>
        <v>1432.6</v>
      </c>
      <c r="K271" s="20">
        <v>4690687036148</v>
      </c>
      <c r="L271" s="21"/>
      <c r="M271" s="22">
        <f t="shared" si="8"/>
        <v>0</v>
      </c>
    </row>
    <row r="272" spans="1:13" ht="39" thickBot="1" x14ac:dyDescent="0.3">
      <c r="A272" s="160"/>
      <c r="B272" s="23" t="s">
        <v>12</v>
      </c>
      <c r="C272" s="54" t="s">
        <v>385</v>
      </c>
      <c r="D272" s="85" t="s">
        <v>390</v>
      </c>
      <c r="E272" s="25" t="s">
        <v>417</v>
      </c>
      <c r="F272" s="26" t="s">
        <v>416</v>
      </c>
      <c r="G272" s="54" t="s">
        <v>389</v>
      </c>
      <c r="H272" s="27" t="s">
        <v>392</v>
      </c>
      <c r="I272" s="86">
        <v>1102</v>
      </c>
      <c r="J272" s="19">
        <f t="shared" si="9"/>
        <v>1432.6</v>
      </c>
      <c r="K272" s="29">
        <v>4690687036155</v>
      </c>
      <c r="L272" s="30"/>
      <c r="M272" s="31">
        <f t="shared" si="8"/>
        <v>0</v>
      </c>
    </row>
    <row r="273" spans="1:13" ht="39" thickBot="1" x14ac:dyDescent="0.3">
      <c r="A273" s="160"/>
      <c r="B273" s="23" t="s">
        <v>12</v>
      </c>
      <c r="C273" s="54" t="s">
        <v>385</v>
      </c>
      <c r="D273" s="85" t="s">
        <v>393</v>
      </c>
      <c r="E273" s="25" t="s">
        <v>418</v>
      </c>
      <c r="F273" s="26" t="s">
        <v>416</v>
      </c>
      <c r="G273" s="54" t="s">
        <v>389</v>
      </c>
      <c r="H273" s="27" t="s">
        <v>27</v>
      </c>
      <c r="I273" s="86">
        <v>1246.4000000000001</v>
      </c>
      <c r="J273" s="19">
        <f t="shared" si="9"/>
        <v>1620.3200000000002</v>
      </c>
      <c r="K273" s="29">
        <v>4690687036193</v>
      </c>
      <c r="L273" s="30"/>
      <c r="M273" s="31">
        <f t="shared" si="8"/>
        <v>0</v>
      </c>
    </row>
    <row r="274" spans="1:13" ht="39" thickBot="1" x14ac:dyDescent="0.3">
      <c r="A274" s="160"/>
      <c r="B274" s="23" t="s">
        <v>12</v>
      </c>
      <c r="C274" s="54" t="s">
        <v>385</v>
      </c>
      <c r="D274" s="85" t="s">
        <v>395</v>
      </c>
      <c r="E274" s="25" t="s">
        <v>419</v>
      </c>
      <c r="F274" s="26" t="s">
        <v>416</v>
      </c>
      <c r="G274" s="54" t="s">
        <v>389</v>
      </c>
      <c r="H274" s="27" t="s">
        <v>24</v>
      </c>
      <c r="I274" s="86">
        <v>1246.4000000000001</v>
      </c>
      <c r="J274" s="19">
        <f t="shared" si="9"/>
        <v>1620.3200000000002</v>
      </c>
      <c r="K274" s="29">
        <v>4690687036186</v>
      </c>
      <c r="L274" s="30"/>
      <c r="M274" s="31">
        <f t="shared" si="8"/>
        <v>0</v>
      </c>
    </row>
    <row r="275" spans="1:13" ht="39" thickBot="1" x14ac:dyDescent="0.3">
      <c r="A275" s="160"/>
      <c r="B275" s="23" t="s">
        <v>12</v>
      </c>
      <c r="C275" s="54" t="s">
        <v>385</v>
      </c>
      <c r="D275" s="85" t="s">
        <v>397</v>
      </c>
      <c r="E275" s="25" t="s">
        <v>420</v>
      </c>
      <c r="F275" s="26" t="s">
        <v>416</v>
      </c>
      <c r="G275" s="54" t="s">
        <v>389</v>
      </c>
      <c r="H275" s="27" t="s">
        <v>33</v>
      </c>
      <c r="I275" s="86">
        <v>1480</v>
      </c>
      <c r="J275" s="19">
        <f t="shared" si="9"/>
        <v>1924</v>
      </c>
      <c r="K275" s="29">
        <v>4690687036179</v>
      </c>
      <c r="L275" s="30"/>
      <c r="M275" s="31">
        <f t="shared" si="8"/>
        <v>0</v>
      </c>
    </row>
    <row r="276" spans="1:13" ht="39" thickBot="1" x14ac:dyDescent="0.3">
      <c r="A276" s="160"/>
      <c r="B276" s="23" t="s">
        <v>12</v>
      </c>
      <c r="C276" s="54" t="s">
        <v>385</v>
      </c>
      <c r="D276" s="85" t="s">
        <v>399</v>
      </c>
      <c r="E276" s="25" t="s">
        <v>421</v>
      </c>
      <c r="F276" s="26" t="s">
        <v>416</v>
      </c>
      <c r="G276" s="54" t="s">
        <v>389</v>
      </c>
      <c r="H276" s="27" t="s">
        <v>30</v>
      </c>
      <c r="I276" s="86">
        <v>1480</v>
      </c>
      <c r="J276" s="19">
        <f t="shared" si="9"/>
        <v>1924</v>
      </c>
      <c r="K276" s="29">
        <v>4690687036162</v>
      </c>
      <c r="L276" s="30"/>
      <c r="M276" s="31">
        <f t="shared" si="8"/>
        <v>0</v>
      </c>
    </row>
    <row r="277" spans="1:13" ht="39" thickBot="1" x14ac:dyDescent="0.3">
      <c r="A277" s="160"/>
      <c r="B277" s="23" t="s">
        <v>12</v>
      </c>
      <c r="C277" s="54" t="s">
        <v>385</v>
      </c>
      <c r="D277" s="85" t="s">
        <v>401</v>
      </c>
      <c r="E277" s="25" t="s">
        <v>422</v>
      </c>
      <c r="F277" s="26" t="s">
        <v>416</v>
      </c>
      <c r="G277" s="54" t="s">
        <v>389</v>
      </c>
      <c r="H277" s="27" t="s">
        <v>39</v>
      </c>
      <c r="I277" s="86">
        <v>1664</v>
      </c>
      <c r="J277" s="19">
        <f t="shared" si="9"/>
        <v>2163.1999999999998</v>
      </c>
      <c r="K277" s="29">
        <v>4690687036216</v>
      </c>
      <c r="L277" s="30"/>
      <c r="M277" s="31">
        <f t="shared" si="8"/>
        <v>0</v>
      </c>
    </row>
    <row r="278" spans="1:13" ht="39" thickBot="1" x14ac:dyDescent="0.3">
      <c r="A278" s="162"/>
      <c r="B278" s="33" t="s">
        <v>12</v>
      </c>
      <c r="C278" s="55" t="s">
        <v>385</v>
      </c>
      <c r="D278" s="87" t="s">
        <v>403</v>
      </c>
      <c r="E278" s="35" t="s">
        <v>423</v>
      </c>
      <c r="F278" s="36" t="s">
        <v>416</v>
      </c>
      <c r="G278" s="55" t="s">
        <v>389</v>
      </c>
      <c r="H278" s="37" t="s">
        <v>405</v>
      </c>
      <c r="I278" s="88">
        <v>1664</v>
      </c>
      <c r="J278" s="19">
        <f t="shared" si="9"/>
        <v>2163.1999999999998</v>
      </c>
      <c r="K278" s="39">
        <v>4690687036209</v>
      </c>
      <c r="L278" s="40"/>
      <c r="M278" s="41">
        <f t="shared" si="8"/>
        <v>0</v>
      </c>
    </row>
    <row r="279" spans="1:13" ht="39" thickBot="1" x14ac:dyDescent="0.3">
      <c r="A279" s="159"/>
      <c r="B279" s="14" t="s">
        <v>12</v>
      </c>
      <c r="C279" s="52" t="s">
        <v>385</v>
      </c>
      <c r="D279" s="83" t="s">
        <v>386</v>
      </c>
      <c r="E279" s="16" t="s">
        <v>424</v>
      </c>
      <c r="F279" s="17" t="s">
        <v>425</v>
      </c>
      <c r="G279" s="52" t="s">
        <v>389</v>
      </c>
      <c r="H279" s="18" t="s">
        <v>18</v>
      </c>
      <c r="I279" s="84">
        <v>1102</v>
      </c>
      <c r="J279" s="19">
        <f t="shared" si="9"/>
        <v>1432.6</v>
      </c>
      <c r="K279" s="20">
        <v>4690687036148</v>
      </c>
      <c r="L279" s="21"/>
      <c r="M279" s="22">
        <f t="shared" si="8"/>
        <v>0</v>
      </c>
    </row>
    <row r="280" spans="1:13" ht="39" thickBot="1" x14ac:dyDescent="0.3">
      <c r="A280" s="160"/>
      <c r="B280" s="23" t="s">
        <v>12</v>
      </c>
      <c r="C280" s="54" t="s">
        <v>385</v>
      </c>
      <c r="D280" s="85" t="s">
        <v>390</v>
      </c>
      <c r="E280" s="25" t="s">
        <v>426</v>
      </c>
      <c r="F280" s="26" t="s">
        <v>425</v>
      </c>
      <c r="G280" s="54" t="s">
        <v>389</v>
      </c>
      <c r="H280" s="27" t="s">
        <v>392</v>
      </c>
      <c r="I280" s="86">
        <v>1102</v>
      </c>
      <c r="J280" s="19">
        <f t="shared" si="9"/>
        <v>1432.6</v>
      </c>
      <c r="K280" s="29">
        <v>4690687036155</v>
      </c>
      <c r="L280" s="30"/>
      <c r="M280" s="31">
        <f t="shared" si="8"/>
        <v>0</v>
      </c>
    </row>
    <row r="281" spans="1:13" ht="39" thickBot="1" x14ac:dyDescent="0.3">
      <c r="A281" s="160"/>
      <c r="B281" s="23" t="s">
        <v>12</v>
      </c>
      <c r="C281" s="54" t="s">
        <v>385</v>
      </c>
      <c r="D281" s="85" t="s">
        <v>393</v>
      </c>
      <c r="E281" s="25" t="s">
        <v>427</v>
      </c>
      <c r="F281" s="26" t="s">
        <v>425</v>
      </c>
      <c r="G281" s="54" t="s">
        <v>389</v>
      </c>
      <c r="H281" s="27" t="s">
        <v>27</v>
      </c>
      <c r="I281" s="86">
        <v>1246.4000000000001</v>
      </c>
      <c r="J281" s="19">
        <f t="shared" si="9"/>
        <v>1620.3200000000002</v>
      </c>
      <c r="K281" s="29">
        <v>4690687036193</v>
      </c>
      <c r="L281" s="30"/>
      <c r="M281" s="31">
        <f t="shared" si="8"/>
        <v>0</v>
      </c>
    </row>
    <row r="282" spans="1:13" ht="39" thickBot="1" x14ac:dyDescent="0.3">
      <c r="A282" s="160"/>
      <c r="B282" s="23" t="s">
        <v>12</v>
      </c>
      <c r="C282" s="54" t="s">
        <v>385</v>
      </c>
      <c r="D282" s="85" t="s">
        <v>395</v>
      </c>
      <c r="E282" s="25" t="s">
        <v>428</v>
      </c>
      <c r="F282" s="26" t="s">
        <v>425</v>
      </c>
      <c r="G282" s="54" t="s">
        <v>389</v>
      </c>
      <c r="H282" s="27" t="s">
        <v>24</v>
      </c>
      <c r="I282" s="86">
        <v>1246.4000000000001</v>
      </c>
      <c r="J282" s="19">
        <f t="shared" si="9"/>
        <v>1620.3200000000002</v>
      </c>
      <c r="K282" s="29">
        <v>4690687036186</v>
      </c>
      <c r="L282" s="30"/>
      <c r="M282" s="31">
        <f t="shared" si="8"/>
        <v>0</v>
      </c>
    </row>
    <row r="283" spans="1:13" ht="39" thickBot="1" x14ac:dyDescent="0.3">
      <c r="A283" s="160"/>
      <c r="B283" s="23" t="s">
        <v>12</v>
      </c>
      <c r="C283" s="54" t="s">
        <v>385</v>
      </c>
      <c r="D283" s="85" t="s">
        <v>397</v>
      </c>
      <c r="E283" s="25" t="s">
        <v>429</v>
      </c>
      <c r="F283" s="26" t="s">
        <v>425</v>
      </c>
      <c r="G283" s="54" t="s">
        <v>389</v>
      </c>
      <c r="H283" s="27" t="s">
        <v>33</v>
      </c>
      <c r="I283" s="86">
        <v>1480</v>
      </c>
      <c r="J283" s="19">
        <f t="shared" si="9"/>
        <v>1924</v>
      </c>
      <c r="K283" s="29">
        <v>4690687036179</v>
      </c>
      <c r="L283" s="30"/>
      <c r="M283" s="31">
        <f t="shared" si="8"/>
        <v>0</v>
      </c>
    </row>
    <row r="284" spans="1:13" ht="39" thickBot="1" x14ac:dyDescent="0.3">
      <c r="A284" s="160"/>
      <c r="B284" s="23" t="s">
        <v>12</v>
      </c>
      <c r="C284" s="54" t="s">
        <v>385</v>
      </c>
      <c r="D284" s="85" t="s">
        <v>399</v>
      </c>
      <c r="E284" s="25" t="s">
        <v>430</v>
      </c>
      <c r="F284" s="26" t="s">
        <v>425</v>
      </c>
      <c r="G284" s="54" t="s">
        <v>389</v>
      </c>
      <c r="H284" s="27" t="s">
        <v>30</v>
      </c>
      <c r="I284" s="86">
        <v>1480</v>
      </c>
      <c r="J284" s="19">
        <f t="shared" si="9"/>
        <v>1924</v>
      </c>
      <c r="K284" s="29">
        <v>4690687036162</v>
      </c>
      <c r="L284" s="30"/>
      <c r="M284" s="31">
        <f t="shared" si="8"/>
        <v>0</v>
      </c>
    </row>
    <row r="285" spans="1:13" ht="39" thickBot="1" x14ac:dyDescent="0.3">
      <c r="A285" s="160"/>
      <c r="B285" s="23" t="s">
        <v>12</v>
      </c>
      <c r="C285" s="54" t="s">
        <v>385</v>
      </c>
      <c r="D285" s="85" t="s">
        <v>401</v>
      </c>
      <c r="E285" s="25" t="s">
        <v>431</v>
      </c>
      <c r="F285" s="26" t="s">
        <v>425</v>
      </c>
      <c r="G285" s="54" t="s">
        <v>389</v>
      </c>
      <c r="H285" s="27" t="s">
        <v>39</v>
      </c>
      <c r="I285" s="86">
        <v>1664</v>
      </c>
      <c r="J285" s="19">
        <f t="shared" si="9"/>
        <v>2163.1999999999998</v>
      </c>
      <c r="K285" s="29">
        <v>4690687036216</v>
      </c>
      <c r="L285" s="30"/>
      <c r="M285" s="31">
        <f t="shared" si="8"/>
        <v>0</v>
      </c>
    </row>
    <row r="286" spans="1:13" ht="39" thickBot="1" x14ac:dyDescent="0.3">
      <c r="A286" s="162"/>
      <c r="B286" s="33" t="s">
        <v>12</v>
      </c>
      <c r="C286" s="55" t="s">
        <v>385</v>
      </c>
      <c r="D286" s="87" t="s">
        <v>403</v>
      </c>
      <c r="E286" s="35" t="s">
        <v>432</v>
      </c>
      <c r="F286" s="36" t="s">
        <v>425</v>
      </c>
      <c r="G286" s="55" t="s">
        <v>389</v>
      </c>
      <c r="H286" s="37" t="s">
        <v>405</v>
      </c>
      <c r="I286" s="88">
        <v>1664</v>
      </c>
      <c r="J286" s="19">
        <f t="shared" si="9"/>
        <v>2163.1999999999998</v>
      </c>
      <c r="K286" s="39">
        <v>4690687036209</v>
      </c>
      <c r="L286" s="40"/>
      <c r="M286" s="41">
        <f t="shared" si="8"/>
        <v>0</v>
      </c>
    </row>
    <row r="287" spans="1:13" ht="39" thickBot="1" x14ac:dyDescent="0.3">
      <c r="A287" s="159"/>
      <c r="B287" s="14" t="s">
        <v>12</v>
      </c>
      <c r="C287" s="52" t="s">
        <v>385</v>
      </c>
      <c r="D287" s="83" t="s">
        <v>386</v>
      </c>
      <c r="E287" s="16" t="s">
        <v>433</v>
      </c>
      <c r="F287" s="17" t="s">
        <v>434</v>
      </c>
      <c r="G287" s="52" t="s">
        <v>389</v>
      </c>
      <c r="H287" s="18" t="s">
        <v>18</v>
      </c>
      <c r="I287" s="84">
        <v>1102</v>
      </c>
      <c r="J287" s="19">
        <f t="shared" si="9"/>
        <v>1432.6</v>
      </c>
      <c r="K287" s="20">
        <v>4690687036148</v>
      </c>
      <c r="L287" s="21"/>
      <c r="M287" s="22">
        <f t="shared" si="8"/>
        <v>0</v>
      </c>
    </row>
    <row r="288" spans="1:13" ht="39" thickBot="1" x14ac:dyDescent="0.3">
      <c r="A288" s="160"/>
      <c r="B288" s="23" t="s">
        <v>12</v>
      </c>
      <c r="C288" s="54" t="s">
        <v>385</v>
      </c>
      <c r="D288" s="85" t="s">
        <v>390</v>
      </c>
      <c r="E288" s="25" t="s">
        <v>435</v>
      </c>
      <c r="F288" s="26" t="s">
        <v>434</v>
      </c>
      <c r="G288" s="54" t="s">
        <v>389</v>
      </c>
      <c r="H288" s="27" t="s">
        <v>392</v>
      </c>
      <c r="I288" s="86">
        <v>1102</v>
      </c>
      <c r="J288" s="19">
        <f t="shared" si="9"/>
        <v>1432.6</v>
      </c>
      <c r="K288" s="29">
        <v>4690687036155</v>
      </c>
      <c r="L288" s="30"/>
      <c r="M288" s="31">
        <f t="shared" si="8"/>
        <v>0</v>
      </c>
    </row>
    <row r="289" spans="1:13" ht="39" thickBot="1" x14ac:dyDescent="0.3">
      <c r="A289" s="160"/>
      <c r="B289" s="23" t="s">
        <v>12</v>
      </c>
      <c r="C289" s="54" t="s">
        <v>385</v>
      </c>
      <c r="D289" s="85" t="s">
        <v>393</v>
      </c>
      <c r="E289" s="25" t="s">
        <v>436</v>
      </c>
      <c r="F289" s="26" t="s">
        <v>434</v>
      </c>
      <c r="G289" s="54" t="s">
        <v>389</v>
      </c>
      <c r="H289" s="27" t="s">
        <v>27</v>
      </c>
      <c r="I289" s="86">
        <v>1246.4000000000001</v>
      </c>
      <c r="J289" s="19">
        <f t="shared" si="9"/>
        <v>1620.3200000000002</v>
      </c>
      <c r="K289" s="29">
        <v>4690687036193</v>
      </c>
      <c r="L289" s="30"/>
      <c r="M289" s="31">
        <f t="shared" si="8"/>
        <v>0</v>
      </c>
    </row>
    <row r="290" spans="1:13" ht="39" thickBot="1" x14ac:dyDescent="0.3">
      <c r="A290" s="160"/>
      <c r="B290" s="23" t="s">
        <v>12</v>
      </c>
      <c r="C290" s="54" t="s">
        <v>385</v>
      </c>
      <c r="D290" s="85" t="s">
        <v>395</v>
      </c>
      <c r="E290" s="25" t="s">
        <v>437</v>
      </c>
      <c r="F290" s="26" t="s">
        <v>434</v>
      </c>
      <c r="G290" s="54" t="s">
        <v>389</v>
      </c>
      <c r="H290" s="27" t="s">
        <v>24</v>
      </c>
      <c r="I290" s="86">
        <v>1246.4000000000001</v>
      </c>
      <c r="J290" s="19">
        <f t="shared" si="9"/>
        <v>1620.3200000000002</v>
      </c>
      <c r="K290" s="29">
        <v>4690687036186</v>
      </c>
      <c r="L290" s="30"/>
      <c r="M290" s="31">
        <f t="shared" si="8"/>
        <v>0</v>
      </c>
    </row>
    <row r="291" spans="1:13" ht="39" thickBot="1" x14ac:dyDescent="0.3">
      <c r="A291" s="160"/>
      <c r="B291" s="23" t="s">
        <v>12</v>
      </c>
      <c r="C291" s="54" t="s">
        <v>385</v>
      </c>
      <c r="D291" s="85" t="s">
        <v>397</v>
      </c>
      <c r="E291" s="25" t="s">
        <v>438</v>
      </c>
      <c r="F291" s="26" t="s">
        <v>434</v>
      </c>
      <c r="G291" s="54" t="s">
        <v>389</v>
      </c>
      <c r="H291" s="27" t="s">
        <v>33</v>
      </c>
      <c r="I291" s="86">
        <v>1480</v>
      </c>
      <c r="J291" s="19">
        <f t="shared" si="9"/>
        <v>1924</v>
      </c>
      <c r="K291" s="29">
        <v>4690687036179</v>
      </c>
      <c r="L291" s="30"/>
      <c r="M291" s="31">
        <f t="shared" si="8"/>
        <v>0</v>
      </c>
    </row>
    <row r="292" spans="1:13" ht="39" thickBot="1" x14ac:dyDescent="0.3">
      <c r="A292" s="160"/>
      <c r="B292" s="23" t="s">
        <v>12</v>
      </c>
      <c r="C292" s="54" t="s">
        <v>385</v>
      </c>
      <c r="D292" s="85" t="s">
        <v>399</v>
      </c>
      <c r="E292" s="25" t="s">
        <v>439</v>
      </c>
      <c r="F292" s="26" t="s">
        <v>434</v>
      </c>
      <c r="G292" s="54" t="s">
        <v>389</v>
      </c>
      <c r="H292" s="27" t="s">
        <v>30</v>
      </c>
      <c r="I292" s="86">
        <v>1480</v>
      </c>
      <c r="J292" s="19">
        <f t="shared" si="9"/>
        <v>1924</v>
      </c>
      <c r="K292" s="29">
        <v>4690687036162</v>
      </c>
      <c r="L292" s="30"/>
      <c r="M292" s="31">
        <f t="shared" si="8"/>
        <v>0</v>
      </c>
    </row>
    <row r="293" spans="1:13" ht="39" thickBot="1" x14ac:dyDescent="0.3">
      <c r="A293" s="160"/>
      <c r="B293" s="23" t="s">
        <v>12</v>
      </c>
      <c r="C293" s="54" t="s">
        <v>385</v>
      </c>
      <c r="D293" s="85" t="s">
        <v>401</v>
      </c>
      <c r="E293" s="25" t="s">
        <v>440</v>
      </c>
      <c r="F293" s="26" t="s">
        <v>434</v>
      </c>
      <c r="G293" s="54" t="s">
        <v>389</v>
      </c>
      <c r="H293" s="27" t="s">
        <v>39</v>
      </c>
      <c r="I293" s="86">
        <v>1664</v>
      </c>
      <c r="J293" s="19">
        <f t="shared" si="9"/>
        <v>2163.1999999999998</v>
      </c>
      <c r="K293" s="29">
        <v>4690687036216</v>
      </c>
      <c r="L293" s="30"/>
      <c r="M293" s="31">
        <f t="shared" si="8"/>
        <v>0</v>
      </c>
    </row>
    <row r="294" spans="1:13" ht="39" thickBot="1" x14ac:dyDescent="0.3">
      <c r="A294" s="162"/>
      <c r="B294" s="33" t="s">
        <v>12</v>
      </c>
      <c r="C294" s="55" t="s">
        <v>385</v>
      </c>
      <c r="D294" s="87" t="s">
        <v>403</v>
      </c>
      <c r="E294" s="35" t="s">
        <v>441</v>
      </c>
      <c r="F294" s="36" t="s">
        <v>434</v>
      </c>
      <c r="G294" s="55" t="s">
        <v>389</v>
      </c>
      <c r="H294" s="37" t="s">
        <v>405</v>
      </c>
      <c r="I294" s="88">
        <v>1664</v>
      </c>
      <c r="J294" s="19">
        <f t="shared" si="9"/>
        <v>2163.1999999999998</v>
      </c>
      <c r="K294" s="39">
        <v>4690687036209</v>
      </c>
      <c r="L294" s="40"/>
      <c r="M294" s="41">
        <f t="shared" si="8"/>
        <v>0</v>
      </c>
    </row>
    <row r="295" spans="1:13" ht="39" thickBot="1" x14ac:dyDescent="0.3">
      <c r="A295" s="159"/>
      <c r="B295" s="14" t="s">
        <v>12</v>
      </c>
      <c r="C295" s="52" t="s">
        <v>385</v>
      </c>
      <c r="D295" s="83" t="s">
        <v>386</v>
      </c>
      <c r="E295" s="16" t="s">
        <v>442</v>
      </c>
      <c r="F295" s="17" t="s">
        <v>443</v>
      </c>
      <c r="G295" s="52" t="s">
        <v>389</v>
      </c>
      <c r="H295" s="18" t="s">
        <v>18</v>
      </c>
      <c r="I295" s="84">
        <v>1102</v>
      </c>
      <c r="J295" s="19">
        <f t="shared" si="9"/>
        <v>1432.6</v>
      </c>
      <c r="K295" s="20">
        <v>4690687036148</v>
      </c>
      <c r="L295" s="21"/>
      <c r="M295" s="22">
        <f t="shared" si="8"/>
        <v>0</v>
      </c>
    </row>
    <row r="296" spans="1:13" ht="39" thickBot="1" x14ac:dyDescent="0.3">
      <c r="A296" s="160"/>
      <c r="B296" s="23" t="s">
        <v>12</v>
      </c>
      <c r="C296" s="54" t="s">
        <v>385</v>
      </c>
      <c r="D296" s="85" t="s">
        <v>390</v>
      </c>
      <c r="E296" s="25" t="s">
        <v>444</v>
      </c>
      <c r="F296" s="26" t="s">
        <v>443</v>
      </c>
      <c r="G296" s="54" t="s">
        <v>389</v>
      </c>
      <c r="H296" s="27" t="s">
        <v>392</v>
      </c>
      <c r="I296" s="86">
        <v>1102</v>
      </c>
      <c r="J296" s="19">
        <f t="shared" si="9"/>
        <v>1432.6</v>
      </c>
      <c r="K296" s="29">
        <v>4690687036155</v>
      </c>
      <c r="L296" s="30"/>
      <c r="M296" s="31">
        <f t="shared" si="8"/>
        <v>0</v>
      </c>
    </row>
    <row r="297" spans="1:13" ht="39" thickBot="1" x14ac:dyDescent="0.3">
      <c r="A297" s="160"/>
      <c r="B297" s="23" t="s">
        <v>12</v>
      </c>
      <c r="C297" s="54" t="s">
        <v>385</v>
      </c>
      <c r="D297" s="85" t="s">
        <v>393</v>
      </c>
      <c r="E297" s="25" t="s">
        <v>445</v>
      </c>
      <c r="F297" s="26" t="s">
        <v>443</v>
      </c>
      <c r="G297" s="54" t="s">
        <v>389</v>
      </c>
      <c r="H297" s="27" t="s">
        <v>27</v>
      </c>
      <c r="I297" s="86">
        <v>1246.4000000000001</v>
      </c>
      <c r="J297" s="19">
        <f t="shared" si="9"/>
        <v>1620.3200000000002</v>
      </c>
      <c r="K297" s="29">
        <v>4690687036193</v>
      </c>
      <c r="L297" s="30"/>
      <c r="M297" s="31">
        <f t="shared" si="8"/>
        <v>0</v>
      </c>
    </row>
    <row r="298" spans="1:13" ht="39" thickBot="1" x14ac:dyDescent="0.3">
      <c r="A298" s="160"/>
      <c r="B298" s="23" t="s">
        <v>12</v>
      </c>
      <c r="C298" s="54" t="s">
        <v>385</v>
      </c>
      <c r="D298" s="85" t="s">
        <v>395</v>
      </c>
      <c r="E298" s="25" t="s">
        <v>446</v>
      </c>
      <c r="F298" s="26" t="s">
        <v>443</v>
      </c>
      <c r="G298" s="54" t="s">
        <v>389</v>
      </c>
      <c r="H298" s="27" t="s">
        <v>24</v>
      </c>
      <c r="I298" s="86">
        <v>1246.4000000000001</v>
      </c>
      <c r="J298" s="19">
        <f t="shared" si="9"/>
        <v>1620.3200000000002</v>
      </c>
      <c r="K298" s="29">
        <v>4690687036186</v>
      </c>
      <c r="L298" s="30"/>
      <c r="M298" s="31">
        <f t="shared" si="8"/>
        <v>0</v>
      </c>
    </row>
    <row r="299" spans="1:13" ht="39" thickBot="1" x14ac:dyDescent="0.3">
      <c r="A299" s="160"/>
      <c r="B299" s="23" t="s">
        <v>12</v>
      </c>
      <c r="C299" s="54" t="s">
        <v>385</v>
      </c>
      <c r="D299" s="85" t="s">
        <v>397</v>
      </c>
      <c r="E299" s="25" t="s">
        <v>447</v>
      </c>
      <c r="F299" s="26" t="s">
        <v>443</v>
      </c>
      <c r="G299" s="54" t="s">
        <v>389</v>
      </c>
      <c r="H299" s="27" t="s">
        <v>33</v>
      </c>
      <c r="I299" s="86">
        <v>1480</v>
      </c>
      <c r="J299" s="19">
        <f t="shared" si="9"/>
        <v>1924</v>
      </c>
      <c r="K299" s="29">
        <v>4690687036179</v>
      </c>
      <c r="L299" s="30"/>
      <c r="M299" s="31">
        <f t="shared" si="8"/>
        <v>0</v>
      </c>
    </row>
    <row r="300" spans="1:13" ht="39" thickBot="1" x14ac:dyDescent="0.3">
      <c r="A300" s="160"/>
      <c r="B300" s="23" t="s">
        <v>12</v>
      </c>
      <c r="C300" s="54" t="s">
        <v>385</v>
      </c>
      <c r="D300" s="85" t="s">
        <v>399</v>
      </c>
      <c r="E300" s="25" t="s">
        <v>448</v>
      </c>
      <c r="F300" s="26" t="s">
        <v>443</v>
      </c>
      <c r="G300" s="54" t="s">
        <v>389</v>
      </c>
      <c r="H300" s="27" t="s">
        <v>30</v>
      </c>
      <c r="I300" s="86">
        <v>1480</v>
      </c>
      <c r="J300" s="19">
        <f t="shared" si="9"/>
        <v>1924</v>
      </c>
      <c r="K300" s="29">
        <v>4690687036162</v>
      </c>
      <c r="L300" s="30"/>
      <c r="M300" s="31">
        <f t="shared" si="8"/>
        <v>0</v>
      </c>
    </row>
    <row r="301" spans="1:13" ht="39" thickBot="1" x14ac:dyDescent="0.3">
      <c r="A301" s="160"/>
      <c r="B301" s="23" t="s">
        <v>12</v>
      </c>
      <c r="C301" s="54" t="s">
        <v>385</v>
      </c>
      <c r="D301" s="85" t="s">
        <v>401</v>
      </c>
      <c r="E301" s="25" t="s">
        <v>449</v>
      </c>
      <c r="F301" s="26" t="s">
        <v>443</v>
      </c>
      <c r="G301" s="54" t="s">
        <v>389</v>
      </c>
      <c r="H301" s="27" t="s">
        <v>39</v>
      </c>
      <c r="I301" s="86">
        <v>1664</v>
      </c>
      <c r="J301" s="19">
        <f t="shared" si="9"/>
        <v>2163.1999999999998</v>
      </c>
      <c r="K301" s="29">
        <v>4690687036216</v>
      </c>
      <c r="L301" s="30"/>
      <c r="M301" s="31">
        <f t="shared" si="8"/>
        <v>0</v>
      </c>
    </row>
    <row r="302" spans="1:13" ht="39" thickBot="1" x14ac:dyDescent="0.3">
      <c r="A302" s="162"/>
      <c r="B302" s="33" t="s">
        <v>12</v>
      </c>
      <c r="C302" s="55" t="s">
        <v>385</v>
      </c>
      <c r="D302" s="87" t="s">
        <v>403</v>
      </c>
      <c r="E302" s="35" t="s">
        <v>450</v>
      </c>
      <c r="F302" s="36" t="s">
        <v>443</v>
      </c>
      <c r="G302" s="55" t="s">
        <v>389</v>
      </c>
      <c r="H302" s="37" t="s">
        <v>405</v>
      </c>
      <c r="I302" s="88">
        <v>1664</v>
      </c>
      <c r="J302" s="19">
        <f t="shared" si="9"/>
        <v>2163.1999999999998</v>
      </c>
      <c r="K302" s="39">
        <v>4690687036209</v>
      </c>
      <c r="L302" s="40"/>
      <c r="M302" s="41">
        <f t="shared" si="8"/>
        <v>0</v>
      </c>
    </row>
    <row r="303" spans="1:13" ht="15.75" thickBot="1" x14ac:dyDescent="0.3">
      <c r="A303" s="42" t="s">
        <v>76</v>
      </c>
      <c r="B303" s="43" t="s">
        <v>76</v>
      </c>
      <c r="C303" s="44" t="s">
        <v>76</v>
      </c>
      <c r="D303" s="45" t="s">
        <v>76</v>
      </c>
      <c r="E303" s="46" t="s">
        <v>76</v>
      </c>
      <c r="F303" s="47" t="s">
        <v>76</v>
      </c>
      <c r="G303" s="43" t="s">
        <v>76</v>
      </c>
      <c r="H303" s="47" t="s">
        <v>76</v>
      </c>
      <c r="I303" s="48" t="s">
        <v>76</v>
      </c>
      <c r="J303" s="19" t="e">
        <f t="shared" si="9"/>
        <v>#VALUE!</v>
      </c>
      <c r="K303" s="49" t="s">
        <v>76</v>
      </c>
      <c r="L303" s="50" t="s">
        <v>76</v>
      </c>
      <c r="M303" s="51" t="s">
        <v>76</v>
      </c>
    </row>
    <row r="304" spans="1:13" ht="39" thickBot="1" x14ac:dyDescent="0.3">
      <c r="A304" s="159"/>
      <c r="B304" s="14" t="s">
        <v>12</v>
      </c>
      <c r="C304" s="52" t="s">
        <v>451</v>
      </c>
      <c r="D304" s="83" t="s">
        <v>452</v>
      </c>
      <c r="E304" s="16" t="s">
        <v>453</v>
      </c>
      <c r="F304" s="17" t="s">
        <v>454</v>
      </c>
      <c r="G304" s="52" t="s">
        <v>81</v>
      </c>
      <c r="H304" s="89" t="s">
        <v>455</v>
      </c>
      <c r="I304" s="84">
        <v>1339.54</v>
      </c>
      <c r="J304" s="19">
        <f t="shared" si="9"/>
        <v>1741.402</v>
      </c>
      <c r="K304" s="20">
        <v>4690687039026</v>
      </c>
      <c r="L304" s="21"/>
      <c r="M304" s="22">
        <f t="shared" si="8"/>
        <v>0</v>
      </c>
    </row>
    <row r="305" spans="1:13" ht="39" thickBot="1" x14ac:dyDescent="0.3">
      <c r="A305" s="160"/>
      <c r="B305" s="23" t="s">
        <v>12</v>
      </c>
      <c r="C305" s="54" t="s">
        <v>451</v>
      </c>
      <c r="D305" s="85" t="s">
        <v>456</v>
      </c>
      <c r="E305" s="25" t="s">
        <v>457</v>
      </c>
      <c r="F305" s="26" t="s">
        <v>454</v>
      </c>
      <c r="G305" s="54" t="s">
        <v>81</v>
      </c>
      <c r="H305" s="23" t="s">
        <v>458</v>
      </c>
      <c r="I305" s="86">
        <v>1339.54</v>
      </c>
      <c r="J305" s="19">
        <f t="shared" si="9"/>
        <v>1741.402</v>
      </c>
      <c r="K305" s="29">
        <v>4690687039019</v>
      </c>
      <c r="L305" s="30"/>
      <c r="M305" s="31">
        <f t="shared" si="8"/>
        <v>0</v>
      </c>
    </row>
    <row r="306" spans="1:13" ht="39" thickBot="1" x14ac:dyDescent="0.3">
      <c r="A306" s="160"/>
      <c r="B306" s="23" t="s">
        <v>12</v>
      </c>
      <c r="C306" s="54" t="s">
        <v>451</v>
      </c>
      <c r="D306" s="85" t="s">
        <v>459</v>
      </c>
      <c r="E306" s="25" t="s">
        <v>460</v>
      </c>
      <c r="F306" s="26" t="s">
        <v>454</v>
      </c>
      <c r="G306" s="54" t="s">
        <v>81</v>
      </c>
      <c r="H306" s="27" t="s">
        <v>91</v>
      </c>
      <c r="I306" s="86">
        <v>1562.44</v>
      </c>
      <c r="J306" s="19">
        <f t="shared" si="9"/>
        <v>2031.172</v>
      </c>
      <c r="K306" s="29">
        <v>4690687039064</v>
      </c>
      <c r="L306" s="30"/>
      <c r="M306" s="31">
        <f t="shared" si="8"/>
        <v>0</v>
      </c>
    </row>
    <row r="307" spans="1:13" ht="39" thickBot="1" x14ac:dyDescent="0.3">
      <c r="A307" s="160"/>
      <c r="B307" s="23" t="s">
        <v>12</v>
      </c>
      <c r="C307" s="54" t="s">
        <v>451</v>
      </c>
      <c r="D307" s="85" t="s">
        <v>461</v>
      </c>
      <c r="E307" s="25" t="s">
        <v>462</v>
      </c>
      <c r="F307" s="26" t="s">
        <v>454</v>
      </c>
      <c r="G307" s="54" t="s">
        <v>81</v>
      </c>
      <c r="H307" s="27" t="s">
        <v>88</v>
      </c>
      <c r="I307" s="86">
        <v>1562.44</v>
      </c>
      <c r="J307" s="19">
        <f t="shared" si="9"/>
        <v>2031.172</v>
      </c>
      <c r="K307" s="29">
        <v>4690687039057</v>
      </c>
      <c r="L307" s="30"/>
      <c r="M307" s="31">
        <f t="shared" si="8"/>
        <v>0</v>
      </c>
    </row>
    <row r="308" spans="1:13" ht="39" thickBot="1" x14ac:dyDescent="0.3">
      <c r="A308" s="160"/>
      <c r="B308" s="23" t="s">
        <v>12</v>
      </c>
      <c r="C308" s="54" t="s">
        <v>451</v>
      </c>
      <c r="D308" s="85" t="s">
        <v>463</v>
      </c>
      <c r="E308" s="25" t="s">
        <v>464</v>
      </c>
      <c r="F308" s="26" t="s">
        <v>454</v>
      </c>
      <c r="G308" s="54" t="s">
        <v>81</v>
      </c>
      <c r="H308" s="27" t="s">
        <v>97</v>
      </c>
      <c r="I308" s="86">
        <v>1977.25</v>
      </c>
      <c r="J308" s="19">
        <f t="shared" si="9"/>
        <v>2570.4250000000002</v>
      </c>
      <c r="K308" s="29">
        <v>4690687039040</v>
      </c>
      <c r="L308" s="30"/>
      <c r="M308" s="31">
        <f t="shared" si="8"/>
        <v>0</v>
      </c>
    </row>
    <row r="309" spans="1:13" ht="39" thickBot="1" x14ac:dyDescent="0.3">
      <c r="A309" s="160"/>
      <c r="B309" s="23" t="s">
        <v>12</v>
      </c>
      <c r="C309" s="54" t="s">
        <v>451</v>
      </c>
      <c r="D309" s="85" t="s">
        <v>465</v>
      </c>
      <c r="E309" s="25" t="s">
        <v>466</v>
      </c>
      <c r="F309" s="26" t="s">
        <v>454</v>
      </c>
      <c r="G309" s="54" t="s">
        <v>81</v>
      </c>
      <c r="H309" s="27" t="s">
        <v>94</v>
      </c>
      <c r="I309" s="86">
        <v>1977.25</v>
      </c>
      <c r="J309" s="19">
        <f t="shared" si="9"/>
        <v>2570.4250000000002</v>
      </c>
      <c r="K309" s="29">
        <v>4690687039033</v>
      </c>
      <c r="L309" s="30"/>
      <c r="M309" s="31">
        <f t="shared" si="8"/>
        <v>0</v>
      </c>
    </row>
    <row r="310" spans="1:13" ht="39" thickBot="1" x14ac:dyDescent="0.3">
      <c r="A310" s="160"/>
      <c r="B310" s="23" t="s">
        <v>12</v>
      </c>
      <c r="C310" s="54" t="s">
        <v>451</v>
      </c>
      <c r="D310" s="85" t="s">
        <v>467</v>
      </c>
      <c r="E310" s="25" t="s">
        <v>468</v>
      </c>
      <c r="F310" s="26" t="s">
        <v>454</v>
      </c>
      <c r="G310" s="54" t="s">
        <v>81</v>
      </c>
      <c r="H310" s="27" t="s">
        <v>103</v>
      </c>
      <c r="I310" s="86">
        <v>2261.21</v>
      </c>
      <c r="J310" s="19">
        <f t="shared" si="9"/>
        <v>2939.5729999999999</v>
      </c>
      <c r="K310" s="29">
        <v>4690687039088</v>
      </c>
      <c r="L310" s="30"/>
      <c r="M310" s="31">
        <f t="shared" si="8"/>
        <v>0</v>
      </c>
    </row>
    <row r="311" spans="1:13" ht="39" thickBot="1" x14ac:dyDescent="0.3">
      <c r="A311" s="162"/>
      <c r="B311" s="33" t="s">
        <v>12</v>
      </c>
      <c r="C311" s="55" t="s">
        <v>451</v>
      </c>
      <c r="D311" s="87" t="s">
        <v>469</v>
      </c>
      <c r="E311" s="35" t="s">
        <v>470</v>
      </c>
      <c r="F311" s="36" t="s">
        <v>454</v>
      </c>
      <c r="G311" s="55" t="s">
        <v>81</v>
      </c>
      <c r="H311" s="37" t="s">
        <v>100</v>
      </c>
      <c r="I311" s="88">
        <v>2261.21</v>
      </c>
      <c r="J311" s="19">
        <f t="shared" si="9"/>
        <v>2939.5729999999999</v>
      </c>
      <c r="K311" s="39">
        <v>4690687039071</v>
      </c>
      <c r="L311" s="40"/>
      <c r="M311" s="41">
        <f t="shared" si="8"/>
        <v>0</v>
      </c>
    </row>
    <row r="312" spans="1:13" ht="39" thickBot="1" x14ac:dyDescent="0.3">
      <c r="A312" s="159"/>
      <c r="B312" s="14" t="s">
        <v>12</v>
      </c>
      <c r="C312" s="52" t="s">
        <v>451</v>
      </c>
      <c r="D312" s="83" t="s">
        <v>452</v>
      </c>
      <c r="E312" s="16" t="s">
        <v>471</v>
      </c>
      <c r="F312" s="17" t="s">
        <v>472</v>
      </c>
      <c r="G312" s="52" t="s">
        <v>81</v>
      </c>
      <c r="H312" s="89" t="s">
        <v>455</v>
      </c>
      <c r="I312" s="84">
        <v>1339.54</v>
      </c>
      <c r="J312" s="19">
        <f t="shared" si="9"/>
        <v>1741.402</v>
      </c>
      <c r="K312" s="20">
        <v>4690687039026</v>
      </c>
      <c r="L312" s="21"/>
      <c r="M312" s="22">
        <f t="shared" si="8"/>
        <v>0</v>
      </c>
    </row>
    <row r="313" spans="1:13" ht="39" thickBot="1" x14ac:dyDescent="0.3">
      <c r="A313" s="160"/>
      <c r="B313" s="23" t="s">
        <v>12</v>
      </c>
      <c r="C313" s="54" t="s">
        <v>451</v>
      </c>
      <c r="D313" s="85" t="s">
        <v>456</v>
      </c>
      <c r="E313" s="25" t="s">
        <v>473</v>
      </c>
      <c r="F313" s="26" t="s">
        <v>472</v>
      </c>
      <c r="G313" s="54" t="s">
        <v>81</v>
      </c>
      <c r="H313" s="23" t="s">
        <v>458</v>
      </c>
      <c r="I313" s="86">
        <v>1339.54</v>
      </c>
      <c r="J313" s="19">
        <f t="shared" si="9"/>
        <v>1741.402</v>
      </c>
      <c r="K313" s="29">
        <v>4690687039019</v>
      </c>
      <c r="L313" s="30"/>
      <c r="M313" s="31">
        <f t="shared" si="8"/>
        <v>0</v>
      </c>
    </row>
    <row r="314" spans="1:13" ht="39" thickBot="1" x14ac:dyDescent="0.3">
      <c r="A314" s="160"/>
      <c r="B314" s="23" t="s">
        <v>12</v>
      </c>
      <c r="C314" s="54" t="s">
        <v>451</v>
      </c>
      <c r="D314" s="85" t="s">
        <v>459</v>
      </c>
      <c r="E314" s="25" t="s">
        <v>474</v>
      </c>
      <c r="F314" s="26" t="s">
        <v>472</v>
      </c>
      <c r="G314" s="54" t="s">
        <v>81</v>
      </c>
      <c r="H314" s="27" t="s">
        <v>91</v>
      </c>
      <c r="I314" s="86">
        <v>1562.44</v>
      </c>
      <c r="J314" s="19">
        <f t="shared" si="9"/>
        <v>2031.172</v>
      </c>
      <c r="K314" s="29">
        <v>4690687039064</v>
      </c>
      <c r="L314" s="30"/>
      <c r="M314" s="31">
        <f t="shared" ref="M314:M373" si="10">I314*L314</f>
        <v>0</v>
      </c>
    </row>
    <row r="315" spans="1:13" ht="39" thickBot="1" x14ac:dyDescent="0.3">
      <c r="A315" s="160"/>
      <c r="B315" s="23" t="s">
        <v>12</v>
      </c>
      <c r="C315" s="54" t="s">
        <v>451</v>
      </c>
      <c r="D315" s="85" t="s">
        <v>461</v>
      </c>
      <c r="E315" s="25" t="s">
        <v>475</v>
      </c>
      <c r="F315" s="26" t="s">
        <v>472</v>
      </c>
      <c r="G315" s="54" t="s">
        <v>81</v>
      </c>
      <c r="H315" s="27" t="s">
        <v>88</v>
      </c>
      <c r="I315" s="86">
        <v>1562.44</v>
      </c>
      <c r="J315" s="19">
        <f t="shared" si="9"/>
        <v>2031.172</v>
      </c>
      <c r="K315" s="29">
        <v>4690687039057</v>
      </c>
      <c r="L315" s="30"/>
      <c r="M315" s="31">
        <f t="shared" si="10"/>
        <v>0</v>
      </c>
    </row>
    <row r="316" spans="1:13" ht="39" thickBot="1" x14ac:dyDescent="0.3">
      <c r="A316" s="160"/>
      <c r="B316" s="23" t="s">
        <v>12</v>
      </c>
      <c r="C316" s="54" t="s">
        <v>451</v>
      </c>
      <c r="D316" s="85" t="s">
        <v>463</v>
      </c>
      <c r="E316" s="25" t="s">
        <v>476</v>
      </c>
      <c r="F316" s="26" t="s">
        <v>472</v>
      </c>
      <c r="G316" s="54" t="s">
        <v>81</v>
      </c>
      <c r="H316" s="27" t="s">
        <v>97</v>
      </c>
      <c r="I316" s="86">
        <v>1977.25</v>
      </c>
      <c r="J316" s="19">
        <f t="shared" si="9"/>
        <v>2570.4250000000002</v>
      </c>
      <c r="K316" s="29">
        <v>4690687039040</v>
      </c>
      <c r="L316" s="30"/>
      <c r="M316" s="31">
        <f t="shared" si="10"/>
        <v>0</v>
      </c>
    </row>
    <row r="317" spans="1:13" ht="39" thickBot="1" x14ac:dyDescent="0.3">
      <c r="A317" s="160"/>
      <c r="B317" s="23" t="s">
        <v>12</v>
      </c>
      <c r="C317" s="54" t="s">
        <v>451</v>
      </c>
      <c r="D317" s="85" t="s">
        <v>465</v>
      </c>
      <c r="E317" s="25" t="s">
        <v>477</v>
      </c>
      <c r="F317" s="26" t="s">
        <v>472</v>
      </c>
      <c r="G317" s="54" t="s">
        <v>81</v>
      </c>
      <c r="H317" s="27" t="s">
        <v>94</v>
      </c>
      <c r="I317" s="86">
        <v>1977.25</v>
      </c>
      <c r="J317" s="19">
        <f t="shared" si="9"/>
        <v>2570.4250000000002</v>
      </c>
      <c r="K317" s="29">
        <v>4690687039033</v>
      </c>
      <c r="L317" s="30"/>
      <c r="M317" s="31">
        <f t="shared" si="10"/>
        <v>0</v>
      </c>
    </row>
    <row r="318" spans="1:13" ht="39" thickBot="1" x14ac:dyDescent="0.3">
      <c r="A318" s="160"/>
      <c r="B318" s="23" t="s">
        <v>12</v>
      </c>
      <c r="C318" s="54" t="s">
        <v>451</v>
      </c>
      <c r="D318" s="85" t="s">
        <v>467</v>
      </c>
      <c r="E318" s="25" t="s">
        <v>478</v>
      </c>
      <c r="F318" s="26" t="s">
        <v>472</v>
      </c>
      <c r="G318" s="54" t="s">
        <v>81</v>
      </c>
      <c r="H318" s="27" t="s">
        <v>103</v>
      </c>
      <c r="I318" s="86">
        <v>2261.21</v>
      </c>
      <c r="J318" s="19">
        <f t="shared" si="9"/>
        <v>2939.5729999999999</v>
      </c>
      <c r="K318" s="29">
        <v>4690687039088</v>
      </c>
      <c r="L318" s="30"/>
      <c r="M318" s="31">
        <f t="shared" si="10"/>
        <v>0</v>
      </c>
    </row>
    <row r="319" spans="1:13" ht="39" thickBot="1" x14ac:dyDescent="0.3">
      <c r="A319" s="162"/>
      <c r="B319" s="33" t="s">
        <v>12</v>
      </c>
      <c r="C319" s="55" t="s">
        <v>451</v>
      </c>
      <c r="D319" s="87" t="s">
        <v>469</v>
      </c>
      <c r="E319" s="35" t="s">
        <v>479</v>
      </c>
      <c r="F319" s="36" t="s">
        <v>472</v>
      </c>
      <c r="G319" s="55" t="s">
        <v>81</v>
      </c>
      <c r="H319" s="37" t="s">
        <v>100</v>
      </c>
      <c r="I319" s="88">
        <v>2261.21</v>
      </c>
      <c r="J319" s="19">
        <f t="shared" si="9"/>
        <v>2939.5729999999999</v>
      </c>
      <c r="K319" s="39">
        <v>4690687039071</v>
      </c>
      <c r="L319" s="40"/>
      <c r="M319" s="41">
        <f t="shared" si="10"/>
        <v>0</v>
      </c>
    </row>
    <row r="320" spans="1:13" ht="39" thickBot="1" x14ac:dyDescent="0.3">
      <c r="A320" s="159"/>
      <c r="B320" s="14" t="s">
        <v>12</v>
      </c>
      <c r="C320" s="52" t="s">
        <v>451</v>
      </c>
      <c r="D320" s="83" t="s">
        <v>452</v>
      </c>
      <c r="E320" s="16" t="s">
        <v>480</v>
      </c>
      <c r="F320" s="17" t="s">
        <v>481</v>
      </c>
      <c r="G320" s="52" t="s">
        <v>81</v>
      </c>
      <c r="H320" s="89" t="s">
        <v>455</v>
      </c>
      <c r="I320" s="84">
        <v>1339.54</v>
      </c>
      <c r="J320" s="19">
        <f t="shared" si="9"/>
        <v>1741.402</v>
      </c>
      <c r="K320" s="20">
        <v>4690687039026</v>
      </c>
      <c r="L320" s="21"/>
      <c r="M320" s="22">
        <f t="shared" si="10"/>
        <v>0</v>
      </c>
    </row>
    <row r="321" spans="1:13" ht="39" thickBot="1" x14ac:dyDescent="0.3">
      <c r="A321" s="160"/>
      <c r="B321" s="23" t="s">
        <v>12</v>
      </c>
      <c r="C321" s="54" t="s">
        <v>451</v>
      </c>
      <c r="D321" s="85" t="s">
        <v>456</v>
      </c>
      <c r="E321" s="25" t="s">
        <v>482</v>
      </c>
      <c r="F321" s="26" t="s">
        <v>481</v>
      </c>
      <c r="G321" s="54" t="s">
        <v>81</v>
      </c>
      <c r="H321" s="23" t="s">
        <v>458</v>
      </c>
      <c r="I321" s="86">
        <v>1339.54</v>
      </c>
      <c r="J321" s="19">
        <f t="shared" si="9"/>
        <v>1741.402</v>
      </c>
      <c r="K321" s="29">
        <v>4690687039019</v>
      </c>
      <c r="L321" s="30"/>
      <c r="M321" s="31">
        <f t="shared" si="10"/>
        <v>0</v>
      </c>
    </row>
    <row r="322" spans="1:13" ht="39" thickBot="1" x14ac:dyDescent="0.3">
      <c r="A322" s="160"/>
      <c r="B322" s="23" t="s">
        <v>12</v>
      </c>
      <c r="C322" s="54" t="s">
        <v>451</v>
      </c>
      <c r="D322" s="85" t="s">
        <v>459</v>
      </c>
      <c r="E322" s="25" t="s">
        <v>483</v>
      </c>
      <c r="F322" s="26" t="s">
        <v>481</v>
      </c>
      <c r="G322" s="54" t="s">
        <v>81</v>
      </c>
      <c r="H322" s="27" t="s">
        <v>91</v>
      </c>
      <c r="I322" s="86">
        <v>1562.44</v>
      </c>
      <c r="J322" s="19">
        <f t="shared" si="9"/>
        <v>2031.172</v>
      </c>
      <c r="K322" s="29">
        <v>4690687039064</v>
      </c>
      <c r="L322" s="30"/>
      <c r="M322" s="31">
        <f t="shared" si="10"/>
        <v>0</v>
      </c>
    </row>
    <row r="323" spans="1:13" ht="39" thickBot="1" x14ac:dyDescent="0.3">
      <c r="A323" s="160"/>
      <c r="B323" s="23" t="s">
        <v>12</v>
      </c>
      <c r="C323" s="54" t="s">
        <v>451</v>
      </c>
      <c r="D323" s="85" t="s">
        <v>461</v>
      </c>
      <c r="E323" s="25" t="s">
        <v>484</v>
      </c>
      <c r="F323" s="26" t="s">
        <v>481</v>
      </c>
      <c r="G323" s="54" t="s">
        <v>81</v>
      </c>
      <c r="H323" s="27" t="s">
        <v>88</v>
      </c>
      <c r="I323" s="86">
        <v>1562.44</v>
      </c>
      <c r="J323" s="19">
        <f t="shared" si="9"/>
        <v>2031.172</v>
      </c>
      <c r="K323" s="29">
        <v>4690687039057</v>
      </c>
      <c r="L323" s="30"/>
      <c r="M323" s="31">
        <f t="shared" si="10"/>
        <v>0</v>
      </c>
    </row>
    <row r="324" spans="1:13" ht="39" thickBot="1" x14ac:dyDescent="0.3">
      <c r="A324" s="160"/>
      <c r="B324" s="23" t="s">
        <v>12</v>
      </c>
      <c r="C324" s="54" t="s">
        <v>451</v>
      </c>
      <c r="D324" s="85" t="s">
        <v>463</v>
      </c>
      <c r="E324" s="25" t="s">
        <v>485</v>
      </c>
      <c r="F324" s="26" t="s">
        <v>481</v>
      </c>
      <c r="G324" s="54" t="s">
        <v>81</v>
      </c>
      <c r="H324" s="27" t="s">
        <v>97</v>
      </c>
      <c r="I324" s="86">
        <v>1977.25</v>
      </c>
      <c r="J324" s="19">
        <f t="shared" ref="J324:J387" si="11">I324+(I324*30%)</f>
        <v>2570.4250000000002</v>
      </c>
      <c r="K324" s="29">
        <v>4690687039040</v>
      </c>
      <c r="L324" s="30"/>
      <c r="M324" s="31">
        <f t="shared" si="10"/>
        <v>0</v>
      </c>
    </row>
    <row r="325" spans="1:13" ht="39" thickBot="1" x14ac:dyDescent="0.3">
      <c r="A325" s="160"/>
      <c r="B325" s="23" t="s">
        <v>12</v>
      </c>
      <c r="C325" s="54" t="s">
        <v>451</v>
      </c>
      <c r="D325" s="85" t="s">
        <v>465</v>
      </c>
      <c r="E325" s="25" t="s">
        <v>486</v>
      </c>
      <c r="F325" s="26" t="s">
        <v>481</v>
      </c>
      <c r="G325" s="54" t="s">
        <v>81</v>
      </c>
      <c r="H325" s="27" t="s">
        <v>94</v>
      </c>
      <c r="I325" s="86">
        <v>1977.25</v>
      </c>
      <c r="J325" s="19">
        <f t="shared" si="11"/>
        <v>2570.4250000000002</v>
      </c>
      <c r="K325" s="29">
        <v>4690687039033</v>
      </c>
      <c r="L325" s="30"/>
      <c r="M325" s="31">
        <f t="shared" si="10"/>
        <v>0</v>
      </c>
    </row>
    <row r="326" spans="1:13" ht="39" thickBot="1" x14ac:dyDescent="0.3">
      <c r="A326" s="160"/>
      <c r="B326" s="23" t="s">
        <v>12</v>
      </c>
      <c r="C326" s="54" t="s">
        <v>451</v>
      </c>
      <c r="D326" s="85" t="s">
        <v>467</v>
      </c>
      <c r="E326" s="25" t="s">
        <v>487</v>
      </c>
      <c r="F326" s="26" t="s">
        <v>481</v>
      </c>
      <c r="G326" s="54" t="s">
        <v>81</v>
      </c>
      <c r="H326" s="27" t="s">
        <v>103</v>
      </c>
      <c r="I326" s="86">
        <v>2261.21</v>
      </c>
      <c r="J326" s="19">
        <f t="shared" si="11"/>
        <v>2939.5729999999999</v>
      </c>
      <c r="K326" s="29">
        <v>4690687039088</v>
      </c>
      <c r="L326" s="30"/>
      <c r="M326" s="31">
        <f t="shared" si="10"/>
        <v>0</v>
      </c>
    </row>
    <row r="327" spans="1:13" ht="39" thickBot="1" x14ac:dyDescent="0.3">
      <c r="A327" s="162"/>
      <c r="B327" s="33" t="s">
        <v>12</v>
      </c>
      <c r="C327" s="55" t="s">
        <v>451</v>
      </c>
      <c r="D327" s="87" t="s">
        <v>469</v>
      </c>
      <c r="E327" s="35" t="s">
        <v>488</v>
      </c>
      <c r="F327" s="36" t="s">
        <v>481</v>
      </c>
      <c r="G327" s="55" t="s">
        <v>81</v>
      </c>
      <c r="H327" s="37" t="s">
        <v>100</v>
      </c>
      <c r="I327" s="88">
        <v>2261.21</v>
      </c>
      <c r="J327" s="19">
        <f t="shared" si="11"/>
        <v>2939.5729999999999</v>
      </c>
      <c r="K327" s="39">
        <v>4690687039071</v>
      </c>
      <c r="L327" s="40"/>
      <c r="M327" s="41">
        <f t="shared" si="10"/>
        <v>0</v>
      </c>
    </row>
    <row r="328" spans="1:13" ht="39" thickBot="1" x14ac:dyDescent="0.3">
      <c r="A328" s="159"/>
      <c r="B328" s="14" t="s">
        <v>12</v>
      </c>
      <c r="C328" s="52" t="s">
        <v>451</v>
      </c>
      <c r="D328" s="83" t="s">
        <v>452</v>
      </c>
      <c r="E328" s="16" t="s">
        <v>489</v>
      </c>
      <c r="F328" s="17" t="s">
        <v>490</v>
      </c>
      <c r="G328" s="52" t="s">
        <v>81</v>
      </c>
      <c r="H328" s="89" t="s">
        <v>455</v>
      </c>
      <c r="I328" s="84">
        <v>1339.54</v>
      </c>
      <c r="J328" s="19">
        <f t="shared" si="11"/>
        <v>1741.402</v>
      </c>
      <c r="K328" s="20">
        <v>4690687039026</v>
      </c>
      <c r="L328" s="21"/>
      <c r="M328" s="22">
        <f t="shared" si="10"/>
        <v>0</v>
      </c>
    </row>
    <row r="329" spans="1:13" ht="39" thickBot="1" x14ac:dyDescent="0.3">
      <c r="A329" s="160"/>
      <c r="B329" s="23" t="s">
        <v>12</v>
      </c>
      <c r="C329" s="54" t="s">
        <v>451</v>
      </c>
      <c r="D329" s="85" t="s">
        <v>456</v>
      </c>
      <c r="E329" s="25" t="s">
        <v>491</v>
      </c>
      <c r="F329" s="26" t="s">
        <v>490</v>
      </c>
      <c r="G329" s="54" t="s">
        <v>81</v>
      </c>
      <c r="H329" s="23" t="s">
        <v>458</v>
      </c>
      <c r="I329" s="86">
        <v>1339.54</v>
      </c>
      <c r="J329" s="19">
        <f t="shared" si="11"/>
        <v>1741.402</v>
      </c>
      <c r="K329" s="29">
        <v>4690687039019</v>
      </c>
      <c r="L329" s="30"/>
      <c r="M329" s="31">
        <f t="shared" si="10"/>
        <v>0</v>
      </c>
    </row>
    <row r="330" spans="1:13" ht="39" thickBot="1" x14ac:dyDescent="0.3">
      <c r="A330" s="160"/>
      <c r="B330" s="23" t="s">
        <v>12</v>
      </c>
      <c r="C330" s="54" t="s">
        <v>451</v>
      </c>
      <c r="D330" s="85" t="s">
        <v>459</v>
      </c>
      <c r="E330" s="25" t="s">
        <v>492</v>
      </c>
      <c r="F330" s="26" t="s">
        <v>490</v>
      </c>
      <c r="G330" s="54" t="s">
        <v>81</v>
      </c>
      <c r="H330" s="27" t="s">
        <v>91</v>
      </c>
      <c r="I330" s="86">
        <v>1562.44</v>
      </c>
      <c r="J330" s="19">
        <f t="shared" si="11"/>
        <v>2031.172</v>
      </c>
      <c r="K330" s="29">
        <v>4690687039064</v>
      </c>
      <c r="L330" s="30"/>
      <c r="M330" s="31">
        <f t="shared" si="10"/>
        <v>0</v>
      </c>
    </row>
    <row r="331" spans="1:13" ht="39" thickBot="1" x14ac:dyDescent="0.3">
      <c r="A331" s="160"/>
      <c r="B331" s="23" t="s">
        <v>12</v>
      </c>
      <c r="C331" s="54" t="s">
        <v>451</v>
      </c>
      <c r="D331" s="85" t="s">
        <v>461</v>
      </c>
      <c r="E331" s="25" t="s">
        <v>493</v>
      </c>
      <c r="F331" s="26" t="s">
        <v>490</v>
      </c>
      <c r="G331" s="54" t="s">
        <v>81</v>
      </c>
      <c r="H331" s="27" t="s">
        <v>88</v>
      </c>
      <c r="I331" s="86">
        <v>1562.44</v>
      </c>
      <c r="J331" s="19">
        <f t="shared" si="11"/>
        <v>2031.172</v>
      </c>
      <c r="K331" s="29">
        <v>4690687039057</v>
      </c>
      <c r="L331" s="30"/>
      <c r="M331" s="31">
        <f t="shared" si="10"/>
        <v>0</v>
      </c>
    </row>
    <row r="332" spans="1:13" ht="39" thickBot="1" x14ac:dyDescent="0.3">
      <c r="A332" s="160"/>
      <c r="B332" s="23" t="s">
        <v>12</v>
      </c>
      <c r="C332" s="54" t="s">
        <v>451</v>
      </c>
      <c r="D332" s="85" t="s">
        <v>463</v>
      </c>
      <c r="E332" s="25" t="s">
        <v>494</v>
      </c>
      <c r="F332" s="26" t="s">
        <v>490</v>
      </c>
      <c r="G332" s="54" t="s">
        <v>81</v>
      </c>
      <c r="H332" s="27" t="s">
        <v>97</v>
      </c>
      <c r="I332" s="86">
        <v>1977.25</v>
      </c>
      <c r="J332" s="19">
        <f t="shared" si="11"/>
        <v>2570.4250000000002</v>
      </c>
      <c r="K332" s="29">
        <v>4690687039040</v>
      </c>
      <c r="L332" s="30"/>
      <c r="M332" s="31">
        <f t="shared" si="10"/>
        <v>0</v>
      </c>
    </row>
    <row r="333" spans="1:13" ht="39" thickBot="1" x14ac:dyDescent="0.3">
      <c r="A333" s="160"/>
      <c r="B333" s="23" t="s">
        <v>12</v>
      </c>
      <c r="C333" s="54" t="s">
        <v>451</v>
      </c>
      <c r="D333" s="85" t="s">
        <v>465</v>
      </c>
      <c r="E333" s="25" t="s">
        <v>495</v>
      </c>
      <c r="F333" s="26" t="s">
        <v>490</v>
      </c>
      <c r="G333" s="54" t="s">
        <v>81</v>
      </c>
      <c r="H333" s="27" t="s">
        <v>94</v>
      </c>
      <c r="I333" s="86">
        <v>1977.25</v>
      </c>
      <c r="J333" s="19">
        <f t="shared" si="11"/>
        <v>2570.4250000000002</v>
      </c>
      <c r="K333" s="29">
        <v>4690687039033</v>
      </c>
      <c r="L333" s="30"/>
      <c r="M333" s="31">
        <f t="shared" si="10"/>
        <v>0</v>
      </c>
    </row>
    <row r="334" spans="1:13" ht="39" thickBot="1" x14ac:dyDescent="0.3">
      <c r="A334" s="160"/>
      <c r="B334" s="23" t="s">
        <v>12</v>
      </c>
      <c r="C334" s="54" t="s">
        <v>451</v>
      </c>
      <c r="D334" s="85" t="s">
        <v>467</v>
      </c>
      <c r="E334" s="25" t="s">
        <v>496</v>
      </c>
      <c r="F334" s="26" t="s">
        <v>490</v>
      </c>
      <c r="G334" s="54" t="s">
        <v>81</v>
      </c>
      <c r="H334" s="27" t="s">
        <v>103</v>
      </c>
      <c r="I334" s="86">
        <v>2261.21</v>
      </c>
      <c r="J334" s="19">
        <f t="shared" si="11"/>
        <v>2939.5729999999999</v>
      </c>
      <c r="K334" s="29">
        <v>4690687039088</v>
      </c>
      <c r="L334" s="30"/>
      <c r="M334" s="31">
        <f t="shared" si="10"/>
        <v>0</v>
      </c>
    </row>
    <row r="335" spans="1:13" ht="39" thickBot="1" x14ac:dyDescent="0.3">
      <c r="A335" s="162"/>
      <c r="B335" s="33" t="s">
        <v>12</v>
      </c>
      <c r="C335" s="55" t="s">
        <v>451</v>
      </c>
      <c r="D335" s="87" t="s">
        <v>469</v>
      </c>
      <c r="E335" s="35" t="s">
        <v>497</v>
      </c>
      <c r="F335" s="36" t="s">
        <v>490</v>
      </c>
      <c r="G335" s="55" t="s">
        <v>81</v>
      </c>
      <c r="H335" s="37" t="s">
        <v>100</v>
      </c>
      <c r="I335" s="88">
        <v>2261.21</v>
      </c>
      <c r="J335" s="19">
        <f t="shared" si="11"/>
        <v>2939.5729999999999</v>
      </c>
      <c r="K335" s="39">
        <v>4690687039071</v>
      </c>
      <c r="L335" s="40"/>
      <c r="M335" s="41">
        <f t="shared" si="10"/>
        <v>0</v>
      </c>
    </row>
    <row r="336" spans="1:13" ht="15.75" thickBot="1" x14ac:dyDescent="0.3">
      <c r="A336" s="42" t="s">
        <v>76</v>
      </c>
      <c r="B336" s="43" t="s">
        <v>76</v>
      </c>
      <c r="C336" s="44" t="s">
        <v>76</v>
      </c>
      <c r="D336" s="45" t="s">
        <v>76</v>
      </c>
      <c r="E336" s="46" t="s">
        <v>76</v>
      </c>
      <c r="F336" s="47" t="s">
        <v>76</v>
      </c>
      <c r="G336" s="43" t="s">
        <v>76</v>
      </c>
      <c r="H336" s="47" t="s">
        <v>76</v>
      </c>
      <c r="I336" s="48" t="s">
        <v>76</v>
      </c>
      <c r="J336" s="19" t="e">
        <f t="shared" si="11"/>
        <v>#VALUE!</v>
      </c>
      <c r="K336" s="49" t="s">
        <v>76</v>
      </c>
      <c r="L336" s="50" t="s">
        <v>76</v>
      </c>
      <c r="M336" s="51" t="s">
        <v>76</v>
      </c>
    </row>
    <row r="337" spans="1:13" ht="39" thickBot="1" x14ac:dyDescent="0.3">
      <c r="A337" s="159"/>
      <c r="B337" s="14" t="s">
        <v>12</v>
      </c>
      <c r="C337" s="52" t="s">
        <v>498</v>
      </c>
      <c r="D337" s="90" t="s">
        <v>499</v>
      </c>
      <c r="E337" s="60" t="s">
        <v>500</v>
      </c>
      <c r="F337" s="91" t="s">
        <v>501</v>
      </c>
      <c r="G337" s="54" t="s">
        <v>144</v>
      </c>
      <c r="H337" s="89" t="s">
        <v>145</v>
      </c>
      <c r="I337" s="84">
        <v>1898.23</v>
      </c>
      <c r="J337" s="19">
        <f t="shared" si="11"/>
        <v>2467.6990000000001</v>
      </c>
      <c r="K337" s="92">
        <v>4690687018328</v>
      </c>
      <c r="L337" s="21"/>
      <c r="M337" s="22">
        <f t="shared" si="10"/>
        <v>0</v>
      </c>
    </row>
    <row r="338" spans="1:13" ht="39" thickBot="1" x14ac:dyDescent="0.3">
      <c r="A338" s="160"/>
      <c r="B338" s="23" t="s">
        <v>12</v>
      </c>
      <c r="C338" s="54" t="s">
        <v>498</v>
      </c>
      <c r="D338" s="93" t="s">
        <v>502</v>
      </c>
      <c r="E338" s="62" t="s">
        <v>503</v>
      </c>
      <c r="F338" s="94" t="s">
        <v>501</v>
      </c>
      <c r="G338" s="54" t="s">
        <v>144</v>
      </c>
      <c r="H338" s="95" t="s">
        <v>148</v>
      </c>
      <c r="I338" s="86">
        <v>1898.23</v>
      </c>
      <c r="J338" s="19">
        <f t="shared" si="11"/>
        <v>2467.6990000000001</v>
      </c>
      <c r="K338" s="96">
        <v>4690687018335</v>
      </c>
      <c r="L338" s="30"/>
      <c r="M338" s="31">
        <f t="shared" si="10"/>
        <v>0</v>
      </c>
    </row>
    <row r="339" spans="1:13" ht="39" thickBot="1" x14ac:dyDescent="0.3">
      <c r="A339" s="160"/>
      <c r="B339" s="23" t="s">
        <v>12</v>
      </c>
      <c r="C339" s="54" t="s">
        <v>498</v>
      </c>
      <c r="D339" s="93" t="s">
        <v>504</v>
      </c>
      <c r="E339" s="62" t="s">
        <v>505</v>
      </c>
      <c r="F339" s="94" t="s">
        <v>501</v>
      </c>
      <c r="G339" s="54" t="s">
        <v>144</v>
      </c>
      <c r="H339" s="95" t="s">
        <v>151</v>
      </c>
      <c r="I339" s="86">
        <v>2167.6999999999998</v>
      </c>
      <c r="J339" s="19">
        <f t="shared" si="11"/>
        <v>2818.0099999999998</v>
      </c>
      <c r="K339" s="96">
        <v>4690687018342</v>
      </c>
      <c r="L339" s="30"/>
      <c r="M339" s="31">
        <f t="shared" si="10"/>
        <v>0</v>
      </c>
    </row>
    <row r="340" spans="1:13" ht="39" thickBot="1" x14ac:dyDescent="0.3">
      <c r="A340" s="160"/>
      <c r="B340" s="23" t="s">
        <v>12</v>
      </c>
      <c r="C340" s="54" t="s">
        <v>498</v>
      </c>
      <c r="D340" s="93" t="s">
        <v>506</v>
      </c>
      <c r="E340" s="62" t="s">
        <v>507</v>
      </c>
      <c r="F340" s="94" t="s">
        <v>501</v>
      </c>
      <c r="G340" s="54" t="s">
        <v>144</v>
      </c>
      <c r="H340" s="95" t="s">
        <v>154</v>
      </c>
      <c r="I340" s="86">
        <v>2167.6999999999998</v>
      </c>
      <c r="J340" s="19">
        <f t="shared" si="11"/>
        <v>2818.0099999999998</v>
      </c>
      <c r="K340" s="96">
        <v>4690687018359</v>
      </c>
      <c r="L340" s="30"/>
      <c r="M340" s="31">
        <f t="shared" si="10"/>
        <v>0</v>
      </c>
    </row>
    <row r="341" spans="1:13" ht="39" thickBot="1" x14ac:dyDescent="0.3">
      <c r="A341" s="160"/>
      <c r="B341" s="23" t="s">
        <v>12</v>
      </c>
      <c r="C341" s="54" t="s">
        <v>498</v>
      </c>
      <c r="D341" s="93" t="s">
        <v>508</v>
      </c>
      <c r="E341" s="62" t="s">
        <v>509</v>
      </c>
      <c r="F341" s="94" t="s">
        <v>501</v>
      </c>
      <c r="G341" s="54" t="s">
        <v>144</v>
      </c>
      <c r="H341" s="95" t="s">
        <v>157</v>
      </c>
      <c r="I341" s="86">
        <v>2641.75</v>
      </c>
      <c r="J341" s="19">
        <f t="shared" si="11"/>
        <v>3434.2750000000001</v>
      </c>
      <c r="K341" s="96">
        <v>4690687018366</v>
      </c>
      <c r="L341" s="30"/>
      <c r="M341" s="31">
        <f t="shared" si="10"/>
        <v>0</v>
      </c>
    </row>
    <row r="342" spans="1:13" ht="39" thickBot="1" x14ac:dyDescent="0.3">
      <c r="A342" s="160"/>
      <c r="B342" s="23" t="s">
        <v>12</v>
      </c>
      <c r="C342" s="54" t="s">
        <v>498</v>
      </c>
      <c r="D342" s="93" t="s">
        <v>510</v>
      </c>
      <c r="E342" s="62" t="s">
        <v>511</v>
      </c>
      <c r="F342" s="94" t="s">
        <v>501</v>
      </c>
      <c r="G342" s="54" t="s">
        <v>144</v>
      </c>
      <c r="H342" s="95" t="s">
        <v>160</v>
      </c>
      <c r="I342" s="86">
        <v>2641.75</v>
      </c>
      <c r="J342" s="19">
        <f t="shared" si="11"/>
        <v>3434.2750000000001</v>
      </c>
      <c r="K342" s="97">
        <v>4690687018373</v>
      </c>
      <c r="L342" s="30"/>
      <c r="M342" s="31">
        <f t="shared" si="10"/>
        <v>0</v>
      </c>
    </row>
    <row r="343" spans="1:13" ht="39" thickBot="1" x14ac:dyDescent="0.3">
      <c r="A343" s="160"/>
      <c r="B343" s="23" t="s">
        <v>12</v>
      </c>
      <c r="C343" s="54" t="s">
        <v>498</v>
      </c>
      <c r="D343" s="93" t="s">
        <v>512</v>
      </c>
      <c r="E343" s="62" t="s">
        <v>513</v>
      </c>
      <c r="F343" s="94" t="s">
        <v>501</v>
      </c>
      <c r="G343" s="54" t="s">
        <v>144</v>
      </c>
      <c r="H343" s="95" t="s">
        <v>166</v>
      </c>
      <c r="I343" s="86">
        <v>3125.46</v>
      </c>
      <c r="J343" s="19">
        <f t="shared" si="11"/>
        <v>4063.098</v>
      </c>
      <c r="K343" s="96">
        <v>4690687028037</v>
      </c>
      <c r="L343" s="30"/>
      <c r="M343" s="31">
        <f t="shared" si="10"/>
        <v>0</v>
      </c>
    </row>
    <row r="344" spans="1:13" ht="39" thickBot="1" x14ac:dyDescent="0.3">
      <c r="A344" s="162"/>
      <c r="B344" s="33" t="s">
        <v>12</v>
      </c>
      <c r="C344" s="55" t="s">
        <v>498</v>
      </c>
      <c r="D344" s="98" t="s">
        <v>514</v>
      </c>
      <c r="E344" s="64" t="s">
        <v>515</v>
      </c>
      <c r="F344" s="99" t="s">
        <v>501</v>
      </c>
      <c r="G344" s="54" t="s">
        <v>144</v>
      </c>
      <c r="H344" s="100" t="s">
        <v>163</v>
      </c>
      <c r="I344" s="88">
        <v>3125.46</v>
      </c>
      <c r="J344" s="19">
        <f t="shared" si="11"/>
        <v>4063.098</v>
      </c>
      <c r="K344" s="101">
        <v>4690687028020</v>
      </c>
      <c r="L344" s="40"/>
      <c r="M344" s="41">
        <f t="shared" si="10"/>
        <v>0</v>
      </c>
    </row>
    <row r="345" spans="1:13" ht="39" thickBot="1" x14ac:dyDescent="0.3">
      <c r="A345" s="159"/>
      <c r="B345" s="14" t="s">
        <v>12</v>
      </c>
      <c r="C345" s="52" t="s">
        <v>498</v>
      </c>
      <c r="D345" s="90" t="s">
        <v>499</v>
      </c>
      <c r="E345" s="60" t="s">
        <v>516</v>
      </c>
      <c r="F345" s="91" t="s">
        <v>517</v>
      </c>
      <c r="G345" s="54" t="s">
        <v>144</v>
      </c>
      <c r="H345" s="89" t="s">
        <v>145</v>
      </c>
      <c r="I345" s="84">
        <v>1898.23</v>
      </c>
      <c r="J345" s="19">
        <f t="shared" si="11"/>
        <v>2467.6990000000001</v>
      </c>
      <c r="K345" s="92">
        <v>4690687018328</v>
      </c>
      <c r="L345" s="21"/>
      <c r="M345" s="22">
        <f t="shared" si="10"/>
        <v>0</v>
      </c>
    </row>
    <row r="346" spans="1:13" ht="39" thickBot="1" x14ac:dyDescent="0.3">
      <c r="A346" s="160"/>
      <c r="B346" s="23" t="s">
        <v>12</v>
      </c>
      <c r="C346" s="54" t="s">
        <v>498</v>
      </c>
      <c r="D346" s="93" t="s">
        <v>502</v>
      </c>
      <c r="E346" s="62" t="s">
        <v>518</v>
      </c>
      <c r="F346" s="94" t="s">
        <v>517</v>
      </c>
      <c r="G346" s="54" t="s">
        <v>144</v>
      </c>
      <c r="H346" s="95" t="s">
        <v>148</v>
      </c>
      <c r="I346" s="86">
        <v>1898.23</v>
      </c>
      <c r="J346" s="19">
        <f t="shared" si="11"/>
        <v>2467.6990000000001</v>
      </c>
      <c r="K346" s="96">
        <v>4690687018335</v>
      </c>
      <c r="L346" s="30"/>
      <c r="M346" s="31">
        <f t="shared" si="10"/>
        <v>0</v>
      </c>
    </row>
    <row r="347" spans="1:13" ht="39" thickBot="1" x14ac:dyDescent="0.3">
      <c r="A347" s="160"/>
      <c r="B347" s="23" t="s">
        <v>12</v>
      </c>
      <c r="C347" s="54" t="s">
        <v>498</v>
      </c>
      <c r="D347" s="93" t="s">
        <v>504</v>
      </c>
      <c r="E347" s="62" t="s">
        <v>519</v>
      </c>
      <c r="F347" s="94" t="s">
        <v>517</v>
      </c>
      <c r="G347" s="54" t="s">
        <v>144</v>
      </c>
      <c r="H347" s="95" t="s">
        <v>151</v>
      </c>
      <c r="I347" s="86">
        <v>2167.6999999999998</v>
      </c>
      <c r="J347" s="19">
        <f t="shared" si="11"/>
        <v>2818.0099999999998</v>
      </c>
      <c r="K347" s="96">
        <v>4690687018342</v>
      </c>
      <c r="L347" s="30"/>
      <c r="M347" s="31">
        <f t="shared" si="10"/>
        <v>0</v>
      </c>
    </row>
    <row r="348" spans="1:13" ht="39" thickBot="1" x14ac:dyDescent="0.3">
      <c r="A348" s="160"/>
      <c r="B348" s="23" t="s">
        <v>12</v>
      </c>
      <c r="C348" s="54" t="s">
        <v>498</v>
      </c>
      <c r="D348" s="93" t="s">
        <v>506</v>
      </c>
      <c r="E348" s="62" t="s">
        <v>520</v>
      </c>
      <c r="F348" s="94" t="s">
        <v>517</v>
      </c>
      <c r="G348" s="54" t="s">
        <v>144</v>
      </c>
      <c r="H348" s="95" t="s">
        <v>154</v>
      </c>
      <c r="I348" s="86">
        <v>2167.6999999999998</v>
      </c>
      <c r="J348" s="19">
        <f t="shared" si="11"/>
        <v>2818.0099999999998</v>
      </c>
      <c r="K348" s="96">
        <v>4690687018359</v>
      </c>
      <c r="L348" s="30"/>
      <c r="M348" s="31">
        <f t="shared" si="10"/>
        <v>0</v>
      </c>
    </row>
    <row r="349" spans="1:13" ht="39" thickBot="1" x14ac:dyDescent="0.3">
      <c r="A349" s="160"/>
      <c r="B349" s="23" t="s">
        <v>12</v>
      </c>
      <c r="C349" s="54" t="s">
        <v>498</v>
      </c>
      <c r="D349" s="93" t="s">
        <v>508</v>
      </c>
      <c r="E349" s="62" t="s">
        <v>521</v>
      </c>
      <c r="F349" s="94" t="s">
        <v>517</v>
      </c>
      <c r="G349" s="54" t="s">
        <v>144</v>
      </c>
      <c r="H349" s="95" t="s">
        <v>157</v>
      </c>
      <c r="I349" s="86">
        <v>2641.75</v>
      </c>
      <c r="J349" s="19">
        <f t="shared" si="11"/>
        <v>3434.2750000000001</v>
      </c>
      <c r="K349" s="96">
        <v>4690687018366</v>
      </c>
      <c r="L349" s="30"/>
      <c r="M349" s="31">
        <f t="shared" si="10"/>
        <v>0</v>
      </c>
    </row>
    <row r="350" spans="1:13" ht="39" thickBot="1" x14ac:dyDescent="0.3">
      <c r="A350" s="160"/>
      <c r="B350" s="23" t="s">
        <v>12</v>
      </c>
      <c r="C350" s="54" t="s">
        <v>498</v>
      </c>
      <c r="D350" s="93" t="s">
        <v>510</v>
      </c>
      <c r="E350" s="62" t="s">
        <v>522</v>
      </c>
      <c r="F350" s="94" t="s">
        <v>517</v>
      </c>
      <c r="G350" s="54" t="s">
        <v>144</v>
      </c>
      <c r="H350" s="95" t="s">
        <v>160</v>
      </c>
      <c r="I350" s="86">
        <v>2641.75</v>
      </c>
      <c r="J350" s="19">
        <f t="shared" si="11"/>
        <v>3434.2750000000001</v>
      </c>
      <c r="K350" s="97">
        <v>4690687018373</v>
      </c>
      <c r="L350" s="30"/>
      <c r="M350" s="31">
        <f t="shared" si="10"/>
        <v>0</v>
      </c>
    </row>
    <row r="351" spans="1:13" ht="39" thickBot="1" x14ac:dyDescent="0.3">
      <c r="A351" s="160"/>
      <c r="B351" s="23" t="s">
        <v>12</v>
      </c>
      <c r="C351" s="54" t="s">
        <v>498</v>
      </c>
      <c r="D351" s="93" t="s">
        <v>512</v>
      </c>
      <c r="E351" s="62" t="s">
        <v>523</v>
      </c>
      <c r="F351" s="94" t="s">
        <v>517</v>
      </c>
      <c r="G351" s="54" t="s">
        <v>144</v>
      </c>
      <c r="H351" s="95" t="s">
        <v>166</v>
      </c>
      <c r="I351" s="86">
        <v>3125.46</v>
      </c>
      <c r="J351" s="19">
        <f t="shared" si="11"/>
        <v>4063.098</v>
      </c>
      <c r="K351" s="96">
        <v>4690687028037</v>
      </c>
      <c r="L351" s="30"/>
      <c r="M351" s="31">
        <f t="shared" si="10"/>
        <v>0</v>
      </c>
    </row>
    <row r="352" spans="1:13" ht="39" thickBot="1" x14ac:dyDescent="0.3">
      <c r="A352" s="162"/>
      <c r="B352" s="33" t="s">
        <v>12</v>
      </c>
      <c r="C352" s="55" t="s">
        <v>498</v>
      </c>
      <c r="D352" s="98" t="s">
        <v>514</v>
      </c>
      <c r="E352" s="64" t="s">
        <v>524</v>
      </c>
      <c r="F352" s="99" t="s">
        <v>517</v>
      </c>
      <c r="G352" s="54" t="s">
        <v>144</v>
      </c>
      <c r="H352" s="100" t="s">
        <v>163</v>
      </c>
      <c r="I352" s="88">
        <v>3125.46</v>
      </c>
      <c r="J352" s="19">
        <f t="shared" si="11"/>
        <v>4063.098</v>
      </c>
      <c r="K352" s="101">
        <v>4690687028020</v>
      </c>
      <c r="L352" s="40"/>
      <c r="M352" s="41">
        <f t="shared" si="10"/>
        <v>0</v>
      </c>
    </row>
    <row r="353" spans="1:13" ht="39" thickBot="1" x14ac:dyDescent="0.3">
      <c r="A353" s="159"/>
      <c r="B353" s="14" t="s">
        <v>12</v>
      </c>
      <c r="C353" s="52" t="s">
        <v>498</v>
      </c>
      <c r="D353" s="90" t="s">
        <v>499</v>
      </c>
      <c r="E353" s="60" t="s">
        <v>525</v>
      </c>
      <c r="F353" s="91" t="s">
        <v>526</v>
      </c>
      <c r="G353" s="54" t="s">
        <v>144</v>
      </c>
      <c r="H353" s="89" t="s">
        <v>145</v>
      </c>
      <c r="I353" s="84">
        <v>1898.23</v>
      </c>
      <c r="J353" s="19">
        <f t="shared" si="11"/>
        <v>2467.6990000000001</v>
      </c>
      <c r="K353" s="92">
        <v>4690687018328</v>
      </c>
      <c r="L353" s="21"/>
      <c r="M353" s="22">
        <f t="shared" si="10"/>
        <v>0</v>
      </c>
    </row>
    <row r="354" spans="1:13" ht="39" thickBot="1" x14ac:dyDescent="0.3">
      <c r="A354" s="160"/>
      <c r="B354" s="23" t="s">
        <v>12</v>
      </c>
      <c r="C354" s="54" t="s">
        <v>498</v>
      </c>
      <c r="D354" s="93" t="s">
        <v>502</v>
      </c>
      <c r="E354" s="62" t="s">
        <v>527</v>
      </c>
      <c r="F354" s="94" t="s">
        <v>526</v>
      </c>
      <c r="G354" s="54" t="s">
        <v>144</v>
      </c>
      <c r="H354" s="95" t="s">
        <v>148</v>
      </c>
      <c r="I354" s="86">
        <v>1898.23</v>
      </c>
      <c r="J354" s="19">
        <f t="shared" si="11"/>
        <v>2467.6990000000001</v>
      </c>
      <c r="K354" s="96">
        <v>4690687018335</v>
      </c>
      <c r="L354" s="30"/>
      <c r="M354" s="31">
        <f t="shared" si="10"/>
        <v>0</v>
      </c>
    </row>
    <row r="355" spans="1:13" ht="39" thickBot="1" x14ac:dyDescent="0.3">
      <c r="A355" s="160"/>
      <c r="B355" s="23" t="s">
        <v>12</v>
      </c>
      <c r="C355" s="54" t="s">
        <v>498</v>
      </c>
      <c r="D355" s="93" t="s">
        <v>504</v>
      </c>
      <c r="E355" s="62" t="s">
        <v>528</v>
      </c>
      <c r="F355" s="94" t="s">
        <v>526</v>
      </c>
      <c r="G355" s="54" t="s">
        <v>144</v>
      </c>
      <c r="H355" s="95" t="s">
        <v>151</v>
      </c>
      <c r="I355" s="86">
        <v>2167.6999999999998</v>
      </c>
      <c r="J355" s="19">
        <f t="shared" si="11"/>
        <v>2818.0099999999998</v>
      </c>
      <c r="K355" s="96">
        <v>4690687018342</v>
      </c>
      <c r="L355" s="30"/>
      <c r="M355" s="31">
        <f t="shared" si="10"/>
        <v>0</v>
      </c>
    </row>
    <row r="356" spans="1:13" ht="39" thickBot="1" x14ac:dyDescent="0.3">
      <c r="A356" s="160"/>
      <c r="B356" s="23" t="s">
        <v>12</v>
      </c>
      <c r="C356" s="54" t="s">
        <v>498</v>
      </c>
      <c r="D356" s="93" t="s">
        <v>506</v>
      </c>
      <c r="E356" s="62" t="s">
        <v>529</v>
      </c>
      <c r="F356" s="94" t="s">
        <v>526</v>
      </c>
      <c r="G356" s="54" t="s">
        <v>144</v>
      </c>
      <c r="H356" s="95" t="s">
        <v>154</v>
      </c>
      <c r="I356" s="86">
        <v>2167.6999999999998</v>
      </c>
      <c r="J356" s="19">
        <f t="shared" si="11"/>
        <v>2818.0099999999998</v>
      </c>
      <c r="K356" s="96">
        <v>4690687018359</v>
      </c>
      <c r="L356" s="30"/>
      <c r="M356" s="31">
        <f t="shared" si="10"/>
        <v>0</v>
      </c>
    </row>
    <row r="357" spans="1:13" ht="39" thickBot="1" x14ac:dyDescent="0.3">
      <c r="A357" s="160"/>
      <c r="B357" s="23" t="s">
        <v>12</v>
      </c>
      <c r="C357" s="54" t="s">
        <v>498</v>
      </c>
      <c r="D357" s="93" t="s">
        <v>508</v>
      </c>
      <c r="E357" s="62" t="s">
        <v>530</v>
      </c>
      <c r="F357" s="94" t="s">
        <v>526</v>
      </c>
      <c r="G357" s="54" t="s">
        <v>144</v>
      </c>
      <c r="H357" s="95" t="s">
        <v>157</v>
      </c>
      <c r="I357" s="86">
        <v>2641.75</v>
      </c>
      <c r="J357" s="19">
        <f t="shared" si="11"/>
        <v>3434.2750000000001</v>
      </c>
      <c r="K357" s="96">
        <v>4690687018366</v>
      </c>
      <c r="L357" s="30"/>
      <c r="M357" s="31">
        <f t="shared" si="10"/>
        <v>0</v>
      </c>
    </row>
    <row r="358" spans="1:13" ht="39" thickBot="1" x14ac:dyDescent="0.3">
      <c r="A358" s="160"/>
      <c r="B358" s="23" t="s">
        <v>12</v>
      </c>
      <c r="C358" s="54" t="s">
        <v>498</v>
      </c>
      <c r="D358" s="93" t="s">
        <v>510</v>
      </c>
      <c r="E358" s="62" t="s">
        <v>531</v>
      </c>
      <c r="F358" s="94" t="s">
        <v>526</v>
      </c>
      <c r="G358" s="54" t="s">
        <v>144</v>
      </c>
      <c r="H358" s="95" t="s">
        <v>160</v>
      </c>
      <c r="I358" s="86">
        <v>2641.75</v>
      </c>
      <c r="J358" s="19">
        <f t="shared" si="11"/>
        <v>3434.2750000000001</v>
      </c>
      <c r="K358" s="97">
        <v>4690687018373</v>
      </c>
      <c r="L358" s="30"/>
      <c r="M358" s="31">
        <f t="shared" si="10"/>
        <v>0</v>
      </c>
    </row>
    <row r="359" spans="1:13" ht="39" thickBot="1" x14ac:dyDescent="0.3">
      <c r="A359" s="160"/>
      <c r="B359" s="23" t="s">
        <v>12</v>
      </c>
      <c r="C359" s="54" t="s">
        <v>498</v>
      </c>
      <c r="D359" s="93" t="s">
        <v>512</v>
      </c>
      <c r="E359" s="62" t="s">
        <v>532</v>
      </c>
      <c r="F359" s="94" t="s">
        <v>526</v>
      </c>
      <c r="G359" s="54" t="s">
        <v>144</v>
      </c>
      <c r="H359" s="95" t="s">
        <v>166</v>
      </c>
      <c r="I359" s="86">
        <v>3125.46</v>
      </c>
      <c r="J359" s="19">
        <f t="shared" si="11"/>
        <v>4063.098</v>
      </c>
      <c r="K359" s="96">
        <v>4690687028037</v>
      </c>
      <c r="L359" s="30"/>
      <c r="M359" s="31">
        <f t="shared" si="10"/>
        <v>0</v>
      </c>
    </row>
    <row r="360" spans="1:13" ht="39" thickBot="1" x14ac:dyDescent="0.3">
      <c r="A360" s="162"/>
      <c r="B360" s="33" t="s">
        <v>12</v>
      </c>
      <c r="C360" s="55" t="s">
        <v>498</v>
      </c>
      <c r="D360" s="98" t="s">
        <v>514</v>
      </c>
      <c r="E360" s="102" t="s">
        <v>533</v>
      </c>
      <c r="F360" s="99" t="s">
        <v>526</v>
      </c>
      <c r="G360" s="54" t="s">
        <v>144</v>
      </c>
      <c r="H360" s="100" t="s">
        <v>163</v>
      </c>
      <c r="I360" s="88">
        <v>3125.46</v>
      </c>
      <c r="J360" s="19">
        <f t="shared" si="11"/>
        <v>4063.098</v>
      </c>
      <c r="K360" s="101">
        <v>4690687028020</v>
      </c>
      <c r="L360" s="40"/>
      <c r="M360" s="41">
        <f t="shared" si="10"/>
        <v>0</v>
      </c>
    </row>
    <row r="361" spans="1:13" ht="15.75" thickBot="1" x14ac:dyDescent="0.3">
      <c r="A361" s="103" t="s">
        <v>76</v>
      </c>
      <c r="B361" s="104" t="s">
        <v>76</v>
      </c>
      <c r="C361" s="105" t="s">
        <v>76</v>
      </c>
      <c r="D361" s="106" t="s">
        <v>76</v>
      </c>
      <c r="E361" s="107" t="s">
        <v>76</v>
      </c>
      <c r="F361" s="108" t="s">
        <v>76</v>
      </c>
      <c r="G361" s="104" t="s">
        <v>76</v>
      </c>
      <c r="H361" s="108" t="s">
        <v>76</v>
      </c>
      <c r="I361" s="109" t="s">
        <v>76</v>
      </c>
      <c r="J361" s="19" t="e">
        <f t="shared" si="11"/>
        <v>#VALUE!</v>
      </c>
      <c r="K361" s="110" t="s">
        <v>76</v>
      </c>
      <c r="L361" s="111" t="s">
        <v>76</v>
      </c>
      <c r="M361" s="112" t="s">
        <v>76</v>
      </c>
    </row>
    <row r="362" spans="1:13" ht="15.75" thickBot="1" x14ac:dyDescent="0.3">
      <c r="A362" s="164"/>
      <c r="B362" s="54" t="s">
        <v>534</v>
      </c>
      <c r="C362" s="54" t="s">
        <v>77</v>
      </c>
      <c r="D362" s="24" t="s">
        <v>535</v>
      </c>
      <c r="E362" s="113">
        <v>90501</v>
      </c>
      <c r="F362" s="94" t="s">
        <v>536</v>
      </c>
      <c r="G362" s="54" t="s">
        <v>81</v>
      </c>
      <c r="H362" s="27" t="s">
        <v>537</v>
      </c>
      <c r="I362" s="28">
        <v>649.21</v>
      </c>
      <c r="J362" s="19">
        <f t="shared" si="11"/>
        <v>843.97300000000007</v>
      </c>
      <c r="K362" s="29">
        <v>4660001350540</v>
      </c>
      <c r="L362" s="30"/>
      <c r="M362" s="114">
        <f t="shared" si="10"/>
        <v>0</v>
      </c>
    </row>
    <row r="363" spans="1:13" ht="15.75" thickBot="1" x14ac:dyDescent="0.3">
      <c r="A363" s="165"/>
      <c r="B363" s="54" t="s">
        <v>534</v>
      </c>
      <c r="C363" s="54" t="s">
        <v>77</v>
      </c>
      <c r="D363" s="24" t="s">
        <v>538</v>
      </c>
      <c r="E363" s="113">
        <v>90502</v>
      </c>
      <c r="F363" s="94" t="s">
        <v>536</v>
      </c>
      <c r="G363" s="54" t="s">
        <v>81</v>
      </c>
      <c r="H363" s="27" t="s">
        <v>539</v>
      </c>
      <c r="I363" s="28">
        <v>819.87</v>
      </c>
      <c r="J363" s="19">
        <f t="shared" si="11"/>
        <v>1065.8309999999999</v>
      </c>
      <c r="K363" s="29">
        <v>4660001350557</v>
      </c>
      <c r="L363" s="30"/>
      <c r="M363" s="114">
        <f t="shared" si="10"/>
        <v>0</v>
      </c>
    </row>
    <row r="364" spans="1:13" ht="15.75" thickBot="1" x14ac:dyDescent="0.3">
      <c r="A364" s="165"/>
      <c r="B364" s="54" t="s">
        <v>534</v>
      </c>
      <c r="C364" s="54" t="s">
        <v>77</v>
      </c>
      <c r="D364" s="24" t="s">
        <v>540</v>
      </c>
      <c r="E364" s="113">
        <v>90504</v>
      </c>
      <c r="F364" s="94" t="s">
        <v>536</v>
      </c>
      <c r="G364" s="54" t="s">
        <v>81</v>
      </c>
      <c r="H364" s="27" t="s">
        <v>541</v>
      </c>
      <c r="I364" s="28">
        <v>1009.04</v>
      </c>
      <c r="J364" s="19">
        <f t="shared" si="11"/>
        <v>1311.752</v>
      </c>
      <c r="K364" s="29">
        <v>4660001350564</v>
      </c>
      <c r="L364" s="30"/>
      <c r="M364" s="114">
        <f t="shared" si="10"/>
        <v>0</v>
      </c>
    </row>
    <row r="365" spans="1:13" ht="15.75" thickBot="1" x14ac:dyDescent="0.3">
      <c r="A365" s="165"/>
      <c r="B365" s="54" t="s">
        <v>542</v>
      </c>
      <c r="C365" s="54" t="s">
        <v>77</v>
      </c>
      <c r="D365" s="24" t="s">
        <v>543</v>
      </c>
      <c r="E365" s="113">
        <v>90601</v>
      </c>
      <c r="F365" s="94" t="s">
        <v>536</v>
      </c>
      <c r="G365" s="54" t="s">
        <v>81</v>
      </c>
      <c r="H365" s="27" t="s">
        <v>544</v>
      </c>
      <c r="I365" s="28">
        <v>345.15</v>
      </c>
      <c r="J365" s="19">
        <f t="shared" si="11"/>
        <v>448.69499999999994</v>
      </c>
      <c r="K365" s="29">
        <v>4660001350571</v>
      </c>
      <c r="L365" s="30"/>
      <c r="M365" s="114">
        <f t="shared" si="10"/>
        <v>0</v>
      </c>
    </row>
    <row r="366" spans="1:13" ht="15.75" thickBot="1" x14ac:dyDescent="0.3">
      <c r="A366" s="165"/>
      <c r="B366" s="54" t="s">
        <v>542</v>
      </c>
      <c r="C366" s="54" t="s">
        <v>77</v>
      </c>
      <c r="D366" s="24" t="s">
        <v>545</v>
      </c>
      <c r="E366" s="113">
        <v>90602</v>
      </c>
      <c r="F366" s="94" t="s">
        <v>536</v>
      </c>
      <c r="G366" s="54" t="s">
        <v>81</v>
      </c>
      <c r="H366" s="27" t="s">
        <v>546</v>
      </c>
      <c r="I366" s="28">
        <v>467.03</v>
      </c>
      <c r="J366" s="19">
        <f t="shared" si="11"/>
        <v>607.1389999999999</v>
      </c>
      <c r="K366" s="29">
        <v>4660001350588</v>
      </c>
      <c r="L366" s="30"/>
      <c r="M366" s="114">
        <f t="shared" si="10"/>
        <v>0</v>
      </c>
    </row>
    <row r="367" spans="1:13" ht="15.75" thickBot="1" x14ac:dyDescent="0.3">
      <c r="A367" s="165"/>
      <c r="B367" s="54" t="s">
        <v>542</v>
      </c>
      <c r="C367" s="54" t="s">
        <v>77</v>
      </c>
      <c r="D367" s="24" t="s">
        <v>547</v>
      </c>
      <c r="E367" s="113">
        <v>90603</v>
      </c>
      <c r="F367" s="94" t="s">
        <v>536</v>
      </c>
      <c r="G367" s="54" t="s">
        <v>81</v>
      </c>
      <c r="H367" s="27" t="s">
        <v>548</v>
      </c>
      <c r="I367" s="28">
        <v>575.5</v>
      </c>
      <c r="J367" s="19">
        <f t="shared" si="11"/>
        <v>748.15</v>
      </c>
      <c r="K367" s="29">
        <v>4620005304512</v>
      </c>
      <c r="L367" s="30"/>
      <c r="M367" s="114">
        <f t="shared" si="10"/>
        <v>0</v>
      </c>
    </row>
    <row r="368" spans="1:13" ht="26.25" thickBot="1" x14ac:dyDescent="0.3">
      <c r="A368" s="165"/>
      <c r="B368" s="54" t="s">
        <v>542</v>
      </c>
      <c r="C368" s="54" t="s">
        <v>77</v>
      </c>
      <c r="D368" s="24" t="s">
        <v>549</v>
      </c>
      <c r="E368" s="113">
        <v>90605</v>
      </c>
      <c r="F368" s="94" t="s">
        <v>536</v>
      </c>
      <c r="G368" s="54" t="s">
        <v>81</v>
      </c>
      <c r="H368" s="27" t="s">
        <v>550</v>
      </c>
      <c r="I368" s="28">
        <v>572.26</v>
      </c>
      <c r="J368" s="19">
        <f t="shared" si="11"/>
        <v>743.93799999999999</v>
      </c>
      <c r="K368" s="29">
        <v>4660001350595</v>
      </c>
      <c r="L368" s="30"/>
      <c r="M368" s="114">
        <f t="shared" si="10"/>
        <v>0</v>
      </c>
    </row>
    <row r="369" spans="1:13" ht="26.25" thickBot="1" x14ac:dyDescent="0.3">
      <c r="A369" s="165"/>
      <c r="B369" s="54" t="s">
        <v>542</v>
      </c>
      <c r="C369" s="54" t="s">
        <v>77</v>
      </c>
      <c r="D369" s="24" t="s">
        <v>551</v>
      </c>
      <c r="E369" s="113">
        <v>90606</v>
      </c>
      <c r="F369" s="94" t="s">
        <v>536</v>
      </c>
      <c r="G369" s="54" t="s">
        <v>81</v>
      </c>
      <c r="H369" s="27" t="s">
        <v>552</v>
      </c>
      <c r="I369" s="28">
        <v>619.71</v>
      </c>
      <c r="J369" s="19">
        <f t="shared" si="11"/>
        <v>805.62300000000005</v>
      </c>
      <c r="K369" s="29">
        <v>4660001350601</v>
      </c>
      <c r="L369" s="30"/>
      <c r="M369" s="114">
        <f t="shared" si="10"/>
        <v>0</v>
      </c>
    </row>
    <row r="370" spans="1:13" ht="26.25" thickBot="1" x14ac:dyDescent="0.3">
      <c r="A370" s="165"/>
      <c r="B370" s="54" t="s">
        <v>542</v>
      </c>
      <c r="C370" s="54" t="s">
        <v>77</v>
      </c>
      <c r="D370" s="115" t="s">
        <v>553</v>
      </c>
      <c r="E370" s="116">
        <v>90607</v>
      </c>
      <c r="F370" s="94" t="s">
        <v>536</v>
      </c>
      <c r="G370" s="54" t="s">
        <v>81</v>
      </c>
      <c r="H370" s="95" t="s">
        <v>554</v>
      </c>
      <c r="I370" s="86">
        <v>687.71</v>
      </c>
      <c r="J370" s="19">
        <f t="shared" si="11"/>
        <v>894.02300000000002</v>
      </c>
      <c r="K370" s="29" t="s">
        <v>555</v>
      </c>
      <c r="L370" s="30"/>
      <c r="M370" s="114">
        <f t="shared" si="10"/>
        <v>0</v>
      </c>
    </row>
    <row r="371" spans="1:13" ht="15.75" thickBot="1" x14ac:dyDescent="0.3">
      <c r="A371" s="165"/>
      <c r="B371" s="54" t="s">
        <v>349</v>
      </c>
      <c r="C371" s="54" t="s">
        <v>77</v>
      </c>
      <c r="D371" s="24" t="s">
        <v>556</v>
      </c>
      <c r="E371" s="113">
        <v>90701</v>
      </c>
      <c r="F371" s="94" t="s">
        <v>536</v>
      </c>
      <c r="G371" s="54" t="s">
        <v>81</v>
      </c>
      <c r="H371" s="27" t="s">
        <v>557</v>
      </c>
      <c r="I371" s="28">
        <v>139.85</v>
      </c>
      <c r="J371" s="19">
        <f t="shared" si="11"/>
        <v>181.80500000000001</v>
      </c>
      <c r="K371" s="29">
        <v>4660001350526</v>
      </c>
      <c r="L371" s="30"/>
      <c r="M371" s="114">
        <f t="shared" si="10"/>
        <v>0</v>
      </c>
    </row>
    <row r="372" spans="1:13" ht="15.75" thickBot="1" x14ac:dyDescent="0.3">
      <c r="A372" s="165"/>
      <c r="B372" s="54" t="s">
        <v>349</v>
      </c>
      <c r="C372" s="54" t="s">
        <v>77</v>
      </c>
      <c r="D372" s="24" t="s">
        <v>558</v>
      </c>
      <c r="E372" s="113">
        <v>90702</v>
      </c>
      <c r="F372" s="94" t="s">
        <v>536</v>
      </c>
      <c r="G372" s="54" t="s">
        <v>81</v>
      </c>
      <c r="H372" s="27" t="s">
        <v>559</v>
      </c>
      <c r="I372" s="28">
        <v>139.85</v>
      </c>
      <c r="J372" s="19">
        <f t="shared" si="11"/>
        <v>181.80500000000001</v>
      </c>
      <c r="K372" s="29">
        <v>4660001350533</v>
      </c>
      <c r="L372" s="30"/>
      <c r="M372" s="114">
        <f t="shared" si="10"/>
        <v>0</v>
      </c>
    </row>
    <row r="373" spans="1:13" ht="26.25" thickBot="1" x14ac:dyDescent="0.3">
      <c r="A373" s="166"/>
      <c r="B373" s="54" t="s">
        <v>349</v>
      </c>
      <c r="C373" s="54" t="s">
        <v>77</v>
      </c>
      <c r="D373" s="115" t="s">
        <v>560</v>
      </c>
      <c r="E373" s="116">
        <v>90703</v>
      </c>
      <c r="F373" s="94" t="s">
        <v>536</v>
      </c>
      <c r="G373" s="54" t="s">
        <v>81</v>
      </c>
      <c r="H373" s="95" t="s">
        <v>561</v>
      </c>
      <c r="I373" s="86">
        <v>106.49</v>
      </c>
      <c r="J373" s="19">
        <f t="shared" si="11"/>
        <v>138.43699999999998</v>
      </c>
      <c r="K373" s="29" t="s">
        <v>562</v>
      </c>
      <c r="L373" s="30"/>
      <c r="M373" s="114">
        <f t="shared" si="10"/>
        <v>0</v>
      </c>
    </row>
    <row r="374" spans="1:13" ht="15.75" thickBot="1" x14ac:dyDescent="0.3">
      <c r="A374" s="117" t="s">
        <v>76</v>
      </c>
      <c r="B374" s="118" t="s">
        <v>76</v>
      </c>
      <c r="C374" s="119" t="s">
        <v>76</v>
      </c>
      <c r="D374" s="120" t="s">
        <v>76</v>
      </c>
      <c r="E374" s="121" t="s">
        <v>76</v>
      </c>
      <c r="F374" s="122" t="s">
        <v>76</v>
      </c>
      <c r="G374" s="118" t="s">
        <v>76</v>
      </c>
      <c r="H374" s="122" t="s">
        <v>76</v>
      </c>
      <c r="I374" s="123" t="s">
        <v>76</v>
      </c>
      <c r="J374" s="19" t="e">
        <f t="shared" si="11"/>
        <v>#VALUE!</v>
      </c>
      <c r="K374" s="124" t="s">
        <v>76</v>
      </c>
      <c r="L374" s="125" t="s">
        <v>76</v>
      </c>
      <c r="M374" s="126" t="s">
        <v>76</v>
      </c>
    </row>
    <row r="375" spans="1:13" ht="26.25" thickBot="1" x14ac:dyDescent="0.3">
      <c r="A375" s="164"/>
      <c r="B375" s="54" t="s">
        <v>542</v>
      </c>
      <c r="C375" s="127"/>
      <c r="D375" s="115" t="s">
        <v>563</v>
      </c>
      <c r="E375" s="62" t="s">
        <v>564</v>
      </c>
      <c r="F375" s="94" t="s">
        <v>565</v>
      </c>
      <c r="G375" s="54" t="s">
        <v>566</v>
      </c>
      <c r="H375" s="95" t="s">
        <v>567</v>
      </c>
      <c r="I375" s="86">
        <v>526.28</v>
      </c>
      <c r="J375" s="19">
        <f t="shared" si="11"/>
        <v>684.16399999999999</v>
      </c>
      <c r="K375" s="29" t="s">
        <v>568</v>
      </c>
      <c r="L375" s="30"/>
      <c r="M375" s="114">
        <f t="shared" ref="M375:M425" si="12">I375*L375</f>
        <v>0</v>
      </c>
    </row>
    <row r="376" spans="1:13" ht="26.25" thickBot="1" x14ac:dyDescent="0.3">
      <c r="A376" s="165"/>
      <c r="B376" s="54" t="s">
        <v>542</v>
      </c>
      <c r="C376" s="127"/>
      <c r="D376" s="128" t="s">
        <v>569</v>
      </c>
      <c r="E376" s="62" t="s">
        <v>570</v>
      </c>
      <c r="F376" s="94" t="s">
        <v>565</v>
      </c>
      <c r="G376" s="54" t="s">
        <v>566</v>
      </c>
      <c r="H376" s="26" t="s">
        <v>571</v>
      </c>
      <c r="I376" s="129">
        <v>663.2</v>
      </c>
      <c r="J376" s="19">
        <f t="shared" si="11"/>
        <v>862.16000000000008</v>
      </c>
      <c r="K376" s="29" t="s">
        <v>572</v>
      </c>
      <c r="L376" s="30"/>
      <c r="M376" s="114">
        <f t="shared" si="12"/>
        <v>0</v>
      </c>
    </row>
    <row r="377" spans="1:13" ht="26.25" thickBot="1" x14ac:dyDescent="0.3">
      <c r="A377" s="165"/>
      <c r="B377" s="54" t="s">
        <v>542</v>
      </c>
      <c r="C377" s="127"/>
      <c r="D377" s="128" t="s">
        <v>573</v>
      </c>
      <c r="E377" s="62" t="s">
        <v>574</v>
      </c>
      <c r="F377" s="94" t="s">
        <v>565</v>
      </c>
      <c r="G377" s="54" t="s">
        <v>566</v>
      </c>
      <c r="H377" s="26" t="s">
        <v>552</v>
      </c>
      <c r="I377" s="129">
        <v>809.82</v>
      </c>
      <c r="J377" s="19">
        <f t="shared" si="11"/>
        <v>1052.7660000000001</v>
      </c>
      <c r="K377" s="29" t="s">
        <v>575</v>
      </c>
      <c r="L377" s="30"/>
      <c r="M377" s="114">
        <f t="shared" si="12"/>
        <v>0</v>
      </c>
    </row>
    <row r="378" spans="1:13" ht="26.25" thickBot="1" x14ac:dyDescent="0.3">
      <c r="A378" s="165"/>
      <c r="B378" s="54" t="s">
        <v>542</v>
      </c>
      <c r="C378" s="127"/>
      <c r="D378" s="128" t="s">
        <v>576</v>
      </c>
      <c r="E378" s="62" t="s">
        <v>577</v>
      </c>
      <c r="F378" s="94" t="s">
        <v>565</v>
      </c>
      <c r="G378" s="54" t="s">
        <v>566</v>
      </c>
      <c r="H378" s="26" t="s">
        <v>554</v>
      </c>
      <c r="I378" s="129">
        <v>835.56</v>
      </c>
      <c r="J378" s="19">
        <f t="shared" si="11"/>
        <v>1086.2279999999998</v>
      </c>
      <c r="K378" s="29" t="s">
        <v>578</v>
      </c>
      <c r="L378" s="30"/>
      <c r="M378" s="114">
        <f t="shared" si="12"/>
        <v>0</v>
      </c>
    </row>
    <row r="379" spans="1:13" ht="26.25" thickBot="1" x14ac:dyDescent="0.3">
      <c r="A379" s="166"/>
      <c r="B379" s="54" t="s">
        <v>542</v>
      </c>
      <c r="C379" s="127"/>
      <c r="D379" s="115" t="s">
        <v>579</v>
      </c>
      <c r="E379" s="62" t="s">
        <v>580</v>
      </c>
      <c r="F379" s="94" t="s">
        <v>565</v>
      </c>
      <c r="G379" s="54" t="s">
        <v>566</v>
      </c>
      <c r="H379" s="95" t="s">
        <v>550</v>
      </c>
      <c r="I379" s="86">
        <v>780.12</v>
      </c>
      <c r="J379" s="19">
        <f t="shared" si="11"/>
        <v>1014.1559999999999</v>
      </c>
      <c r="K379" s="29" t="s">
        <v>581</v>
      </c>
      <c r="L379" s="30"/>
      <c r="M379" s="114">
        <f t="shared" si="12"/>
        <v>0</v>
      </c>
    </row>
    <row r="380" spans="1:13" ht="26.25" thickBot="1" x14ac:dyDescent="0.3">
      <c r="A380" s="164"/>
      <c r="B380" s="54" t="s">
        <v>542</v>
      </c>
      <c r="C380" s="127"/>
      <c r="D380" s="115" t="s">
        <v>563</v>
      </c>
      <c r="E380" s="62" t="s">
        <v>582</v>
      </c>
      <c r="F380" s="94" t="s">
        <v>583</v>
      </c>
      <c r="G380" s="54" t="s">
        <v>566</v>
      </c>
      <c r="H380" s="95" t="s">
        <v>567</v>
      </c>
      <c r="I380" s="86">
        <v>526.28</v>
      </c>
      <c r="J380" s="19">
        <f t="shared" si="11"/>
        <v>684.16399999999999</v>
      </c>
      <c r="K380" s="29" t="s">
        <v>568</v>
      </c>
      <c r="L380" s="30"/>
      <c r="M380" s="114">
        <f t="shared" si="12"/>
        <v>0</v>
      </c>
    </row>
    <row r="381" spans="1:13" ht="26.25" thickBot="1" x14ac:dyDescent="0.3">
      <c r="A381" s="165"/>
      <c r="B381" s="54" t="s">
        <v>542</v>
      </c>
      <c r="C381" s="127"/>
      <c r="D381" s="128" t="s">
        <v>569</v>
      </c>
      <c r="E381" s="62" t="s">
        <v>584</v>
      </c>
      <c r="F381" s="94" t="s">
        <v>583</v>
      </c>
      <c r="G381" s="54" t="s">
        <v>566</v>
      </c>
      <c r="H381" s="26" t="s">
        <v>571</v>
      </c>
      <c r="I381" s="129">
        <v>663.2</v>
      </c>
      <c r="J381" s="19">
        <f t="shared" si="11"/>
        <v>862.16000000000008</v>
      </c>
      <c r="K381" s="29" t="s">
        <v>572</v>
      </c>
      <c r="L381" s="30"/>
      <c r="M381" s="114">
        <f t="shared" si="12"/>
        <v>0</v>
      </c>
    </row>
    <row r="382" spans="1:13" ht="26.25" thickBot="1" x14ac:dyDescent="0.3">
      <c r="A382" s="165"/>
      <c r="B382" s="54" t="s">
        <v>542</v>
      </c>
      <c r="C382" s="127"/>
      <c r="D382" s="128" t="s">
        <v>573</v>
      </c>
      <c r="E382" s="62" t="s">
        <v>585</v>
      </c>
      <c r="F382" s="94" t="s">
        <v>583</v>
      </c>
      <c r="G382" s="54" t="s">
        <v>566</v>
      </c>
      <c r="H382" s="26" t="s">
        <v>552</v>
      </c>
      <c r="I382" s="129">
        <v>809.82</v>
      </c>
      <c r="J382" s="19">
        <f t="shared" si="11"/>
        <v>1052.7660000000001</v>
      </c>
      <c r="K382" s="29" t="s">
        <v>575</v>
      </c>
      <c r="L382" s="30"/>
      <c r="M382" s="114">
        <f t="shared" si="12"/>
        <v>0</v>
      </c>
    </row>
    <row r="383" spans="1:13" ht="26.25" thickBot="1" x14ac:dyDescent="0.3">
      <c r="A383" s="165"/>
      <c r="B383" s="54" t="s">
        <v>542</v>
      </c>
      <c r="C383" s="127"/>
      <c r="D383" s="128" t="s">
        <v>576</v>
      </c>
      <c r="E383" s="62" t="s">
        <v>586</v>
      </c>
      <c r="F383" s="94" t="s">
        <v>583</v>
      </c>
      <c r="G383" s="54" t="s">
        <v>566</v>
      </c>
      <c r="H383" s="26" t="s">
        <v>554</v>
      </c>
      <c r="I383" s="129">
        <v>835.56</v>
      </c>
      <c r="J383" s="19">
        <f t="shared" si="11"/>
        <v>1086.2279999999998</v>
      </c>
      <c r="K383" s="29" t="s">
        <v>578</v>
      </c>
      <c r="L383" s="30"/>
      <c r="M383" s="114">
        <f t="shared" si="12"/>
        <v>0</v>
      </c>
    </row>
    <row r="384" spans="1:13" ht="26.25" thickBot="1" x14ac:dyDescent="0.3">
      <c r="A384" s="166"/>
      <c r="B384" s="54" t="s">
        <v>542</v>
      </c>
      <c r="C384" s="127"/>
      <c r="D384" s="115" t="s">
        <v>579</v>
      </c>
      <c r="E384" s="62" t="s">
        <v>587</v>
      </c>
      <c r="F384" s="94" t="s">
        <v>583</v>
      </c>
      <c r="G384" s="54" t="s">
        <v>566</v>
      </c>
      <c r="H384" s="95" t="s">
        <v>550</v>
      </c>
      <c r="I384" s="86">
        <v>780.12</v>
      </c>
      <c r="J384" s="19">
        <f t="shared" si="11"/>
        <v>1014.1559999999999</v>
      </c>
      <c r="K384" s="29" t="s">
        <v>581</v>
      </c>
      <c r="L384" s="30"/>
      <c r="M384" s="114">
        <f t="shared" si="12"/>
        <v>0</v>
      </c>
    </row>
    <row r="385" spans="1:13" ht="26.25" thickBot="1" x14ac:dyDescent="0.3">
      <c r="A385" s="164"/>
      <c r="B385" s="54" t="s">
        <v>542</v>
      </c>
      <c r="C385" s="127"/>
      <c r="D385" s="115" t="s">
        <v>563</v>
      </c>
      <c r="E385" s="62" t="s">
        <v>588</v>
      </c>
      <c r="F385" s="94" t="s">
        <v>589</v>
      </c>
      <c r="G385" s="54" t="s">
        <v>566</v>
      </c>
      <c r="H385" s="95" t="s">
        <v>567</v>
      </c>
      <c r="I385" s="86">
        <v>526.28</v>
      </c>
      <c r="J385" s="19">
        <f t="shared" si="11"/>
        <v>684.16399999999999</v>
      </c>
      <c r="K385" s="29" t="s">
        <v>568</v>
      </c>
      <c r="L385" s="30"/>
      <c r="M385" s="114">
        <f t="shared" si="12"/>
        <v>0</v>
      </c>
    </row>
    <row r="386" spans="1:13" ht="26.25" thickBot="1" x14ac:dyDescent="0.3">
      <c r="A386" s="165"/>
      <c r="B386" s="54" t="s">
        <v>542</v>
      </c>
      <c r="C386" s="127"/>
      <c r="D386" s="128" t="s">
        <v>569</v>
      </c>
      <c r="E386" s="62" t="s">
        <v>590</v>
      </c>
      <c r="F386" s="94" t="s">
        <v>589</v>
      </c>
      <c r="G386" s="54" t="s">
        <v>566</v>
      </c>
      <c r="H386" s="26" t="s">
        <v>571</v>
      </c>
      <c r="I386" s="129">
        <v>663.2</v>
      </c>
      <c r="J386" s="19">
        <f t="shared" si="11"/>
        <v>862.16000000000008</v>
      </c>
      <c r="K386" s="29" t="s">
        <v>572</v>
      </c>
      <c r="L386" s="30"/>
      <c r="M386" s="114">
        <f t="shared" si="12"/>
        <v>0</v>
      </c>
    </row>
    <row r="387" spans="1:13" ht="26.25" thickBot="1" x14ac:dyDescent="0.3">
      <c r="A387" s="165"/>
      <c r="B387" s="54" t="s">
        <v>542</v>
      </c>
      <c r="C387" s="127"/>
      <c r="D387" s="128" t="s">
        <v>573</v>
      </c>
      <c r="E387" s="62" t="s">
        <v>591</v>
      </c>
      <c r="F387" s="94" t="s">
        <v>589</v>
      </c>
      <c r="G387" s="54" t="s">
        <v>566</v>
      </c>
      <c r="H387" s="26" t="s">
        <v>552</v>
      </c>
      <c r="I387" s="129">
        <v>809.82</v>
      </c>
      <c r="J387" s="19">
        <f t="shared" si="11"/>
        <v>1052.7660000000001</v>
      </c>
      <c r="K387" s="29" t="s">
        <v>575</v>
      </c>
      <c r="L387" s="30"/>
      <c r="M387" s="114">
        <f t="shared" si="12"/>
        <v>0</v>
      </c>
    </row>
    <row r="388" spans="1:13" ht="26.25" thickBot="1" x14ac:dyDescent="0.3">
      <c r="A388" s="165"/>
      <c r="B388" s="54" t="s">
        <v>542</v>
      </c>
      <c r="C388" s="127"/>
      <c r="D388" s="128" t="s">
        <v>576</v>
      </c>
      <c r="E388" s="62" t="s">
        <v>592</v>
      </c>
      <c r="F388" s="94" t="s">
        <v>589</v>
      </c>
      <c r="G388" s="54" t="s">
        <v>566</v>
      </c>
      <c r="H388" s="26" t="s">
        <v>554</v>
      </c>
      <c r="I388" s="129">
        <v>835.56</v>
      </c>
      <c r="J388" s="19">
        <f t="shared" ref="J388:J451" si="13">I388+(I388*30%)</f>
        <v>1086.2279999999998</v>
      </c>
      <c r="K388" s="29" t="s">
        <v>578</v>
      </c>
      <c r="L388" s="30"/>
      <c r="M388" s="114">
        <f t="shared" si="12"/>
        <v>0</v>
      </c>
    </row>
    <row r="389" spans="1:13" ht="26.25" thickBot="1" x14ac:dyDescent="0.3">
      <c r="A389" s="166"/>
      <c r="B389" s="54" t="s">
        <v>542</v>
      </c>
      <c r="C389" s="127"/>
      <c r="D389" s="115" t="s">
        <v>579</v>
      </c>
      <c r="E389" s="62" t="s">
        <v>593</v>
      </c>
      <c r="F389" s="94" t="s">
        <v>589</v>
      </c>
      <c r="G389" s="54" t="s">
        <v>566</v>
      </c>
      <c r="H389" s="95" t="s">
        <v>550</v>
      </c>
      <c r="I389" s="86">
        <v>780.12</v>
      </c>
      <c r="J389" s="19">
        <f t="shared" si="13"/>
        <v>1014.1559999999999</v>
      </c>
      <c r="K389" s="29" t="s">
        <v>581</v>
      </c>
      <c r="L389" s="30"/>
      <c r="M389" s="114">
        <f t="shared" si="12"/>
        <v>0</v>
      </c>
    </row>
    <row r="390" spans="1:13" ht="26.25" thickBot="1" x14ac:dyDescent="0.3">
      <c r="A390" s="164"/>
      <c r="B390" s="54" t="s">
        <v>542</v>
      </c>
      <c r="C390" s="127"/>
      <c r="D390" s="115" t="s">
        <v>563</v>
      </c>
      <c r="E390" s="62" t="s">
        <v>594</v>
      </c>
      <c r="F390" s="94" t="s">
        <v>595</v>
      </c>
      <c r="G390" s="54" t="s">
        <v>566</v>
      </c>
      <c r="H390" s="95" t="s">
        <v>567</v>
      </c>
      <c r="I390" s="86">
        <v>526.28</v>
      </c>
      <c r="J390" s="19">
        <f t="shared" si="13"/>
        <v>684.16399999999999</v>
      </c>
      <c r="K390" s="29" t="s">
        <v>568</v>
      </c>
      <c r="L390" s="30"/>
      <c r="M390" s="114">
        <f t="shared" si="12"/>
        <v>0</v>
      </c>
    </row>
    <row r="391" spans="1:13" ht="26.25" thickBot="1" x14ac:dyDescent="0.3">
      <c r="A391" s="165"/>
      <c r="B391" s="54" t="s">
        <v>542</v>
      </c>
      <c r="C391" s="127"/>
      <c r="D391" s="128" t="s">
        <v>569</v>
      </c>
      <c r="E391" s="62" t="s">
        <v>596</v>
      </c>
      <c r="F391" s="94" t="s">
        <v>595</v>
      </c>
      <c r="G391" s="54" t="s">
        <v>566</v>
      </c>
      <c r="H391" s="26" t="s">
        <v>571</v>
      </c>
      <c r="I391" s="129">
        <v>663.2</v>
      </c>
      <c r="J391" s="19">
        <f t="shared" si="13"/>
        <v>862.16000000000008</v>
      </c>
      <c r="K391" s="29" t="s">
        <v>572</v>
      </c>
      <c r="L391" s="30"/>
      <c r="M391" s="114">
        <f t="shared" si="12"/>
        <v>0</v>
      </c>
    </row>
    <row r="392" spans="1:13" ht="26.25" thickBot="1" x14ac:dyDescent="0.3">
      <c r="A392" s="165"/>
      <c r="B392" s="54" t="s">
        <v>542</v>
      </c>
      <c r="C392" s="127"/>
      <c r="D392" s="128" t="s">
        <v>573</v>
      </c>
      <c r="E392" s="62" t="s">
        <v>597</v>
      </c>
      <c r="F392" s="94" t="s">
        <v>595</v>
      </c>
      <c r="G392" s="54" t="s">
        <v>566</v>
      </c>
      <c r="H392" s="26" t="s">
        <v>552</v>
      </c>
      <c r="I392" s="129">
        <v>809.82</v>
      </c>
      <c r="J392" s="19">
        <f t="shared" si="13"/>
        <v>1052.7660000000001</v>
      </c>
      <c r="K392" s="29" t="s">
        <v>575</v>
      </c>
      <c r="L392" s="30"/>
      <c r="M392" s="114">
        <f t="shared" si="12"/>
        <v>0</v>
      </c>
    </row>
    <row r="393" spans="1:13" ht="26.25" thickBot="1" x14ac:dyDescent="0.3">
      <c r="A393" s="165"/>
      <c r="B393" s="54" t="s">
        <v>542</v>
      </c>
      <c r="C393" s="127"/>
      <c r="D393" s="128" t="s">
        <v>576</v>
      </c>
      <c r="E393" s="62" t="s">
        <v>598</v>
      </c>
      <c r="F393" s="94" t="s">
        <v>595</v>
      </c>
      <c r="G393" s="54" t="s">
        <v>566</v>
      </c>
      <c r="H393" s="26" t="s">
        <v>554</v>
      </c>
      <c r="I393" s="129">
        <v>835.56</v>
      </c>
      <c r="J393" s="19">
        <f t="shared" si="13"/>
        <v>1086.2279999999998</v>
      </c>
      <c r="K393" s="29" t="s">
        <v>578</v>
      </c>
      <c r="L393" s="30"/>
      <c r="M393" s="114">
        <f t="shared" si="12"/>
        <v>0</v>
      </c>
    </row>
    <row r="394" spans="1:13" ht="26.25" thickBot="1" x14ac:dyDescent="0.3">
      <c r="A394" s="166"/>
      <c r="B394" s="54" t="s">
        <v>542</v>
      </c>
      <c r="C394" s="127"/>
      <c r="D394" s="115" t="s">
        <v>579</v>
      </c>
      <c r="E394" s="62" t="s">
        <v>599</v>
      </c>
      <c r="F394" s="94" t="s">
        <v>595</v>
      </c>
      <c r="G394" s="54" t="s">
        <v>566</v>
      </c>
      <c r="H394" s="95" t="s">
        <v>550</v>
      </c>
      <c r="I394" s="86">
        <v>780.12</v>
      </c>
      <c r="J394" s="19">
        <f t="shared" si="13"/>
        <v>1014.1559999999999</v>
      </c>
      <c r="K394" s="29" t="s">
        <v>581</v>
      </c>
      <c r="L394" s="30"/>
      <c r="M394" s="114">
        <f t="shared" si="12"/>
        <v>0</v>
      </c>
    </row>
    <row r="395" spans="1:13" ht="26.25" thickBot="1" x14ac:dyDescent="0.3">
      <c r="A395" s="164"/>
      <c r="B395" s="54" t="s">
        <v>542</v>
      </c>
      <c r="C395" s="127"/>
      <c r="D395" s="115" t="s">
        <v>563</v>
      </c>
      <c r="E395" s="62" t="s">
        <v>600</v>
      </c>
      <c r="F395" s="94" t="s">
        <v>601</v>
      </c>
      <c r="G395" s="54" t="s">
        <v>566</v>
      </c>
      <c r="H395" s="95" t="s">
        <v>567</v>
      </c>
      <c r="I395" s="86">
        <v>526.28</v>
      </c>
      <c r="J395" s="19">
        <f t="shared" si="13"/>
        <v>684.16399999999999</v>
      </c>
      <c r="K395" s="29" t="s">
        <v>568</v>
      </c>
      <c r="L395" s="30"/>
      <c r="M395" s="114">
        <f>I395*L395</f>
        <v>0</v>
      </c>
    </row>
    <row r="396" spans="1:13" ht="26.25" thickBot="1" x14ac:dyDescent="0.3">
      <c r="A396" s="165"/>
      <c r="B396" s="54" t="s">
        <v>542</v>
      </c>
      <c r="C396" s="127"/>
      <c r="D396" s="128" t="s">
        <v>569</v>
      </c>
      <c r="E396" s="62" t="s">
        <v>602</v>
      </c>
      <c r="F396" s="94" t="s">
        <v>601</v>
      </c>
      <c r="G396" s="54" t="s">
        <v>566</v>
      </c>
      <c r="H396" s="26" t="s">
        <v>571</v>
      </c>
      <c r="I396" s="129">
        <v>663.2</v>
      </c>
      <c r="J396" s="19">
        <f t="shared" si="13"/>
        <v>862.16000000000008</v>
      </c>
      <c r="K396" s="29" t="s">
        <v>572</v>
      </c>
      <c r="L396" s="30"/>
      <c r="M396" s="114">
        <f>I396*L396</f>
        <v>0</v>
      </c>
    </row>
    <row r="397" spans="1:13" ht="26.25" thickBot="1" x14ac:dyDescent="0.3">
      <c r="A397" s="165"/>
      <c r="B397" s="54" t="s">
        <v>542</v>
      </c>
      <c r="C397" s="127"/>
      <c r="D397" s="128" t="s">
        <v>573</v>
      </c>
      <c r="E397" s="62" t="s">
        <v>603</v>
      </c>
      <c r="F397" s="94" t="s">
        <v>601</v>
      </c>
      <c r="G397" s="54" t="s">
        <v>566</v>
      </c>
      <c r="H397" s="26" t="s">
        <v>552</v>
      </c>
      <c r="I397" s="129">
        <v>809.82</v>
      </c>
      <c r="J397" s="19">
        <f t="shared" si="13"/>
        <v>1052.7660000000001</v>
      </c>
      <c r="K397" s="29" t="s">
        <v>575</v>
      </c>
      <c r="L397" s="30"/>
      <c r="M397" s="114">
        <f>I397*L397</f>
        <v>0</v>
      </c>
    </row>
    <row r="398" spans="1:13" ht="26.25" thickBot="1" x14ac:dyDescent="0.3">
      <c r="A398" s="165"/>
      <c r="B398" s="54" t="s">
        <v>542</v>
      </c>
      <c r="C398" s="127"/>
      <c r="D398" s="128" t="s">
        <v>576</v>
      </c>
      <c r="E398" s="62" t="s">
        <v>604</v>
      </c>
      <c r="F398" s="94" t="s">
        <v>601</v>
      </c>
      <c r="G398" s="54" t="s">
        <v>566</v>
      </c>
      <c r="H398" s="26" t="s">
        <v>554</v>
      </c>
      <c r="I398" s="129">
        <v>835.56</v>
      </c>
      <c r="J398" s="19">
        <f t="shared" si="13"/>
        <v>1086.2279999999998</v>
      </c>
      <c r="K398" s="29" t="s">
        <v>578</v>
      </c>
      <c r="L398" s="30"/>
      <c r="M398" s="114">
        <f>I398*L398</f>
        <v>0</v>
      </c>
    </row>
    <row r="399" spans="1:13" ht="26.25" thickBot="1" x14ac:dyDescent="0.3">
      <c r="A399" s="165"/>
      <c r="B399" s="130" t="s">
        <v>542</v>
      </c>
      <c r="C399" s="131"/>
      <c r="D399" s="132" t="s">
        <v>579</v>
      </c>
      <c r="E399" s="133" t="s">
        <v>605</v>
      </c>
      <c r="F399" s="134" t="s">
        <v>601</v>
      </c>
      <c r="G399" s="130" t="s">
        <v>566</v>
      </c>
      <c r="H399" s="135" t="s">
        <v>550</v>
      </c>
      <c r="I399" s="136">
        <v>780.12</v>
      </c>
      <c r="J399" s="19">
        <f t="shared" si="13"/>
        <v>1014.1559999999999</v>
      </c>
      <c r="K399" s="137" t="s">
        <v>581</v>
      </c>
      <c r="L399" s="138"/>
      <c r="M399" s="139">
        <f>I399*L399</f>
        <v>0</v>
      </c>
    </row>
    <row r="400" spans="1:13" ht="15.75" thickBot="1" x14ac:dyDescent="0.3">
      <c r="A400" s="117" t="s">
        <v>76</v>
      </c>
      <c r="B400" s="118" t="s">
        <v>76</v>
      </c>
      <c r="C400" s="119" t="s">
        <v>76</v>
      </c>
      <c r="D400" s="120" t="s">
        <v>76</v>
      </c>
      <c r="E400" s="121" t="s">
        <v>76</v>
      </c>
      <c r="F400" s="122" t="s">
        <v>76</v>
      </c>
      <c r="G400" s="118" t="s">
        <v>76</v>
      </c>
      <c r="H400" s="122" t="s">
        <v>76</v>
      </c>
      <c r="I400" s="123" t="s">
        <v>76</v>
      </c>
      <c r="J400" s="19" t="e">
        <f t="shared" si="13"/>
        <v>#VALUE!</v>
      </c>
      <c r="K400" s="124" t="s">
        <v>76</v>
      </c>
      <c r="L400" s="125" t="s">
        <v>76</v>
      </c>
      <c r="M400" s="126" t="s">
        <v>76</v>
      </c>
    </row>
    <row r="401" spans="1:13" ht="26.25" thickBot="1" x14ac:dyDescent="0.3">
      <c r="A401" s="167"/>
      <c r="B401" s="140" t="s">
        <v>606</v>
      </c>
      <c r="C401" s="140" t="s">
        <v>607</v>
      </c>
      <c r="D401" s="141" t="s">
        <v>608</v>
      </c>
      <c r="E401" s="142" t="s">
        <v>609</v>
      </c>
      <c r="F401" s="143" t="s">
        <v>610</v>
      </c>
      <c r="G401" s="140" t="s">
        <v>611</v>
      </c>
      <c r="H401" s="144" t="s">
        <v>612</v>
      </c>
      <c r="I401" s="145">
        <v>628.96</v>
      </c>
      <c r="J401" s="19">
        <f t="shared" si="13"/>
        <v>817.64800000000002</v>
      </c>
      <c r="K401" s="146" t="s">
        <v>613</v>
      </c>
      <c r="L401" s="147"/>
      <c r="M401" s="148">
        <f t="shared" si="12"/>
        <v>0</v>
      </c>
    </row>
    <row r="402" spans="1:13" ht="26.25" thickBot="1" x14ac:dyDescent="0.3">
      <c r="A402" s="163"/>
      <c r="B402" s="54" t="s">
        <v>606</v>
      </c>
      <c r="C402" s="54" t="s">
        <v>607</v>
      </c>
      <c r="D402" s="115" t="s">
        <v>614</v>
      </c>
      <c r="E402" s="62" t="s">
        <v>615</v>
      </c>
      <c r="F402" s="94" t="s">
        <v>610</v>
      </c>
      <c r="G402" s="54" t="s">
        <v>611</v>
      </c>
      <c r="H402" s="95" t="s">
        <v>616</v>
      </c>
      <c r="I402" s="86">
        <v>725.06</v>
      </c>
      <c r="J402" s="19">
        <f t="shared" si="13"/>
        <v>942.57799999999997</v>
      </c>
      <c r="K402" s="29" t="s">
        <v>617</v>
      </c>
      <c r="L402" s="30"/>
      <c r="M402" s="114">
        <f t="shared" si="12"/>
        <v>0</v>
      </c>
    </row>
    <row r="403" spans="1:13" ht="26.25" thickBot="1" x14ac:dyDescent="0.3">
      <c r="A403" s="163"/>
      <c r="B403" s="54" t="s">
        <v>606</v>
      </c>
      <c r="C403" s="54" t="s">
        <v>607</v>
      </c>
      <c r="D403" s="115" t="s">
        <v>618</v>
      </c>
      <c r="E403" s="62" t="s">
        <v>619</v>
      </c>
      <c r="F403" s="94" t="s">
        <v>610</v>
      </c>
      <c r="G403" s="54" t="s">
        <v>611</v>
      </c>
      <c r="H403" s="95" t="s">
        <v>620</v>
      </c>
      <c r="I403" s="86">
        <v>917.62</v>
      </c>
      <c r="J403" s="19">
        <f t="shared" si="13"/>
        <v>1192.9059999999999</v>
      </c>
      <c r="K403" s="29" t="s">
        <v>621</v>
      </c>
      <c r="L403" s="30"/>
      <c r="M403" s="114">
        <f t="shared" si="12"/>
        <v>0</v>
      </c>
    </row>
    <row r="404" spans="1:13" ht="26.25" thickBot="1" x14ac:dyDescent="0.3">
      <c r="A404" s="163"/>
      <c r="B404" s="54" t="s">
        <v>606</v>
      </c>
      <c r="C404" s="54" t="s">
        <v>607</v>
      </c>
      <c r="D404" s="115" t="s">
        <v>608</v>
      </c>
      <c r="E404" s="62" t="s">
        <v>622</v>
      </c>
      <c r="F404" s="94" t="s">
        <v>623</v>
      </c>
      <c r="G404" s="54" t="s">
        <v>611</v>
      </c>
      <c r="H404" s="95" t="s">
        <v>612</v>
      </c>
      <c r="I404" s="86">
        <v>628.96</v>
      </c>
      <c r="J404" s="19">
        <f t="shared" si="13"/>
        <v>817.64800000000002</v>
      </c>
      <c r="K404" s="29" t="s">
        <v>613</v>
      </c>
      <c r="L404" s="30"/>
      <c r="M404" s="114">
        <f t="shared" si="12"/>
        <v>0</v>
      </c>
    </row>
    <row r="405" spans="1:13" ht="26.25" thickBot="1" x14ac:dyDescent="0.3">
      <c r="A405" s="163"/>
      <c r="B405" s="54" t="s">
        <v>606</v>
      </c>
      <c r="C405" s="54" t="s">
        <v>607</v>
      </c>
      <c r="D405" s="115" t="s">
        <v>614</v>
      </c>
      <c r="E405" s="62" t="s">
        <v>624</v>
      </c>
      <c r="F405" s="94" t="s">
        <v>623</v>
      </c>
      <c r="G405" s="54" t="s">
        <v>611</v>
      </c>
      <c r="H405" s="95" t="s">
        <v>616</v>
      </c>
      <c r="I405" s="86">
        <v>725.06</v>
      </c>
      <c r="J405" s="19">
        <f t="shared" si="13"/>
        <v>942.57799999999997</v>
      </c>
      <c r="K405" s="29" t="s">
        <v>617</v>
      </c>
      <c r="L405" s="30"/>
      <c r="M405" s="114">
        <f t="shared" si="12"/>
        <v>0</v>
      </c>
    </row>
    <row r="406" spans="1:13" ht="26.25" thickBot="1" x14ac:dyDescent="0.3">
      <c r="A406" s="163"/>
      <c r="B406" s="54" t="s">
        <v>606</v>
      </c>
      <c r="C406" s="54" t="s">
        <v>607</v>
      </c>
      <c r="D406" s="115" t="s">
        <v>618</v>
      </c>
      <c r="E406" s="62" t="s">
        <v>625</v>
      </c>
      <c r="F406" s="94" t="s">
        <v>623</v>
      </c>
      <c r="G406" s="54" t="s">
        <v>611</v>
      </c>
      <c r="H406" s="95" t="s">
        <v>620</v>
      </c>
      <c r="I406" s="86">
        <v>917.62</v>
      </c>
      <c r="J406" s="19">
        <f t="shared" si="13"/>
        <v>1192.9059999999999</v>
      </c>
      <c r="K406" s="29" t="s">
        <v>621</v>
      </c>
      <c r="L406" s="30"/>
      <c r="M406" s="114">
        <f t="shared" si="12"/>
        <v>0</v>
      </c>
    </row>
    <row r="407" spans="1:13" ht="26.25" thickBot="1" x14ac:dyDescent="0.3">
      <c r="A407" s="163"/>
      <c r="B407" s="54" t="s">
        <v>606</v>
      </c>
      <c r="C407" s="54" t="s">
        <v>607</v>
      </c>
      <c r="D407" s="115" t="s">
        <v>608</v>
      </c>
      <c r="E407" s="62" t="s">
        <v>626</v>
      </c>
      <c r="F407" s="94" t="s">
        <v>627</v>
      </c>
      <c r="G407" s="54" t="s">
        <v>611</v>
      </c>
      <c r="H407" s="95" t="s">
        <v>612</v>
      </c>
      <c r="I407" s="86">
        <v>628.96</v>
      </c>
      <c r="J407" s="19">
        <f t="shared" si="13"/>
        <v>817.64800000000002</v>
      </c>
      <c r="K407" s="29" t="s">
        <v>613</v>
      </c>
      <c r="L407" s="30"/>
      <c r="M407" s="114">
        <f>I407*L407</f>
        <v>0</v>
      </c>
    </row>
    <row r="408" spans="1:13" ht="26.25" thickBot="1" x14ac:dyDescent="0.3">
      <c r="A408" s="163"/>
      <c r="B408" s="54" t="s">
        <v>606</v>
      </c>
      <c r="C408" s="54" t="s">
        <v>607</v>
      </c>
      <c r="D408" s="115" t="s">
        <v>614</v>
      </c>
      <c r="E408" s="62" t="s">
        <v>628</v>
      </c>
      <c r="F408" s="94" t="s">
        <v>627</v>
      </c>
      <c r="G408" s="54" t="s">
        <v>611</v>
      </c>
      <c r="H408" s="95" t="s">
        <v>616</v>
      </c>
      <c r="I408" s="86">
        <v>725.06</v>
      </c>
      <c r="J408" s="19">
        <f t="shared" si="13"/>
        <v>942.57799999999997</v>
      </c>
      <c r="K408" s="29" t="s">
        <v>617</v>
      </c>
      <c r="L408" s="30"/>
      <c r="M408" s="114">
        <f>I408*L408</f>
        <v>0</v>
      </c>
    </row>
    <row r="409" spans="1:13" ht="26.25" thickBot="1" x14ac:dyDescent="0.3">
      <c r="A409" s="163"/>
      <c r="B409" s="54" t="s">
        <v>606</v>
      </c>
      <c r="C409" s="54" t="s">
        <v>607</v>
      </c>
      <c r="D409" s="115" t="s">
        <v>618</v>
      </c>
      <c r="E409" s="62" t="s">
        <v>629</v>
      </c>
      <c r="F409" s="94" t="s">
        <v>627</v>
      </c>
      <c r="G409" s="54" t="s">
        <v>611</v>
      </c>
      <c r="H409" s="95" t="s">
        <v>620</v>
      </c>
      <c r="I409" s="86">
        <v>917.62</v>
      </c>
      <c r="J409" s="19">
        <f t="shared" si="13"/>
        <v>1192.9059999999999</v>
      </c>
      <c r="K409" s="29" t="s">
        <v>621</v>
      </c>
      <c r="L409" s="30"/>
      <c r="M409" s="114">
        <f>I409*L409</f>
        <v>0</v>
      </c>
    </row>
    <row r="410" spans="1:13" ht="15.75" thickBot="1" x14ac:dyDescent="0.3">
      <c r="A410" s="117" t="s">
        <v>76</v>
      </c>
      <c r="B410" s="118" t="s">
        <v>76</v>
      </c>
      <c r="C410" s="119" t="s">
        <v>76</v>
      </c>
      <c r="D410" s="120" t="s">
        <v>76</v>
      </c>
      <c r="E410" s="121" t="s">
        <v>76</v>
      </c>
      <c r="F410" s="122" t="s">
        <v>76</v>
      </c>
      <c r="G410" s="118" t="s">
        <v>76</v>
      </c>
      <c r="H410" s="122" t="s">
        <v>76</v>
      </c>
      <c r="I410" s="123" t="s">
        <v>76</v>
      </c>
      <c r="J410" s="19" t="e">
        <f t="shared" si="13"/>
        <v>#VALUE!</v>
      </c>
      <c r="K410" s="124" t="s">
        <v>76</v>
      </c>
      <c r="L410" s="125" t="s">
        <v>76</v>
      </c>
      <c r="M410" s="126" t="s">
        <v>76</v>
      </c>
    </row>
    <row r="411" spans="1:13" ht="15.75" thickBot="1" x14ac:dyDescent="0.3">
      <c r="A411" s="163"/>
      <c r="B411" s="54" t="s">
        <v>606</v>
      </c>
      <c r="C411" s="54" t="s">
        <v>630</v>
      </c>
      <c r="D411" s="115" t="s">
        <v>631</v>
      </c>
      <c r="E411" s="62" t="s">
        <v>632</v>
      </c>
      <c r="F411" s="94" t="s">
        <v>633</v>
      </c>
      <c r="G411" s="54" t="s">
        <v>611</v>
      </c>
      <c r="H411" s="95" t="s">
        <v>612</v>
      </c>
      <c r="I411" s="86">
        <v>914.16</v>
      </c>
      <c r="J411" s="19">
        <f t="shared" si="13"/>
        <v>1188.4079999999999</v>
      </c>
      <c r="K411" s="29" t="s">
        <v>634</v>
      </c>
      <c r="L411" s="30"/>
      <c r="M411" s="114">
        <f t="shared" si="12"/>
        <v>0</v>
      </c>
    </row>
    <row r="412" spans="1:13" ht="15.75" thickBot="1" x14ac:dyDescent="0.3">
      <c r="A412" s="163"/>
      <c r="B412" s="54" t="s">
        <v>606</v>
      </c>
      <c r="C412" s="54" t="s">
        <v>630</v>
      </c>
      <c r="D412" s="115" t="s">
        <v>635</v>
      </c>
      <c r="E412" s="62" t="s">
        <v>636</v>
      </c>
      <c r="F412" s="94" t="s">
        <v>633</v>
      </c>
      <c r="G412" s="54" t="s">
        <v>611</v>
      </c>
      <c r="H412" s="95" t="s">
        <v>616</v>
      </c>
      <c r="I412" s="86">
        <v>994.16</v>
      </c>
      <c r="J412" s="19">
        <f t="shared" si="13"/>
        <v>1292.4079999999999</v>
      </c>
      <c r="K412" s="29" t="s">
        <v>637</v>
      </c>
      <c r="L412" s="30"/>
      <c r="M412" s="114">
        <f t="shared" si="12"/>
        <v>0</v>
      </c>
    </row>
    <row r="413" spans="1:13" ht="15.75" thickBot="1" x14ac:dyDescent="0.3">
      <c r="A413" s="163"/>
      <c r="B413" s="54" t="s">
        <v>606</v>
      </c>
      <c r="C413" s="54" t="s">
        <v>630</v>
      </c>
      <c r="D413" s="115" t="s">
        <v>638</v>
      </c>
      <c r="E413" s="62" t="s">
        <v>639</v>
      </c>
      <c r="F413" s="94" t="s">
        <v>633</v>
      </c>
      <c r="G413" s="54" t="s">
        <v>611</v>
      </c>
      <c r="H413" s="95" t="s">
        <v>620</v>
      </c>
      <c r="I413" s="86">
        <v>1294.1600000000001</v>
      </c>
      <c r="J413" s="19">
        <f t="shared" si="13"/>
        <v>1682.4080000000001</v>
      </c>
      <c r="K413" s="29" t="s">
        <v>640</v>
      </c>
      <c r="L413" s="30"/>
      <c r="M413" s="114">
        <f t="shared" si="12"/>
        <v>0</v>
      </c>
    </row>
    <row r="414" spans="1:13" ht="15.75" thickBot="1" x14ac:dyDescent="0.3">
      <c r="A414" s="163"/>
      <c r="B414" s="54" t="s">
        <v>606</v>
      </c>
      <c r="C414" s="54" t="s">
        <v>630</v>
      </c>
      <c r="D414" s="115" t="s">
        <v>631</v>
      </c>
      <c r="E414" s="62" t="s">
        <v>641</v>
      </c>
      <c r="F414" s="94" t="s">
        <v>610</v>
      </c>
      <c r="G414" s="54" t="s">
        <v>611</v>
      </c>
      <c r="H414" s="95" t="s">
        <v>612</v>
      </c>
      <c r="I414" s="86">
        <v>914.16</v>
      </c>
      <c r="J414" s="19">
        <f t="shared" si="13"/>
        <v>1188.4079999999999</v>
      </c>
      <c r="K414" s="29" t="s">
        <v>634</v>
      </c>
      <c r="L414" s="30"/>
      <c r="M414" s="114">
        <f t="shared" si="12"/>
        <v>0</v>
      </c>
    </row>
    <row r="415" spans="1:13" ht="15.75" thickBot="1" x14ac:dyDescent="0.3">
      <c r="A415" s="163"/>
      <c r="B415" s="54" t="s">
        <v>606</v>
      </c>
      <c r="C415" s="54" t="s">
        <v>630</v>
      </c>
      <c r="D415" s="115" t="s">
        <v>635</v>
      </c>
      <c r="E415" s="62" t="s">
        <v>642</v>
      </c>
      <c r="F415" s="94" t="s">
        <v>610</v>
      </c>
      <c r="G415" s="54" t="s">
        <v>611</v>
      </c>
      <c r="H415" s="95" t="s">
        <v>616</v>
      </c>
      <c r="I415" s="86">
        <v>994.16</v>
      </c>
      <c r="J415" s="19">
        <f t="shared" si="13"/>
        <v>1292.4079999999999</v>
      </c>
      <c r="K415" s="29" t="s">
        <v>637</v>
      </c>
      <c r="L415" s="30"/>
      <c r="M415" s="114">
        <f t="shared" si="12"/>
        <v>0</v>
      </c>
    </row>
    <row r="416" spans="1:13" ht="15.75" thickBot="1" x14ac:dyDescent="0.3">
      <c r="A416" s="163"/>
      <c r="B416" s="54" t="s">
        <v>606</v>
      </c>
      <c r="C416" s="54" t="s">
        <v>630</v>
      </c>
      <c r="D416" s="115" t="s">
        <v>638</v>
      </c>
      <c r="E416" s="62" t="s">
        <v>643</v>
      </c>
      <c r="F416" s="94" t="s">
        <v>610</v>
      </c>
      <c r="G416" s="54" t="s">
        <v>611</v>
      </c>
      <c r="H416" s="95" t="s">
        <v>620</v>
      </c>
      <c r="I416" s="86">
        <v>1294.1600000000001</v>
      </c>
      <c r="J416" s="19">
        <f t="shared" si="13"/>
        <v>1682.4080000000001</v>
      </c>
      <c r="K416" s="29" t="s">
        <v>640</v>
      </c>
      <c r="L416" s="30"/>
      <c r="M416" s="114">
        <f t="shared" si="12"/>
        <v>0</v>
      </c>
    </row>
    <row r="417" spans="1:13" ht="15.75" thickBot="1" x14ac:dyDescent="0.3">
      <c r="A417" s="163"/>
      <c r="B417" s="54" t="s">
        <v>606</v>
      </c>
      <c r="C417" s="54" t="s">
        <v>630</v>
      </c>
      <c r="D417" s="115" t="s">
        <v>631</v>
      </c>
      <c r="E417" s="62" t="s">
        <v>644</v>
      </c>
      <c r="F417" s="94" t="s">
        <v>357</v>
      </c>
      <c r="G417" s="54" t="s">
        <v>611</v>
      </c>
      <c r="H417" s="95" t="s">
        <v>612</v>
      </c>
      <c r="I417" s="86">
        <v>914.16</v>
      </c>
      <c r="J417" s="19">
        <f t="shared" si="13"/>
        <v>1188.4079999999999</v>
      </c>
      <c r="K417" s="29" t="s">
        <v>634</v>
      </c>
      <c r="L417" s="30"/>
      <c r="M417" s="114">
        <f t="shared" si="12"/>
        <v>0</v>
      </c>
    </row>
    <row r="418" spans="1:13" ht="15.75" thickBot="1" x14ac:dyDescent="0.3">
      <c r="A418" s="163"/>
      <c r="B418" s="54" t="s">
        <v>606</v>
      </c>
      <c r="C418" s="54" t="s">
        <v>630</v>
      </c>
      <c r="D418" s="115" t="s">
        <v>635</v>
      </c>
      <c r="E418" s="62" t="s">
        <v>645</v>
      </c>
      <c r="F418" s="94" t="s">
        <v>357</v>
      </c>
      <c r="G418" s="54" t="s">
        <v>611</v>
      </c>
      <c r="H418" s="95" t="s">
        <v>616</v>
      </c>
      <c r="I418" s="86">
        <v>994.16</v>
      </c>
      <c r="J418" s="19">
        <f t="shared" si="13"/>
        <v>1292.4079999999999</v>
      </c>
      <c r="K418" s="29" t="s">
        <v>637</v>
      </c>
      <c r="L418" s="30"/>
      <c r="M418" s="114">
        <f t="shared" si="12"/>
        <v>0</v>
      </c>
    </row>
    <row r="419" spans="1:13" ht="15.75" thickBot="1" x14ac:dyDescent="0.3">
      <c r="A419" s="163"/>
      <c r="B419" s="54" t="s">
        <v>606</v>
      </c>
      <c r="C419" s="54" t="s">
        <v>630</v>
      </c>
      <c r="D419" s="115" t="s">
        <v>638</v>
      </c>
      <c r="E419" s="62" t="s">
        <v>646</v>
      </c>
      <c r="F419" s="94" t="s">
        <v>357</v>
      </c>
      <c r="G419" s="54" t="s">
        <v>611</v>
      </c>
      <c r="H419" s="95" t="s">
        <v>620</v>
      </c>
      <c r="I419" s="86">
        <v>1294.1600000000001</v>
      </c>
      <c r="J419" s="19">
        <f t="shared" si="13"/>
        <v>1682.4080000000001</v>
      </c>
      <c r="K419" s="29" t="s">
        <v>640</v>
      </c>
      <c r="L419" s="30"/>
      <c r="M419" s="114">
        <f t="shared" si="12"/>
        <v>0</v>
      </c>
    </row>
    <row r="420" spans="1:13" ht="15.75" thickBot="1" x14ac:dyDescent="0.3">
      <c r="A420" s="163"/>
      <c r="B420" s="54" t="s">
        <v>606</v>
      </c>
      <c r="C420" s="54" t="s">
        <v>630</v>
      </c>
      <c r="D420" s="115" t="s">
        <v>631</v>
      </c>
      <c r="E420" s="62" t="s">
        <v>647</v>
      </c>
      <c r="F420" s="94" t="s">
        <v>648</v>
      </c>
      <c r="G420" s="54" t="s">
        <v>611</v>
      </c>
      <c r="H420" s="95" t="s">
        <v>612</v>
      </c>
      <c r="I420" s="86">
        <v>914.16</v>
      </c>
      <c r="J420" s="19">
        <f t="shared" si="13"/>
        <v>1188.4079999999999</v>
      </c>
      <c r="K420" s="29" t="s">
        <v>634</v>
      </c>
      <c r="L420" s="30"/>
      <c r="M420" s="114">
        <f t="shared" si="12"/>
        <v>0</v>
      </c>
    </row>
    <row r="421" spans="1:13" ht="15.75" thickBot="1" x14ac:dyDescent="0.3">
      <c r="A421" s="163"/>
      <c r="B421" s="54" t="s">
        <v>606</v>
      </c>
      <c r="C421" s="54" t="s">
        <v>630</v>
      </c>
      <c r="D421" s="115" t="s">
        <v>635</v>
      </c>
      <c r="E421" s="62" t="s">
        <v>649</v>
      </c>
      <c r="F421" s="94" t="s">
        <v>648</v>
      </c>
      <c r="G421" s="54" t="s">
        <v>611</v>
      </c>
      <c r="H421" s="95" t="s">
        <v>616</v>
      </c>
      <c r="I421" s="86">
        <v>994.16</v>
      </c>
      <c r="J421" s="19">
        <f t="shared" si="13"/>
        <v>1292.4079999999999</v>
      </c>
      <c r="K421" s="29" t="s">
        <v>637</v>
      </c>
      <c r="L421" s="30"/>
      <c r="M421" s="114">
        <f t="shared" si="12"/>
        <v>0</v>
      </c>
    </row>
    <row r="422" spans="1:13" ht="15.75" thickBot="1" x14ac:dyDescent="0.3">
      <c r="A422" s="163"/>
      <c r="B422" s="54" t="s">
        <v>606</v>
      </c>
      <c r="C422" s="54" t="s">
        <v>630</v>
      </c>
      <c r="D422" s="115" t="s">
        <v>638</v>
      </c>
      <c r="E422" s="62" t="s">
        <v>650</v>
      </c>
      <c r="F422" s="94" t="s">
        <v>648</v>
      </c>
      <c r="G422" s="54" t="s">
        <v>611</v>
      </c>
      <c r="H422" s="95" t="s">
        <v>620</v>
      </c>
      <c r="I422" s="86">
        <v>1294.1600000000001</v>
      </c>
      <c r="J422" s="19">
        <f t="shared" si="13"/>
        <v>1682.4080000000001</v>
      </c>
      <c r="K422" s="29" t="s">
        <v>640</v>
      </c>
      <c r="L422" s="30"/>
      <c r="M422" s="114">
        <f t="shared" si="12"/>
        <v>0</v>
      </c>
    </row>
    <row r="423" spans="1:13" ht="15.75" thickBot="1" x14ac:dyDescent="0.3">
      <c r="A423" s="163"/>
      <c r="B423" s="54" t="s">
        <v>606</v>
      </c>
      <c r="C423" s="54" t="s">
        <v>630</v>
      </c>
      <c r="D423" s="115" t="s">
        <v>631</v>
      </c>
      <c r="E423" s="62" t="s">
        <v>651</v>
      </c>
      <c r="F423" s="94" t="s">
        <v>652</v>
      </c>
      <c r="G423" s="54" t="s">
        <v>611</v>
      </c>
      <c r="H423" s="95" t="s">
        <v>612</v>
      </c>
      <c r="I423" s="86">
        <v>914.16</v>
      </c>
      <c r="J423" s="19">
        <f t="shared" si="13"/>
        <v>1188.4079999999999</v>
      </c>
      <c r="K423" s="29" t="s">
        <v>634</v>
      </c>
      <c r="L423" s="30"/>
      <c r="M423" s="114">
        <f t="shared" si="12"/>
        <v>0</v>
      </c>
    </row>
    <row r="424" spans="1:13" ht="15.75" thickBot="1" x14ac:dyDescent="0.3">
      <c r="A424" s="163"/>
      <c r="B424" s="54" t="s">
        <v>606</v>
      </c>
      <c r="C424" s="54" t="s">
        <v>630</v>
      </c>
      <c r="D424" s="115" t="s">
        <v>635</v>
      </c>
      <c r="E424" s="62" t="s">
        <v>653</v>
      </c>
      <c r="F424" s="94" t="s">
        <v>652</v>
      </c>
      <c r="G424" s="54" t="s">
        <v>611</v>
      </c>
      <c r="H424" s="95" t="s">
        <v>616</v>
      </c>
      <c r="I424" s="86">
        <v>994.16</v>
      </c>
      <c r="J424" s="19">
        <f t="shared" si="13"/>
        <v>1292.4079999999999</v>
      </c>
      <c r="K424" s="29" t="s">
        <v>637</v>
      </c>
      <c r="L424" s="30"/>
      <c r="M424" s="114">
        <f t="shared" si="12"/>
        <v>0</v>
      </c>
    </row>
    <row r="425" spans="1:13" ht="15.75" thickBot="1" x14ac:dyDescent="0.3">
      <c r="A425" s="163"/>
      <c r="B425" s="54" t="s">
        <v>606</v>
      </c>
      <c r="C425" s="54" t="s">
        <v>630</v>
      </c>
      <c r="D425" s="115" t="s">
        <v>638</v>
      </c>
      <c r="E425" s="62" t="s">
        <v>654</v>
      </c>
      <c r="F425" s="94" t="s">
        <v>652</v>
      </c>
      <c r="G425" s="54" t="s">
        <v>611</v>
      </c>
      <c r="H425" s="95" t="s">
        <v>620</v>
      </c>
      <c r="I425" s="86">
        <v>1294.1600000000001</v>
      </c>
      <c r="J425" s="19">
        <f t="shared" si="13"/>
        <v>1682.4080000000001</v>
      </c>
      <c r="K425" s="29" t="s">
        <v>640</v>
      </c>
      <c r="L425" s="30"/>
      <c r="M425" s="114">
        <f t="shared" si="12"/>
        <v>0</v>
      </c>
    </row>
    <row r="426" spans="1:13" ht="15.75" thickBot="1" x14ac:dyDescent="0.3">
      <c r="A426" s="117" t="s">
        <v>76</v>
      </c>
      <c r="B426" s="118" t="s">
        <v>76</v>
      </c>
      <c r="C426" s="119" t="s">
        <v>76</v>
      </c>
      <c r="D426" s="120" t="s">
        <v>76</v>
      </c>
      <c r="E426" s="121" t="s">
        <v>76</v>
      </c>
      <c r="F426" s="122" t="s">
        <v>76</v>
      </c>
      <c r="G426" s="118" t="s">
        <v>76</v>
      </c>
      <c r="H426" s="122" t="s">
        <v>76</v>
      </c>
      <c r="I426" s="123" t="s">
        <v>76</v>
      </c>
      <c r="J426" s="19" t="e">
        <f t="shared" si="13"/>
        <v>#VALUE!</v>
      </c>
      <c r="K426" s="124" t="s">
        <v>76</v>
      </c>
      <c r="L426" s="125" t="s">
        <v>76</v>
      </c>
      <c r="M426" s="126" t="s">
        <v>76</v>
      </c>
    </row>
    <row r="427" spans="1:13" ht="15.75" thickBot="1" x14ac:dyDescent="0.3">
      <c r="A427" s="163"/>
      <c r="B427" s="54" t="s">
        <v>606</v>
      </c>
      <c r="C427" s="54" t="s">
        <v>655</v>
      </c>
      <c r="D427" s="93" t="s">
        <v>656</v>
      </c>
      <c r="E427" s="62" t="s">
        <v>657</v>
      </c>
      <c r="F427" s="94" t="s">
        <v>658</v>
      </c>
      <c r="G427" s="54" t="s">
        <v>611</v>
      </c>
      <c r="H427" s="95" t="s">
        <v>659</v>
      </c>
      <c r="I427" s="86">
        <v>950</v>
      </c>
      <c r="J427" s="19">
        <f t="shared" si="13"/>
        <v>1235</v>
      </c>
      <c r="K427" s="29">
        <v>4690687038203</v>
      </c>
      <c r="L427" s="30"/>
      <c r="M427" s="114">
        <f t="shared" ref="M427:M432" si="14">I427*L427</f>
        <v>0</v>
      </c>
    </row>
    <row r="428" spans="1:13" ht="15.75" thickBot="1" x14ac:dyDescent="0.3">
      <c r="A428" s="163"/>
      <c r="B428" s="54" t="s">
        <v>606</v>
      </c>
      <c r="C428" s="54" t="s">
        <v>655</v>
      </c>
      <c r="D428" s="93" t="s">
        <v>660</v>
      </c>
      <c r="E428" s="62" t="s">
        <v>661</v>
      </c>
      <c r="F428" s="94" t="s">
        <v>658</v>
      </c>
      <c r="G428" s="54" t="s">
        <v>611</v>
      </c>
      <c r="H428" s="95" t="s">
        <v>662</v>
      </c>
      <c r="I428" s="86">
        <v>1300</v>
      </c>
      <c r="J428" s="19">
        <f t="shared" si="13"/>
        <v>1690</v>
      </c>
      <c r="K428" s="29">
        <v>4690687038210</v>
      </c>
      <c r="L428" s="30"/>
      <c r="M428" s="114">
        <f t="shared" si="14"/>
        <v>0</v>
      </c>
    </row>
    <row r="429" spans="1:13" ht="15.75" thickBot="1" x14ac:dyDescent="0.3">
      <c r="A429" s="163"/>
      <c r="B429" s="54" t="s">
        <v>606</v>
      </c>
      <c r="C429" s="54" t="s">
        <v>655</v>
      </c>
      <c r="D429" s="93" t="s">
        <v>663</v>
      </c>
      <c r="E429" s="62" t="s">
        <v>664</v>
      </c>
      <c r="F429" s="94" t="s">
        <v>658</v>
      </c>
      <c r="G429" s="54" t="s">
        <v>611</v>
      </c>
      <c r="H429" s="95" t="s">
        <v>665</v>
      </c>
      <c r="I429" s="86">
        <v>1300</v>
      </c>
      <c r="J429" s="19">
        <f t="shared" si="13"/>
        <v>1690</v>
      </c>
      <c r="K429" s="29">
        <v>4690687038227</v>
      </c>
      <c r="L429" s="30"/>
      <c r="M429" s="114">
        <f t="shared" si="14"/>
        <v>0</v>
      </c>
    </row>
    <row r="430" spans="1:13" ht="15.75" thickBot="1" x14ac:dyDescent="0.3">
      <c r="A430" s="163"/>
      <c r="B430" s="54" t="s">
        <v>606</v>
      </c>
      <c r="C430" s="54" t="s">
        <v>655</v>
      </c>
      <c r="D430" s="93" t="s">
        <v>656</v>
      </c>
      <c r="E430" s="62" t="s">
        <v>666</v>
      </c>
      <c r="F430" s="94" t="s">
        <v>667</v>
      </c>
      <c r="G430" s="54" t="s">
        <v>611</v>
      </c>
      <c r="H430" s="95" t="s">
        <v>659</v>
      </c>
      <c r="I430" s="86">
        <v>950</v>
      </c>
      <c r="J430" s="19">
        <f t="shared" si="13"/>
        <v>1235</v>
      </c>
      <c r="K430" s="29">
        <v>4690687038203</v>
      </c>
      <c r="L430" s="30"/>
      <c r="M430" s="114">
        <f t="shared" si="14"/>
        <v>0</v>
      </c>
    </row>
    <row r="431" spans="1:13" ht="15.75" thickBot="1" x14ac:dyDescent="0.3">
      <c r="A431" s="163"/>
      <c r="B431" s="54" t="s">
        <v>606</v>
      </c>
      <c r="C431" s="54" t="s">
        <v>655</v>
      </c>
      <c r="D431" s="93" t="s">
        <v>660</v>
      </c>
      <c r="E431" s="62" t="s">
        <v>668</v>
      </c>
      <c r="F431" s="94" t="s">
        <v>667</v>
      </c>
      <c r="G431" s="54" t="s">
        <v>611</v>
      </c>
      <c r="H431" s="95" t="s">
        <v>662</v>
      </c>
      <c r="I431" s="86">
        <v>1300</v>
      </c>
      <c r="J431" s="19">
        <f t="shared" si="13"/>
        <v>1690</v>
      </c>
      <c r="K431" s="29">
        <v>4690687038210</v>
      </c>
      <c r="L431" s="30"/>
      <c r="M431" s="114">
        <f t="shared" si="14"/>
        <v>0</v>
      </c>
    </row>
    <row r="432" spans="1:13" ht="15.75" thickBot="1" x14ac:dyDescent="0.3">
      <c r="A432" s="163"/>
      <c r="B432" s="54" t="s">
        <v>606</v>
      </c>
      <c r="C432" s="54" t="s">
        <v>655</v>
      </c>
      <c r="D432" s="93" t="s">
        <v>663</v>
      </c>
      <c r="E432" s="62" t="s">
        <v>669</v>
      </c>
      <c r="F432" s="94" t="s">
        <v>667</v>
      </c>
      <c r="G432" s="54" t="s">
        <v>611</v>
      </c>
      <c r="H432" s="95" t="s">
        <v>665</v>
      </c>
      <c r="I432" s="86">
        <v>1300</v>
      </c>
      <c r="J432" s="19">
        <f t="shared" si="13"/>
        <v>1690</v>
      </c>
      <c r="K432" s="29">
        <v>4690687038227</v>
      </c>
      <c r="L432" s="30"/>
      <c r="M432" s="114">
        <f t="shared" si="14"/>
        <v>0</v>
      </c>
    </row>
    <row r="433" spans="1:13" ht="15.75" thickBot="1" x14ac:dyDescent="0.3">
      <c r="A433" s="117" t="s">
        <v>76</v>
      </c>
      <c r="B433" s="118" t="s">
        <v>76</v>
      </c>
      <c r="C433" s="119" t="s">
        <v>76</v>
      </c>
      <c r="D433" s="120" t="s">
        <v>76</v>
      </c>
      <c r="E433" s="121" t="s">
        <v>76</v>
      </c>
      <c r="F433" s="122" t="s">
        <v>76</v>
      </c>
      <c r="G433" s="118" t="s">
        <v>76</v>
      </c>
      <c r="H433" s="122" t="s">
        <v>76</v>
      </c>
      <c r="I433" s="123" t="s">
        <v>76</v>
      </c>
      <c r="J433" s="19" t="e">
        <f t="shared" si="13"/>
        <v>#VALUE!</v>
      </c>
      <c r="K433" s="124" t="s">
        <v>76</v>
      </c>
      <c r="L433" s="125" t="s">
        <v>76</v>
      </c>
      <c r="M433" s="126" t="s">
        <v>76</v>
      </c>
    </row>
    <row r="434" spans="1:13" ht="15.75" thickBot="1" x14ac:dyDescent="0.3">
      <c r="A434" s="163"/>
      <c r="B434" s="54" t="s">
        <v>606</v>
      </c>
      <c r="C434" s="54" t="s">
        <v>670</v>
      </c>
      <c r="D434" s="149" t="s">
        <v>671</v>
      </c>
      <c r="E434" s="62" t="s">
        <v>672</v>
      </c>
      <c r="F434" s="94" t="s">
        <v>673</v>
      </c>
      <c r="G434" s="54" t="s">
        <v>611</v>
      </c>
      <c r="H434" s="94" t="s">
        <v>659</v>
      </c>
      <c r="I434" s="150">
        <v>1400</v>
      </c>
      <c r="J434" s="19">
        <f t="shared" si="13"/>
        <v>1820</v>
      </c>
      <c r="K434" s="151">
        <v>4690687038487</v>
      </c>
      <c r="L434" s="30"/>
      <c r="M434" s="114">
        <f t="shared" ref="M434:M439" si="15">I434*L434</f>
        <v>0</v>
      </c>
    </row>
    <row r="435" spans="1:13" ht="15.75" thickBot="1" x14ac:dyDescent="0.3">
      <c r="A435" s="163"/>
      <c r="B435" s="54" t="s">
        <v>606</v>
      </c>
      <c r="C435" s="54" t="s">
        <v>670</v>
      </c>
      <c r="D435" s="149" t="s">
        <v>674</v>
      </c>
      <c r="E435" s="62" t="s">
        <v>675</v>
      </c>
      <c r="F435" s="94" t="s">
        <v>673</v>
      </c>
      <c r="G435" s="54" t="s">
        <v>611</v>
      </c>
      <c r="H435" s="94" t="s">
        <v>662</v>
      </c>
      <c r="I435" s="150">
        <v>1850</v>
      </c>
      <c r="J435" s="19">
        <f t="shared" si="13"/>
        <v>2405</v>
      </c>
      <c r="K435" s="151">
        <v>4690687039347</v>
      </c>
      <c r="L435" s="30"/>
      <c r="M435" s="114">
        <f>I435*L435</f>
        <v>0</v>
      </c>
    </row>
    <row r="436" spans="1:13" ht="15.75" thickBot="1" x14ac:dyDescent="0.3">
      <c r="A436" s="163"/>
      <c r="B436" s="54" t="s">
        <v>606</v>
      </c>
      <c r="C436" s="54" t="s">
        <v>670</v>
      </c>
      <c r="D436" s="149" t="s">
        <v>676</v>
      </c>
      <c r="E436" s="62" t="s">
        <v>677</v>
      </c>
      <c r="F436" s="94" t="s">
        <v>673</v>
      </c>
      <c r="G436" s="54" t="s">
        <v>611</v>
      </c>
      <c r="H436" s="94" t="s">
        <v>665</v>
      </c>
      <c r="I436" s="150">
        <v>2040</v>
      </c>
      <c r="J436" s="19">
        <f t="shared" si="13"/>
        <v>2652</v>
      </c>
      <c r="K436" s="151">
        <v>4690687038494</v>
      </c>
      <c r="L436" s="30"/>
      <c r="M436" s="114">
        <f t="shared" si="15"/>
        <v>0</v>
      </c>
    </row>
    <row r="437" spans="1:13" ht="15.75" thickBot="1" x14ac:dyDescent="0.3">
      <c r="A437" s="163"/>
      <c r="B437" s="54" t="s">
        <v>606</v>
      </c>
      <c r="C437" s="54" t="s">
        <v>670</v>
      </c>
      <c r="D437" s="149" t="s">
        <v>671</v>
      </c>
      <c r="E437" s="62" t="s">
        <v>678</v>
      </c>
      <c r="F437" s="94" t="s">
        <v>679</v>
      </c>
      <c r="G437" s="54" t="s">
        <v>611</v>
      </c>
      <c r="H437" s="94" t="s">
        <v>659</v>
      </c>
      <c r="I437" s="150">
        <v>1400</v>
      </c>
      <c r="J437" s="19">
        <f t="shared" si="13"/>
        <v>1820</v>
      </c>
      <c r="K437" s="151">
        <v>4690687038487</v>
      </c>
      <c r="L437" s="30"/>
      <c r="M437" s="114">
        <f>I437*L437</f>
        <v>0</v>
      </c>
    </row>
    <row r="438" spans="1:13" ht="15.75" thickBot="1" x14ac:dyDescent="0.3">
      <c r="A438" s="163"/>
      <c r="B438" s="54" t="s">
        <v>606</v>
      </c>
      <c r="C438" s="54" t="s">
        <v>670</v>
      </c>
      <c r="D438" s="149" t="s">
        <v>674</v>
      </c>
      <c r="E438" s="62" t="s">
        <v>680</v>
      </c>
      <c r="F438" s="94" t="s">
        <v>679</v>
      </c>
      <c r="G438" s="54" t="s">
        <v>611</v>
      </c>
      <c r="H438" s="94" t="s">
        <v>662</v>
      </c>
      <c r="I438" s="150">
        <v>1850</v>
      </c>
      <c r="J438" s="19">
        <f t="shared" si="13"/>
        <v>2405</v>
      </c>
      <c r="K438" s="151">
        <v>4690687039347</v>
      </c>
      <c r="L438" s="30"/>
      <c r="M438" s="114">
        <f t="shared" si="15"/>
        <v>0</v>
      </c>
    </row>
    <row r="439" spans="1:13" ht="15.75" thickBot="1" x14ac:dyDescent="0.3">
      <c r="A439" s="163"/>
      <c r="B439" s="54" t="s">
        <v>606</v>
      </c>
      <c r="C439" s="54" t="s">
        <v>670</v>
      </c>
      <c r="D439" s="149" t="s">
        <v>676</v>
      </c>
      <c r="E439" s="62" t="s">
        <v>681</v>
      </c>
      <c r="F439" s="94" t="s">
        <v>679</v>
      </c>
      <c r="G439" s="54" t="s">
        <v>611</v>
      </c>
      <c r="H439" s="94" t="s">
        <v>665</v>
      </c>
      <c r="I439" s="150">
        <v>2040</v>
      </c>
      <c r="J439" s="19">
        <f t="shared" si="13"/>
        <v>2652</v>
      </c>
      <c r="K439" s="151">
        <v>4690687038494</v>
      </c>
      <c r="L439" s="30"/>
      <c r="M439" s="114">
        <f t="shared" si="15"/>
        <v>0</v>
      </c>
    </row>
    <row r="440" spans="1:13" ht="15.75" thickBot="1" x14ac:dyDescent="0.3">
      <c r="A440" s="117" t="s">
        <v>76</v>
      </c>
      <c r="B440" s="118" t="s">
        <v>76</v>
      </c>
      <c r="C440" s="119" t="s">
        <v>76</v>
      </c>
      <c r="D440" s="120" t="s">
        <v>76</v>
      </c>
      <c r="E440" s="121" t="s">
        <v>76</v>
      </c>
      <c r="F440" s="122" t="s">
        <v>76</v>
      </c>
      <c r="G440" s="118" t="s">
        <v>76</v>
      </c>
      <c r="H440" s="122" t="s">
        <v>76</v>
      </c>
      <c r="I440" s="123" t="s">
        <v>76</v>
      </c>
      <c r="J440" s="19" t="e">
        <f t="shared" si="13"/>
        <v>#VALUE!</v>
      </c>
      <c r="K440" s="124" t="s">
        <v>76</v>
      </c>
      <c r="L440" s="125" t="s">
        <v>76</v>
      </c>
      <c r="M440" s="126" t="s">
        <v>76</v>
      </c>
    </row>
    <row r="441" spans="1:13" ht="26.25" thickBot="1" x14ac:dyDescent="0.3">
      <c r="A441" s="152"/>
      <c r="B441" s="54" t="s">
        <v>682</v>
      </c>
      <c r="C441" s="54" t="s">
        <v>683</v>
      </c>
      <c r="D441" s="115" t="s">
        <v>684</v>
      </c>
      <c r="E441" s="62" t="s">
        <v>685</v>
      </c>
      <c r="F441" s="94" t="s">
        <v>686</v>
      </c>
      <c r="G441" s="54" t="s">
        <v>611</v>
      </c>
      <c r="H441" s="95" t="s">
        <v>571</v>
      </c>
      <c r="I441" s="86">
        <v>938.32</v>
      </c>
      <c r="J441" s="19">
        <f t="shared" si="13"/>
        <v>1219.816</v>
      </c>
      <c r="K441" s="29" t="s">
        <v>687</v>
      </c>
      <c r="L441" s="30"/>
      <c r="M441" s="114">
        <f>I441*L441</f>
        <v>0</v>
      </c>
    </row>
    <row r="442" spans="1:13" ht="26.25" thickBot="1" x14ac:dyDescent="0.3">
      <c r="A442" s="152"/>
      <c r="B442" s="54" t="s">
        <v>682</v>
      </c>
      <c r="C442" s="54" t="s">
        <v>683</v>
      </c>
      <c r="D442" s="115" t="s">
        <v>684</v>
      </c>
      <c r="E442" s="62" t="s">
        <v>688</v>
      </c>
      <c r="F442" s="94" t="s">
        <v>689</v>
      </c>
      <c r="G442" s="54" t="s">
        <v>611</v>
      </c>
      <c r="H442" s="95" t="s">
        <v>571</v>
      </c>
      <c r="I442" s="86">
        <v>938.32</v>
      </c>
      <c r="J442" s="19">
        <f t="shared" si="13"/>
        <v>1219.816</v>
      </c>
      <c r="K442" s="29" t="s">
        <v>687</v>
      </c>
      <c r="L442" s="30"/>
      <c r="M442" s="114">
        <f>I442*L442</f>
        <v>0</v>
      </c>
    </row>
    <row r="443" spans="1:13" ht="26.25" thickBot="1" x14ac:dyDescent="0.3">
      <c r="A443" s="152"/>
      <c r="B443" s="54" t="s">
        <v>682</v>
      </c>
      <c r="C443" s="54" t="s">
        <v>683</v>
      </c>
      <c r="D443" s="115" t="s">
        <v>684</v>
      </c>
      <c r="E443" s="62" t="s">
        <v>690</v>
      </c>
      <c r="F443" s="94" t="s">
        <v>691</v>
      </c>
      <c r="G443" s="54" t="s">
        <v>611</v>
      </c>
      <c r="H443" s="95" t="s">
        <v>571</v>
      </c>
      <c r="I443" s="86">
        <v>938.32</v>
      </c>
      <c r="J443" s="19">
        <f t="shared" si="13"/>
        <v>1219.816</v>
      </c>
      <c r="K443" s="29" t="s">
        <v>687</v>
      </c>
      <c r="L443" s="30"/>
      <c r="M443" s="114">
        <f>I443*L443</f>
        <v>0</v>
      </c>
    </row>
    <row r="444" spans="1:13" ht="26.25" thickBot="1" x14ac:dyDescent="0.3">
      <c r="A444" s="152"/>
      <c r="B444" s="54" t="s">
        <v>682</v>
      </c>
      <c r="C444" s="54" t="s">
        <v>683</v>
      </c>
      <c r="D444" s="115" t="s">
        <v>684</v>
      </c>
      <c r="E444" s="62" t="s">
        <v>692</v>
      </c>
      <c r="F444" s="94" t="s">
        <v>693</v>
      </c>
      <c r="G444" s="54" t="s">
        <v>611</v>
      </c>
      <c r="H444" s="95" t="s">
        <v>571</v>
      </c>
      <c r="I444" s="86">
        <v>938.32</v>
      </c>
      <c r="J444" s="19">
        <f t="shared" si="13"/>
        <v>1219.816</v>
      </c>
      <c r="K444" s="29" t="s">
        <v>687</v>
      </c>
      <c r="L444" s="30"/>
      <c r="M444" s="114">
        <f>I444*L444</f>
        <v>0</v>
      </c>
    </row>
    <row r="445" spans="1:13" ht="15.75" thickBot="1" x14ac:dyDescent="0.3">
      <c r="A445" s="117" t="s">
        <v>76</v>
      </c>
      <c r="B445" s="118" t="s">
        <v>76</v>
      </c>
      <c r="C445" s="119" t="s">
        <v>76</v>
      </c>
      <c r="D445" s="120" t="s">
        <v>76</v>
      </c>
      <c r="E445" s="121" t="s">
        <v>76</v>
      </c>
      <c r="F445" s="122" t="s">
        <v>76</v>
      </c>
      <c r="G445" s="118" t="s">
        <v>76</v>
      </c>
      <c r="H445" s="122" t="s">
        <v>76</v>
      </c>
      <c r="I445" s="123" t="s">
        <v>76</v>
      </c>
      <c r="J445" s="19" t="e">
        <f t="shared" si="13"/>
        <v>#VALUE!</v>
      </c>
      <c r="K445" s="124" t="s">
        <v>76</v>
      </c>
      <c r="L445" s="125" t="s">
        <v>76</v>
      </c>
      <c r="M445" s="126" t="s">
        <v>76</v>
      </c>
    </row>
    <row r="446" spans="1:13" ht="15.75" thickBot="1" x14ac:dyDescent="0.3">
      <c r="A446" s="170"/>
      <c r="B446" s="54" t="s">
        <v>682</v>
      </c>
      <c r="C446" s="54" t="s">
        <v>694</v>
      </c>
      <c r="D446" s="115" t="s">
        <v>695</v>
      </c>
      <c r="E446" s="62" t="s">
        <v>696</v>
      </c>
      <c r="F446" s="94" t="s">
        <v>697</v>
      </c>
      <c r="G446" s="54" t="s">
        <v>611</v>
      </c>
      <c r="H446" s="95" t="s">
        <v>698</v>
      </c>
      <c r="I446" s="86">
        <v>676.82</v>
      </c>
      <c r="J446" s="19">
        <f t="shared" si="13"/>
        <v>879.8660000000001</v>
      </c>
      <c r="K446" s="29" t="s">
        <v>699</v>
      </c>
      <c r="L446" s="30"/>
      <c r="M446" s="114">
        <f>I446*L446</f>
        <v>0</v>
      </c>
    </row>
    <row r="447" spans="1:13" ht="15.75" thickBot="1" x14ac:dyDescent="0.3">
      <c r="A447" s="171"/>
      <c r="B447" s="54" t="s">
        <v>682</v>
      </c>
      <c r="C447" s="54" t="s">
        <v>694</v>
      </c>
      <c r="D447" s="115" t="s">
        <v>700</v>
      </c>
      <c r="E447" s="62" t="s">
        <v>701</v>
      </c>
      <c r="F447" s="94" t="s">
        <v>697</v>
      </c>
      <c r="G447" s="54" t="s">
        <v>611</v>
      </c>
      <c r="H447" s="95" t="s">
        <v>571</v>
      </c>
      <c r="I447" s="86">
        <v>828.08</v>
      </c>
      <c r="J447" s="19">
        <f t="shared" si="13"/>
        <v>1076.5040000000001</v>
      </c>
      <c r="K447" s="29" t="s">
        <v>702</v>
      </c>
      <c r="L447" s="30"/>
      <c r="M447" s="114">
        <f>I447*L447</f>
        <v>0</v>
      </c>
    </row>
    <row r="448" spans="1:13" ht="15.75" thickBot="1" x14ac:dyDescent="0.3">
      <c r="A448" s="170"/>
      <c r="B448" s="54" t="s">
        <v>682</v>
      </c>
      <c r="C448" s="54" t="s">
        <v>694</v>
      </c>
      <c r="D448" s="115" t="s">
        <v>695</v>
      </c>
      <c r="E448" s="62" t="s">
        <v>703</v>
      </c>
      <c r="F448" s="94" t="s">
        <v>689</v>
      </c>
      <c r="G448" s="54" t="s">
        <v>611</v>
      </c>
      <c r="H448" s="95" t="s">
        <v>698</v>
      </c>
      <c r="I448" s="86">
        <v>676.82</v>
      </c>
      <c r="J448" s="19">
        <f t="shared" si="13"/>
        <v>879.8660000000001</v>
      </c>
      <c r="K448" s="29" t="s">
        <v>699</v>
      </c>
      <c r="L448" s="30"/>
      <c r="M448" s="114">
        <f t="shared" ref="M448:M453" si="16">I448*L448</f>
        <v>0</v>
      </c>
    </row>
    <row r="449" spans="1:13" ht="15.75" thickBot="1" x14ac:dyDescent="0.3">
      <c r="A449" s="171"/>
      <c r="B449" s="54" t="s">
        <v>682</v>
      </c>
      <c r="C449" s="54" t="s">
        <v>694</v>
      </c>
      <c r="D449" s="115" t="s">
        <v>700</v>
      </c>
      <c r="E449" s="62" t="s">
        <v>704</v>
      </c>
      <c r="F449" s="94" t="s">
        <v>689</v>
      </c>
      <c r="G449" s="54" t="s">
        <v>611</v>
      </c>
      <c r="H449" s="95" t="s">
        <v>571</v>
      </c>
      <c r="I449" s="86">
        <v>828.08</v>
      </c>
      <c r="J449" s="19">
        <f t="shared" si="13"/>
        <v>1076.5040000000001</v>
      </c>
      <c r="K449" s="29" t="s">
        <v>702</v>
      </c>
      <c r="L449" s="30"/>
      <c r="M449" s="114">
        <f t="shared" si="16"/>
        <v>0</v>
      </c>
    </row>
    <row r="450" spans="1:13" ht="15.75" thickBot="1" x14ac:dyDescent="0.3">
      <c r="A450" s="170"/>
      <c r="B450" s="54" t="s">
        <v>682</v>
      </c>
      <c r="C450" s="54" t="s">
        <v>694</v>
      </c>
      <c r="D450" s="115" t="s">
        <v>695</v>
      </c>
      <c r="E450" s="62" t="s">
        <v>705</v>
      </c>
      <c r="F450" s="94" t="s">
        <v>706</v>
      </c>
      <c r="G450" s="54" t="s">
        <v>611</v>
      </c>
      <c r="H450" s="95" t="s">
        <v>698</v>
      </c>
      <c r="I450" s="86">
        <v>676.82</v>
      </c>
      <c r="J450" s="19">
        <f t="shared" si="13"/>
        <v>879.8660000000001</v>
      </c>
      <c r="K450" s="29" t="s">
        <v>699</v>
      </c>
      <c r="L450" s="30"/>
      <c r="M450" s="114">
        <f t="shared" si="16"/>
        <v>0</v>
      </c>
    </row>
    <row r="451" spans="1:13" ht="15.75" thickBot="1" x14ac:dyDescent="0.3">
      <c r="A451" s="171"/>
      <c r="B451" s="54" t="s">
        <v>682</v>
      </c>
      <c r="C451" s="54" t="s">
        <v>694</v>
      </c>
      <c r="D451" s="115" t="s">
        <v>700</v>
      </c>
      <c r="E451" s="62" t="s">
        <v>707</v>
      </c>
      <c r="F451" s="94" t="s">
        <v>706</v>
      </c>
      <c r="G451" s="54" t="s">
        <v>611</v>
      </c>
      <c r="H451" s="95" t="s">
        <v>571</v>
      </c>
      <c r="I451" s="86">
        <v>828.08</v>
      </c>
      <c r="J451" s="19">
        <f t="shared" si="13"/>
        <v>1076.5040000000001</v>
      </c>
      <c r="K451" s="29" t="s">
        <v>702</v>
      </c>
      <c r="L451" s="30"/>
      <c r="M451" s="114">
        <f t="shared" si="16"/>
        <v>0</v>
      </c>
    </row>
    <row r="452" spans="1:13" ht="15.75" thickBot="1" x14ac:dyDescent="0.3">
      <c r="A452" s="170"/>
      <c r="B452" s="54" t="s">
        <v>682</v>
      </c>
      <c r="C452" s="54" t="s">
        <v>694</v>
      </c>
      <c r="D452" s="115" t="s">
        <v>695</v>
      </c>
      <c r="E452" s="62" t="s">
        <v>708</v>
      </c>
      <c r="F452" s="94" t="s">
        <v>709</v>
      </c>
      <c r="G452" s="54" t="s">
        <v>611</v>
      </c>
      <c r="H452" s="95" t="s">
        <v>698</v>
      </c>
      <c r="I452" s="86">
        <v>676.82</v>
      </c>
      <c r="J452" s="19">
        <f t="shared" ref="J452:J515" si="17">I452+(I452*30%)</f>
        <v>879.8660000000001</v>
      </c>
      <c r="K452" s="29" t="s">
        <v>699</v>
      </c>
      <c r="L452" s="30"/>
      <c r="M452" s="114">
        <f t="shared" si="16"/>
        <v>0</v>
      </c>
    </row>
    <row r="453" spans="1:13" ht="15.75" thickBot="1" x14ac:dyDescent="0.3">
      <c r="A453" s="171"/>
      <c r="B453" s="54" t="s">
        <v>682</v>
      </c>
      <c r="C453" s="54" t="s">
        <v>694</v>
      </c>
      <c r="D453" s="115" t="s">
        <v>700</v>
      </c>
      <c r="E453" s="62" t="s">
        <v>710</v>
      </c>
      <c r="F453" s="94" t="s">
        <v>709</v>
      </c>
      <c r="G453" s="54" t="s">
        <v>611</v>
      </c>
      <c r="H453" s="95" t="s">
        <v>571</v>
      </c>
      <c r="I453" s="86">
        <v>828.08</v>
      </c>
      <c r="J453" s="19">
        <f t="shared" si="17"/>
        <v>1076.5040000000001</v>
      </c>
      <c r="K453" s="29" t="s">
        <v>702</v>
      </c>
      <c r="L453" s="30"/>
      <c r="M453" s="114">
        <f t="shared" si="16"/>
        <v>0</v>
      </c>
    </row>
    <row r="454" spans="1:13" ht="15.75" thickBot="1" x14ac:dyDescent="0.3">
      <c r="A454" s="170"/>
      <c r="B454" s="54" t="s">
        <v>682</v>
      </c>
      <c r="C454" s="54" t="s">
        <v>694</v>
      </c>
      <c r="D454" s="115" t="s">
        <v>695</v>
      </c>
      <c r="E454" s="62" t="s">
        <v>711</v>
      </c>
      <c r="F454" s="94" t="s">
        <v>712</v>
      </c>
      <c r="G454" s="54" t="s">
        <v>611</v>
      </c>
      <c r="H454" s="95" t="s">
        <v>698</v>
      </c>
      <c r="I454" s="86">
        <v>676.82</v>
      </c>
      <c r="J454" s="19">
        <f t="shared" si="17"/>
        <v>879.8660000000001</v>
      </c>
      <c r="K454" s="29" t="s">
        <v>699</v>
      </c>
      <c r="L454" s="30"/>
      <c r="M454" s="114">
        <f>I454*L454</f>
        <v>0</v>
      </c>
    </row>
    <row r="455" spans="1:13" ht="15.75" thickBot="1" x14ac:dyDescent="0.3">
      <c r="A455" s="171"/>
      <c r="B455" s="54" t="s">
        <v>682</v>
      </c>
      <c r="C455" s="54" t="s">
        <v>694</v>
      </c>
      <c r="D455" s="115" t="s">
        <v>700</v>
      </c>
      <c r="E455" s="62" t="s">
        <v>713</v>
      </c>
      <c r="F455" s="94" t="s">
        <v>712</v>
      </c>
      <c r="G455" s="54" t="s">
        <v>611</v>
      </c>
      <c r="H455" s="95" t="s">
        <v>571</v>
      </c>
      <c r="I455" s="86">
        <v>828.08</v>
      </c>
      <c r="J455" s="19">
        <f t="shared" si="17"/>
        <v>1076.5040000000001</v>
      </c>
      <c r="K455" s="29" t="s">
        <v>702</v>
      </c>
      <c r="L455" s="30"/>
      <c r="M455" s="114">
        <f>I455*L455</f>
        <v>0</v>
      </c>
    </row>
    <row r="456" spans="1:13" ht="15.75" thickBot="1" x14ac:dyDescent="0.3">
      <c r="A456" s="117" t="s">
        <v>76</v>
      </c>
      <c r="B456" s="118" t="s">
        <v>76</v>
      </c>
      <c r="C456" s="119" t="s">
        <v>76</v>
      </c>
      <c r="D456" s="120" t="s">
        <v>76</v>
      </c>
      <c r="E456" s="121" t="s">
        <v>76</v>
      </c>
      <c r="F456" s="122" t="s">
        <v>76</v>
      </c>
      <c r="G456" s="118" t="s">
        <v>76</v>
      </c>
      <c r="H456" s="122" t="s">
        <v>76</v>
      </c>
      <c r="I456" s="123" t="s">
        <v>76</v>
      </c>
      <c r="J456" s="19"/>
      <c r="K456" s="124" t="s">
        <v>76</v>
      </c>
      <c r="L456" s="125" t="s">
        <v>76</v>
      </c>
      <c r="M456" s="126" t="s">
        <v>76</v>
      </c>
    </row>
    <row r="457" spans="1:13" ht="26.25" thickBot="1" x14ac:dyDescent="0.3">
      <c r="A457" s="153"/>
      <c r="B457" s="54" t="s">
        <v>682</v>
      </c>
      <c r="C457" s="54" t="s">
        <v>694</v>
      </c>
      <c r="D457" s="115" t="s">
        <v>714</v>
      </c>
      <c r="E457" s="62" t="s">
        <v>715</v>
      </c>
      <c r="F457" s="94" t="s">
        <v>716</v>
      </c>
      <c r="G457" s="54" t="s">
        <v>611</v>
      </c>
      <c r="H457" s="95" t="s">
        <v>571</v>
      </c>
      <c r="I457" s="150">
        <v>1069.32</v>
      </c>
      <c r="J457" s="19">
        <f t="shared" si="17"/>
        <v>1390.116</v>
      </c>
      <c r="K457" s="29">
        <v>4690687044747</v>
      </c>
      <c r="L457" s="30"/>
      <c r="M457" s="114">
        <f>I457*L457</f>
        <v>0</v>
      </c>
    </row>
    <row r="458" spans="1:13" ht="26.25" thickBot="1" x14ac:dyDescent="0.3">
      <c r="A458" s="153"/>
      <c r="B458" s="54" t="s">
        <v>682</v>
      </c>
      <c r="C458" s="54" t="s">
        <v>694</v>
      </c>
      <c r="D458" s="115" t="s">
        <v>714</v>
      </c>
      <c r="E458" s="62" t="s">
        <v>717</v>
      </c>
      <c r="F458" s="94" t="s">
        <v>718</v>
      </c>
      <c r="G458" s="54" t="s">
        <v>611</v>
      </c>
      <c r="H458" s="95" t="s">
        <v>571</v>
      </c>
      <c r="I458" s="150">
        <v>1069.32</v>
      </c>
      <c r="J458" s="19">
        <f t="shared" si="17"/>
        <v>1390.116</v>
      </c>
      <c r="K458" s="29">
        <v>4690687044747</v>
      </c>
      <c r="L458" s="30"/>
      <c r="M458" s="114">
        <f>I458*L458</f>
        <v>0</v>
      </c>
    </row>
    <row r="459" spans="1:13" ht="15.75" thickBot="1" x14ac:dyDescent="0.3">
      <c r="A459" s="117" t="s">
        <v>76</v>
      </c>
      <c r="B459" s="118" t="s">
        <v>76</v>
      </c>
      <c r="C459" s="119" t="s">
        <v>76</v>
      </c>
      <c r="D459" s="120" t="s">
        <v>76</v>
      </c>
      <c r="E459" s="121" t="s">
        <v>76</v>
      </c>
      <c r="F459" s="122" t="s">
        <v>76</v>
      </c>
      <c r="G459" s="118" t="s">
        <v>76</v>
      </c>
      <c r="H459" s="122" t="s">
        <v>76</v>
      </c>
      <c r="I459" s="123" t="s">
        <v>76</v>
      </c>
      <c r="J459" s="19"/>
      <c r="K459" s="124" t="s">
        <v>76</v>
      </c>
      <c r="L459" s="125" t="s">
        <v>76</v>
      </c>
      <c r="M459" s="126" t="s">
        <v>76</v>
      </c>
    </row>
    <row r="460" spans="1:13" ht="26.25" thickBot="1" x14ac:dyDescent="0.3">
      <c r="A460" s="153"/>
      <c r="B460" s="54" t="s">
        <v>682</v>
      </c>
      <c r="C460" s="81" t="s">
        <v>719</v>
      </c>
      <c r="D460" s="115" t="s">
        <v>720</v>
      </c>
      <c r="E460" s="62" t="s">
        <v>721</v>
      </c>
      <c r="F460" s="94" t="s">
        <v>722</v>
      </c>
      <c r="G460" s="54" t="s">
        <v>611</v>
      </c>
      <c r="H460" s="95" t="s">
        <v>723</v>
      </c>
      <c r="I460" s="150">
        <v>529.02</v>
      </c>
      <c r="J460" s="19">
        <f t="shared" si="17"/>
        <v>687.726</v>
      </c>
      <c r="K460" s="29" t="s">
        <v>724</v>
      </c>
      <c r="L460" s="30"/>
      <c r="M460" s="114">
        <f>I460*L460</f>
        <v>0</v>
      </c>
    </row>
    <row r="461" spans="1:13" ht="26.25" thickBot="1" x14ac:dyDescent="0.3">
      <c r="A461" s="153"/>
      <c r="B461" s="54" t="s">
        <v>682</v>
      </c>
      <c r="C461" s="81" t="s">
        <v>719</v>
      </c>
      <c r="D461" s="115" t="s">
        <v>720</v>
      </c>
      <c r="E461" s="62" t="s">
        <v>725</v>
      </c>
      <c r="F461" s="94" t="s">
        <v>726</v>
      </c>
      <c r="G461" s="54" t="s">
        <v>611</v>
      </c>
      <c r="H461" s="95" t="s">
        <v>723</v>
      </c>
      <c r="I461" s="150">
        <v>529.02</v>
      </c>
      <c r="J461" s="19">
        <f t="shared" si="17"/>
        <v>687.726</v>
      </c>
      <c r="K461" s="29" t="s">
        <v>724</v>
      </c>
      <c r="L461" s="30"/>
      <c r="M461" s="114">
        <f>I461*L461</f>
        <v>0</v>
      </c>
    </row>
    <row r="462" spans="1:13" ht="15.75" thickBot="1" x14ac:dyDescent="0.3">
      <c r="A462" s="117" t="s">
        <v>76</v>
      </c>
      <c r="B462" s="118" t="s">
        <v>76</v>
      </c>
      <c r="C462" s="119" t="s">
        <v>76</v>
      </c>
      <c r="D462" s="120" t="s">
        <v>76</v>
      </c>
      <c r="E462" s="121" t="s">
        <v>76</v>
      </c>
      <c r="F462" s="122" t="s">
        <v>76</v>
      </c>
      <c r="G462" s="118" t="s">
        <v>76</v>
      </c>
      <c r="H462" s="122" t="s">
        <v>76</v>
      </c>
      <c r="I462" s="123" t="s">
        <v>76</v>
      </c>
      <c r="J462" s="19" t="e">
        <f t="shared" si="17"/>
        <v>#VALUE!</v>
      </c>
      <c r="K462" s="124" t="s">
        <v>76</v>
      </c>
      <c r="L462" s="125" t="s">
        <v>76</v>
      </c>
      <c r="M462" s="126" t="s">
        <v>76</v>
      </c>
    </row>
    <row r="463" spans="1:13" ht="26.25" thickBot="1" x14ac:dyDescent="0.3">
      <c r="A463" s="153"/>
      <c r="B463" s="54" t="s">
        <v>682</v>
      </c>
      <c r="C463" s="81" t="s">
        <v>719</v>
      </c>
      <c r="D463" s="115" t="s">
        <v>727</v>
      </c>
      <c r="E463" s="62" t="s">
        <v>728</v>
      </c>
      <c r="F463" s="94" t="s">
        <v>729</v>
      </c>
      <c r="G463" s="54" t="s">
        <v>611</v>
      </c>
      <c r="H463" s="95" t="s">
        <v>730</v>
      </c>
      <c r="I463" s="150">
        <v>438.98</v>
      </c>
      <c r="J463" s="19">
        <f t="shared" si="17"/>
        <v>570.67399999999998</v>
      </c>
      <c r="K463" s="29" t="s">
        <v>731</v>
      </c>
      <c r="L463" s="30"/>
      <c r="M463" s="114">
        <f>I463*L463</f>
        <v>0</v>
      </c>
    </row>
    <row r="464" spans="1:13" ht="26.25" thickBot="1" x14ac:dyDescent="0.3">
      <c r="A464" s="153"/>
      <c r="B464" s="54" t="s">
        <v>682</v>
      </c>
      <c r="C464" s="81" t="s">
        <v>719</v>
      </c>
      <c r="D464" s="115" t="s">
        <v>727</v>
      </c>
      <c r="E464" s="62" t="s">
        <v>732</v>
      </c>
      <c r="F464" s="94" t="s">
        <v>733</v>
      </c>
      <c r="G464" s="54" t="s">
        <v>611</v>
      </c>
      <c r="H464" s="95" t="s">
        <v>730</v>
      </c>
      <c r="I464" s="150">
        <v>438.98</v>
      </c>
      <c r="J464" s="19">
        <f t="shared" si="17"/>
        <v>570.67399999999998</v>
      </c>
      <c r="K464" s="29" t="s">
        <v>731</v>
      </c>
      <c r="L464" s="30"/>
      <c r="M464" s="114">
        <f>I464*L464</f>
        <v>0</v>
      </c>
    </row>
    <row r="465" spans="1:13" ht="15.75" thickBot="1" x14ac:dyDescent="0.3">
      <c r="A465" s="117" t="s">
        <v>76</v>
      </c>
      <c r="B465" s="118" t="s">
        <v>76</v>
      </c>
      <c r="C465" s="119" t="s">
        <v>76</v>
      </c>
      <c r="D465" s="120" t="s">
        <v>76</v>
      </c>
      <c r="E465" s="121" t="s">
        <v>76</v>
      </c>
      <c r="F465" s="122" t="s">
        <v>76</v>
      </c>
      <c r="G465" s="118" t="s">
        <v>76</v>
      </c>
      <c r="H465" s="122" t="s">
        <v>76</v>
      </c>
      <c r="I465" s="123" t="s">
        <v>76</v>
      </c>
      <c r="J465" s="19"/>
      <c r="K465" s="124" t="s">
        <v>76</v>
      </c>
      <c r="L465" s="125" t="s">
        <v>76</v>
      </c>
      <c r="M465" s="126" t="s">
        <v>76</v>
      </c>
    </row>
    <row r="466" spans="1:13" ht="26.25" thickBot="1" x14ac:dyDescent="0.3">
      <c r="A466" s="154"/>
      <c r="B466" s="54" t="s">
        <v>734</v>
      </c>
      <c r="C466" s="81" t="s">
        <v>735</v>
      </c>
      <c r="D466" s="115" t="s">
        <v>736</v>
      </c>
      <c r="E466" s="81" t="s">
        <v>737</v>
      </c>
      <c r="F466" s="94" t="s">
        <v>738</v>
      </c>
      <c r="G466" s="54" t="s">
        <v>739</v>
      </c>
      <c r="H466" s="95" t="s">
        <v>740</v>
      </c>
      <c r="I466" s="86">
        <v>273</v>
      </c>
      <c r="J466" s="19">
        <f t="shared" si="17"/>
        <v>354.9</v>
      </c>
      <c r="K466" s="29" t="s">
        <v>741</v>
      </c>
      <c r="L466" s="30"/>
      <c r="M466" s="114">
        <f t="shared" ref="M466:M471" si="18">I466*L466</f>
        <v>0</v>
      </c>
    </row>
    <row r="467" spans="1:13" ht="26.25" thickBot="1" x14ac:dyDescent="0.3">
      <c r="A467" s="154"/>
      <c r="B467" s="54" t="s">
        <v>734</v>
      </c>
      <c r="C467" s="81" t="s">
        <v>735</v>
      </c>
      <c r="D467" s="115" t="s">
        <v>736</v>
      </c>
      <c r="E467" s="81" t="s">
        <v>742</v>
      </c>
      <c r="F467" s="94" t="s">
        <v>743</v>
      </c>
      <c r="G467" s="54" t="s">
        <v>739</v>
      </c>
      <c r="H467" s="95" t="s">
        <v>740</v>
      </c>
      <c r="I467" s="86">
        <v>273</v>
      </c>
      <c r="J467" s="19">
        <f t="shared" si="17"/>
        <v>354.9</v>
      </c>
      <c r="K467" s="29" t="s">
        <v>741</v>
      </c>
      <c r="L467" s="30"/>
      <c r="M467" s="114">
        <f t="shared" si="18"/>
        <v>0</v>
      </c>
    </row>
    <row r="468" spans="1:13" ht="26.25" thickBot="1" x14ac:dyDescent="0.3">
      <c r="A468" s="154"/>
      <c r="B468" s="54" t="s">
        <v>734</v>
      </c>
      <c r="C468" s="81" t="s">
        <v>735</v>
      </c>
      <c r="D468" s="115" t="s">
        <v>736</v>
      </c>
      <c r="E468" s="81" t="s">
        <v>744</v>
      </c>
      <c r="F468" s="94" t="s">
        <v>745</v>
      </c>
      <c r="G468" s="54" t="s">
        <v>739</v>
      </c>
      <c r="H468" s="95" t="s">
        <v>740</v>
      </c>
      <c r="I468" s="86">
        <v>273</v>
      </c>
      <c r="J468" s="19">
        <f t="shared" si="17"/>
        <v>354.9</v>
      </c>
      <c r="K468" s="29" t="s">
        <v>741</v>
      </c>
      <c r="L468" s="30"/>
      <c r="M468" s="114">
        <f t="shared" si="18"/>
        <v>0</v>
      </c>
    </row>
    <row r="469" spans="1:13" ht="26.25" thickBot="1" x14ac:dyDescent="0.3">
      <c r="A469" s="154"/>
      <c r="B469" s="54" t="s">
        <v>734</v>
      </c>
      <c r="C469" s="81" t="s">
        <v>735</v>
      </c>
      <c r="D469" s="115" t="s">
        <v>736</v>
      </c>
      <c r="E469" s="81" t="s">
        <v>746</v>
      </c>
      <c r="F469" s="94" t="s">
        <v>747</v>
      </c>
      <c r="G469" s="54" t="s">
        <v>739</v>
      </c>
      <c r="H469" s="95" t="s">
        <v>740</v>
      </c>
      <c r="I469" s="86">
        <v>273</v>
      </c>
      <c r="J469" s="19">
        <f t="shared" si="17"/>
        <v>354.9</v>
      </c>
      <c r="K469" s="29" t="s">
        <v>741</v>
      </c>
      <c r="L469" s="30"/>
      <c r="M469" s="114">
        <f t="shared" si="18"/>
        <v>0</v>
      </c>
    </row>
    <row r="470" spans="1:13" ht="26.25" thickBot="1" x14ac:dyDescent="0.3">
      <c r="A470" s="154"/>
      <c r="B470" s="54" t="s">
        <v>734</v>
      </c>
      <c r="C470" s="81" t="s">
        <v>735</v>
      </c>
      <c r="D470" s="115" t="s">
        <v>736</v>
      </c>
      <c r="E470" s="81" t="s">
        <v>748</v>
      </c>
      <c r="F470" s="94" t="s">
        <v>749</v>
      </c>
      <c r="G470" s="54" t="s">
        <v>739</v>
      </c>
      <c r="H470" s="95" t="s">
        <v>740</v>
      </c>
      <c r="I470" s="86">
        <v>273</v>
      </c>
      <c r="J470" s="19">
        <f t="shared" si="17"/>
        <v>354.9</v>
      </c>
      <c r="K470" s="29" t="s">
        <v>741</v>
      </c>
      <c r="L470" s="30"/>
      <c r="M470" s="114">
        <f t="shared" si="18"/>
        <v>0</v>
      </c>
    </row>
    <row r="471" spans="1:13" ht="26.25" thickBot="1" x14ac:dyDescent="0.3">
      <c r="A471" s="154"/>
      <c r="B471" s="54" t="s">
        <v>734</v>
      </c>
      <c r="C471" s="81" t="s">
        <v>735</v>
      </c>
      <c r="D471" s="115" t="s">
        <v>736</v>
      </c>
      <c r="E471" s="81" t="s">
        <v>750</v>
      </c>
      <c r="F471" s="94" t="s">
        <v>751</v>
      </c>
      <c r="G471" s="54" t="s">
        <v>739</v>
      </c>
      <c r="H471" s="95" t="s">
        <v>740</v>
      </c>
      <c r="I471" s="86">
        <v>273</v>
      </c>
      <c r="J471" s="19">
        <f t="shared" si="17"/>
        <v>354.9</v>
      </c>
      <c r="K471" s="29" t="s">
        <v>741</v>
      </c>
      <c r="L471" s="30"/>
      <c r="M471" s="114">
        <f t="shared" si="18"/>
        <v>0</v>
      </c>
    </row>
    <row r="472" spans="1:13" ht="15.75" thickBot="1" x14ac:dyDescent="0.3">
      <c r="A472" s="117" t="s">
        <v>76</v>
      </c>
      <c r="B472" s="118" t="s">
        <v>76</v>
      </c>
      <c r="C472" s="119" t="s">
        <v>76</v>
      </c>
      <c r="D472" s="120" t="s">
        <v>76</v>
      </c>
      <c r="E472" s="121" t="s">
        <v>76</v>
      </c>
      <c r="F472" s="122" t="s">
        <v>76</v>
      </c>
      <c r="G472" s="118" t="s">
        <v>76</v>
      </c>
      <c r="H472" s="122" t="s">
        <v>76</v>
      </c>
      <c r="I472" s="123" t="s">
        <v>76</v>
      </c>
      <c r="J472" s="19" t="e">
        <f t="shared" si="17"/>
        <v>#VALUE!</v>
      </c>
      <c r="K472" s="124" t="s">
        <v>76</v>
      </c>
      <c r="L472" s="125" t="s">
        <v>76</v>
      </c>
      <c r="M472" s="126" t="s">
        <v>76</v>
      </c>
    </row>
    <row r="473" spans="1:13" ht="15.75" thickBot="1" x14ac:dyDescent="0.3">
      <c r="A473" s="154"/>
      <c r="B473" s="54" t="s">
        <v>734</v>
      </c>
      <c r="C473" s="63"/>
      <c r="D473" s="149" t="s">
        <v>752</v>
      </c>
      <c r="E473" s="81" t="s">
        <v>753</v>
      </c>
      <c r="F473" s="94" t="s">
        <v>754</v>
      </c>
      <c r="G473" s="54" t="s">
        <v>739</v>
      </c>
      <c r="H473" s="94" t="s">
        <v>561</v>
      </c>
      <c r="I473" s="150">
        <v>138.79</v>
      </c>
      <c r="J473" s="19">
        <f t="shared" si="17"/>
        <v>180.42699999999999</v>
      </c>
      <c r="K473" s="151">
        <v>4660001350281</v>
      </c>
      <c r="L473" s="30"/>
      <c r="M473" s="114">
        <f>I473*L473</f>
        <v>0</v>
      </c>
    </row>
    <row r="474" spans="1:13" ht="26.25" thickBot="1" x14ac:dyDescent="0.3">
      <c r="A474" s="154"/>
      <c r="B474" s="54" t="s">
        <v>734</v>
      </c>
      <c r="C474" s="63"/>
      <c r="D474" s="149" t="s">
        <v>755</v>
      </c>
      <c r="E474" s="81" t="s">
        <v>756</v>
      </c>
      <c r="F474" s="94" t="s">
        <v>754</v>
      </c>
      <c r="G474" s="54" t="s">
        <v>739</v>
      </c>
      <c r="H474" s="94" t="s">
        <v>757</v>
      </c>
      <c r="I474" s="150">
        <v>185.34</v>
      </c>
      <c r="J474" s="19">
        <f t="shared" si="17"/>
        <v>240.94200000000001</v>
      </c>
      <c r="K474" s="151">
        <v>4660001350304</v>
      </c>
      <c r="L474" s="30"/>
      <c r="M474" s="114">
        <f>I474*L474</f>
        <v>0</v>
      </c>
    </row>
    <row r="475" spans="1:13" ht="15.75" thickBot="1" x14ac:dyDescent="0.3">
      <c r="A475" s="117" t="s">
        <v>76</v>
      </c>
      <c r="B475" s="118" t="s">
        <v>76</v>
      </c>
      <c r="C475" s="119" t="s">
        <v>76</v>
      </c>
      <c r="D475" s="120" t="s">
        <v>76</v>
      </c>
      <c r="E475" s="121" t="s">
        <v>76</v>
      </c>
      <c r="F475" s="122" t="s">
        <v>76</v>
      </c>
      <c r="G475" s="118" t="s">
        <v>76</v>
      </c>
      <c r="H475" s="122" t="s">
        <v>76</v>
      </c>
      <c r="I475" s="123" t="s">
        <v>76</v>
      </c>
      <c r="J475" s="19" t="e">
        <f t="shared" si="17"/>
        <v>#VALUE!</v>
      </c>
      <c r="K475" s="124" t="s">
        <v>76</v>
      </c>
      <c r="L475" s="125" t="s">
        <v>76</v>
      </c>
      <c r="M475" s="126" t="s">
        <v>76</v>
      </c>
    </row>
    <row r="476" spans="1:13" ht="26.25" thickBot="1" x14ac:dyDescent="0.3">
      <c r="A476" s="155"/>
      <c r="B476" s="54" t="s">
        <v>758</v>
      </c>
      <c r="C476" s="81" t="s">
        <v>759</v>
      </c>
      <c r="D476" s="115" t="s">
        <v>760</v>
      </c>
      <c r="E476" s="62" t="s">
        <v>761</v>
      </c>
      <c r="F476" s="94" t="s">
        <v>738</v>
      </c>
      <c r="G476" s="54" t="s">
        <v>762</v>
      </c>
      <c r="H476" s="95" t="s">
        <v>763</v>
      </c>
      <c r="I476" s="86">
        <v>92.8</v>
      </c>
      <c r="J476" s="19">
        <f t="shared" si="17"/>
        <v>120.64</v>
      </c>
      <c r="K476" s="29" t="s">
        <v>764</v>
      </c>
      <c r="L476" s="30"/>
      <c r="M476" s="114">
        <f>I476*L476</f>
        <v>0</v>
      </c>
    </row>
    <row r="477" spans="1:13" ht="15.75" thickBot="1" x14ac:dyDescent="0.3">
      <c r="A477" s="155"/>
      <c r="B477" s="54" t="s">
        <v>758</v>
      </c>
      <c r="C477" s="81" t="s">
        <v>759</v>
      </c>
      <c r="D477" s="115" t="s">
        <v>760</v>
      </c>
      <c r="E477" s="62" t="s">
        <v>765</v>
      </c>
      <c r="F477" s="94" t="s">
        <v>745</v>
      </c>
      <c r="G477" s="54" t="s">
        <v>762</v>
      </c>
      <c r="H477" s="95" t="s">
        <v>763</v>
      </c>
      <c r="I477" s="86">
        <v>92.8</v>
      </c>
      <c r="J477" s="19">
        <f t="shared" si="17"/>
        <v>120.64</v>
      </c>
      <c r="K477" s="29" t="s">
        <v>764</v>
      </c>
      <c r="L477" s="30"/>
      <c r="M477" s="114">
        <f>I477*L477</f>
        <v>0</v>
      </c>
    </row>
    <row r="478" spans="1:13" ht="26.25" thickBot="1" x14ac:dyDescent="0.3">
      <c r="A478" s="155"/>
      <c r="B478" s="54" t="s">
        <v>758</v>
      </c>
      <c r="C478" s="81" t="s">
        <v>759</v>
      </c>
      <c r="D478" s="115" t="s">
        <v>760</v>
      </c>
      <c r="E478" s="62" t="s">
        <v>766</v>
      </c>
      <c r="F478" s="94" t="s">
        <v>747</v>
      </c>
      <c r="G478" s="54" t="s">
        <v>762</v>
      </c>
      <c r="H478" s="95" t="s">
        <v>763</v>
      </c>
      <c r="I478" s="86">
        <v>92.8</v>
      </c>
      <c r="J478" s="19">
        <f t="shared" si="17"/>
        <v>120.64</v>
      </c>
      <c r="K478" s="29" t="s">
        <v>764</v>
      </c>
      <c r="L478" s="30"/>
      <c r="M478" s="114">
        <f>I478*L478</f>
        <v>0</v>
      </c>
    </row>
    <row r="479" spans="1:13" ht="15.75" thickBot="1" x14ac:dyDescent="0.3">
      <c r="A479" s="155"/>
      <c r="B479" s="54" t="s">
        <v>758</v>
      </c>
      <c r="C479" s="81" t="s">
        <v>759</v>
      </c>
      <c r="D479" s="115" t="s">
        <v>760</v>
      </c>
      <c r="E479" s="62" t="s">
        <v>767</v>
      </c>
      <c r="F479" s="94" t="s">
        <v>768</v>
      </c>
      <c r="G479" s="54" t="s">
        <v>762</v>
      </c>
      <c r="H479" s="95" t="s">
        <v>763</v>
      </c>
      <c r="I479" s="86">
        <v>92.8</v>
      </c>
      <c r="J479" s="19">
        <f t="shared" si="17"/>
        <v>120.64</v>
      </c>
      <c r="K479" s="29" t="s">
        <v>764</v>
      </c>
      <c r="L479" s="30"/>
      <c r="M479" s="114">
        <f>I479*L479</f>
        <v>0</v>
      </c>
    </row>
    <row r="480" spans="1:13" ht="26.25" thickBot="1" x14ac:dyDescent="0.3">
      <c r="A480" s="155"/>
      <c r="B480" s="54" t="s">
        <v>758</v>
      </c>
      <c r="C480" s="81" t="s">
        <v>759</v>
      </c>
      <c r="D480" s="115" t="s">
        <v>760</v>
      </c>
      <c r="E480" s="62" t="s">
        <v>769</v>
      </c>
      <c r="F480" s="94" t="s">
        <v>751</v>
      </c>
      <c r="G480" s="54" t="s">
        <v>762</v>
      </c>
      <c r="H480" s="95" t="s">
        <v>763</v>
      </c>
      <c r="I480" s="86">
        <v>92.8</v>
      </c>
      <c r="J480" s="19">
        <f t="shared" si="17"/>
        <v>120.64</v>
      </c>
      <c r="K480" s="29" t="s">
        <v>764</v>
      </c>
      <c r="L480" s="30"/>
      <c r="M480" s="114">
        <f>I480*L480</f>
        <v>0</v>
      </c>
    </row>
    <row r="481" spans="1:13" ht="15.75" thickBot="1" x14ac:dyDescent="0.3">
      <c r="A481" s="117" t="s">
        <v>76</v>
      </c>
      <c r="B481" s="118" t="s">
        <v>76</v>
      </c>
      <c r="C481" s="119" t="s">
        <v>76</v>
      </c>
      <c r="D481" s="120" t="s">
        <v>76</v>
      </c>
      <c r="E481" s="121" t="s">
        <v>76</v>
      </c>
      <c r="F481" s="122" t="s">
        <v>76</v>
      </c>
      <c r="G481" s="118" t="s">
        <v>76</v>
      </c>
      <c r="H481" s="122" t="s">
        <v>76</v>
      </c>
      <c r="I481" s="123" t="s">
        <v>76</v>
      </c>
      <c r="J481" s="19"/>
      <c r="K481" s="124" t="s">
        <v>76</v>
      </c>
      <c r="L481" s="125" t="s">
        <v>76</v>
      </c>
      <c r="M481" s="126" t="s">
        <v>76</v>
      </c>
    </row>
    <row r="482" spans="1:13" ht="26.25" thickBot="1" x14ac:dyDescent="0.3">
      <c r="A482" s="156"/>
      <c r="B482" s="54" t="s">
        <v>770</v>
      </c>
      <c r="C482" s="81" t="s">
        <v>759</v>
      </c>
      <c r="D482" s="115" t="s">
        <v>771</v>
      </c>
      <c r="E482" s="62" t="s">
        <v>772</v>
      </c>
      <c r="F482" s="94" t="s">
        <v>745</v>
      </c>
      <c r="G482" s="54" t="s">
        <v>762</v>
      </c>
      <c r="H482" s="95" t="s">
        <v>773</v>
      </c>
      <c r="I482" s="86">
        <v>49.2</v>
      </c>
      <c r="J482" s="19">
        <f t="shared" si="17"/>
        <v>63.96</v>
      </c>
      <c r="K482" s="29" t="s">
        <v>774</v>
      </c>
      <c r="L482" s="30"/>
      <c r="M482" s="114">
        <f>I482*L482</f>
        <v>0</v>
      </c>
    </row>
    <row r="483" spans="1:13" ht="26.25" thickBot="1" x14ac:dyDescent="0.3">
      <c r="A483" s="156"/>
      <c r="B483" s="54" t="s">
        <v>770</v>
      </c>
      <c r="C483" s="81" t="s">
        <v>759</v>
      </c>
      <c r="D483" s="115" t="s">
        <v>771</v>
      </c>
      <c r="E483" s="62" t="s">
        <v>775</v>
      </c>
      <c r="F483" s="94" t="s">
        <v>747</v>
      </c>
      <c r="G483" s="54" t="s">
        <v>762</v>
      </c>
      <c r="H483" s="95" t="s">
        <v>773</v>
      </c>
      <c r="I483" s="86">
        <v>49.2</v>
      </c>
      <c r="J483" s="19">
        <f t="shared" si="17"/>
        <v>63.96</v>
      </c>
      <c r="K483" s="29" t="s">
        <v>774</v>
      </c>
      <c r="L483" s="30"/>
      <c r="M483" s="114">
        <f>I483*L483</f>
        <v>0</v>
      </c>
    </row>
    <row r="484" spans="1:13" ht="26.25" thickBot="1" x14ac:dyDescent="0.3">
      <c r="A484" s="156"/>
      <c r="B484" s="54" t="s">
        <v>770</v>
      </c>
      <c r="C484" s="81" t="s">
        <v>759</v>
      </c>
      <c r="D484" s="115" t="s">
        <v>771</v>
      </c>
      <c r="E484" s="62" t="s">
        <v>776</v>
      </c>
      <c r="F484" s="94" t="s">
        <v>768</v>
      </c>
      <c r="G484" s="54" t="s">
        <v>762</v>
      </c>
      <c r="H484" s="95" t="s">
        <v>773</v>
      </c>
      <c r="I484" s="86">
        <v>49.2</v>
      </c>
      <c r="J484" s="19">
        <f t="shared" si="17"/>
        <v>63.96</v>
      </c>
      <c r="K484" s="29" t="s">
        <v>774</v>
      </c>
      <c r="L484" s="30"/>
      <c r="M484" s="114">
        <f>I484*L484</f>
        <v>0</v>
      </c>
    </row>
    <row r="485" spans="1:13" ht="15.75" thickBot="1" x14ac:dyDescent="0.3">
      <c r="A485" s="117" t="s">
        <v>76</v>
      </c>
      <c r="B485" s="118" t="s">
        <v>76</v>
      </c>
      <c r="C485" s="119" t="s">
        <v>76</v>
      </c>
      <c r="D485" s="120" t="s">
        <v>76</v>
      </c>
      <c r="E485" s="121" t="s">
        <v>76</v>
      </c>
      <c r="F485" s="122" t="s">
        <v>76</v>
      </c>
      <c r="G485" s="118" t="s">
        <v>76</v>
      </c>
      <c r="H485" s="122" t="s">
        <v>76</v>
      </c>
      <c r="I485" s="123" t="s">
        <v>76</v>
      </c>
      <c r="J485" s="19"/>
      <c r="K485" s="124" t="s">
        <v>76</v>
      </c>
      <c r="L485" s="125" t="s">
        <v>76</v>
      </c>
      <c r="M485" s="126" t="s">
        <v>76</v>
      </c>
    </row>
    <row r="486" spans="1:13" ht="26.25" thickBot="1" x14ac:dyDescent="0.3">
      <c r="A486" s="168"/>
      <c r="B486" s="81" t="s">
        <v>777</v>
      </c>
      <c r="C486" s="81" t="s">
        <v>759</v>
      </c>
      <c r="D486" s="115" t="s">
        <v>778</v>
      </c>
      <c r="E486" s="62" t="s">
        <v>779</v>
      </c>
      <c r="F486" s="94" t="s">
        <v>738</v>
      </c>
      <c r="G486" s="54" t="s">
        <v>762</v>
      </c>
      <c r="H486" s="95" t="s">
        <v>780</v>
      </c>
      <c r="I486" s="86">
        <v>25.72</v>
      </c>
      <c r="J486" s="19">
        <f t="shared" si="17"/>
        <v>33.436</v>
      </c>
      <c r="K486" s="29" t="s">
        <v>781</v>
      </c>
      <c r="L486" s="30"/>
      <c r="M486" s="114">
        <f t="shared" ref="M486:M493" si="19">I486*L486</f>
        <v>0</v>
      </c>
    </row>
    <row r="487" spans="1:13" ht="26.25" thickBot="1" x14ac:dyDescent="0.3">
      <c r="A487" s="169"/>
      <c r="B487" s="81" t="s">
        <v>777</v>
      </c>
      <c r="C487" s="81" t="s">
        <v>759</v>
      </c>
      <c r="D487" s="115" t="s">
        <v>782</v>
      </c>
      <c r="E487" s="62" t="s">
        <v>783</v>
      </c>
      <c r="F487" s="94" t="s">
        <v>738</v>
      </c>
      <c r="G487" s="54" t="s">
        <v>762</v>
      </c>
      <c r="H487" s="95" t="s">
        <v>784</v>
      </c>
      <c r="I487" s="86">
        <v>47.4</v>
      </c>
      <c r="J487" s="19">
        <f t="shared" si="17"/>
        <v>61.62</v>
      </c>
      <c r="K487" s="29" t="s">
        <v>785</v>
      </c>
      <c r="L487" s="30"/>
      <c r="M487" s="114">
        <f t="shared" si="19"/>
        <v>0</v>
      </c>
    </row>
    <row r="488" spans="1:13" ht="15.75" thickBot="1" x14ac:dyDescent="0.3">
      <c r="A488" s="168"/>
      <c r="B488" s="81" t="s">
        <v>777</v>
      </c>
      <c r="C488" s="81" t="s">
        <v>759</v>
      </c>
      <c r="D488" s="115" t="s">
        <v>778</v>
      </c>
      <c r="E488" s="62" t="s">
        <v>786</v>
      </c>
      <c r="F488" s="94" t="s">
        <v>745</v>
      </c>
      <c r="G488" s="54" t="s">
        <v>762</v>
      </c>
      <c r="H488" s="95" t="s">
        <v>780</v>
      </c>
      <c r="I488" s="86">
        <v>25.72</v>
      </c>
      <c r="J488" s="19">
        <f t="shared" si="17"/>
        <v>33.436</v>
      </c>
      <c r="K488" s="29" t="s">
        <v>781</v>
      </c>
      <c r="L488" s="30"/>
      <c r="M488" s="114">
        <f t="shared" si="19"/>
        <v>0</v>
      </c>
    </row>
    <row r="489" spans="1:13" ht="26.25" thickBot="1" x14ac:dyDescent="0.3">
      <c r="A489" s="169"/>
      <c r="B489" s="81" t="s">
        <v>777</v>
      </c>
      <c r="C489" s="81" t="s">
        <v>759</v>
      </c>
      <c r="D489" s="115" t="s">
        <v>782</v>
      </c>
      <c r="E489" s="62" t="s">
        <v>787</v>
      </c>
      <c r="F489" s="94" t="s">
        <v>745</v>
      </c>
      <c r="G489" s="54" t="s">
        <v>762</v>
      </c>
      <c r="H489" s="95" t="s">
        <v>784</v>
      </c>
      <c r="I489" s="86">
        <v>47.4</v>
      </c>
      <c r="J489" s="19">
        <f t="shared" si="17"/>
        <v>61.62</v>
      </c>
      <c r="K489" s="29" t="s">
        <v>785</v>
      </c>
      <c r="L489" s="30"/>
      <c r="M489" s="114">
        <f t="shared" si="19"/>
        <v>0</v>
      </c>
    </row>
    <row r="490" spans="1:13" ht="26.25" thickBot="1" x14ac:dyDescent="0.3">
      <c r="A490" s="168"/>
      <c r="B490" s="81" t="s">
        <v>777</v>
      </c>
      <c r="C490" s="81" t="s">
        <v>759</v>
      </c>
      <c r="D490" s="115" t="s">
        <v>778</v>
      </c>
      <c r="E490" s="62" t="s">
        <v>788</v>
      </c>
      <c r="F490" s="94" t="s">
        <v>747</v>
      </c>
      <c r="G490" s="54" t="s">
        <v>762</v>
      </c>
      <c r="H490" s="95" t="s">
        <v>780</v>
      </c>
      <c r="I490" s="86">
        <v>25.72</v>
      </c>
      <c r="J490" s="19">
        <f t="shared" si="17"/>
        <v>33.436</v>
      </c>
      <c r="K490" s="29" t="s">
        <v>781</v>
      </c>
      <c r="L490" s="30"/>
      <c r="M490" s="114">
        <f t="shared" si="19"/>
        <v>0</v>
      </c>
    </row>
    <row r="491" spans="1:13" ht="26.25" thickBot="1" x14ac:dyDescent="0.3">
      <c r="A491" s="169"/>
      <c r="B491" s="81" t="s">
        <v>777</v>
      </c>
      <c r="C491" s="81" t="s">
        <v>759</v>
      </c>
      <c r="D491" s="115" t="s">
        <v>782</v>
      </c>
      <c r="E491" s="62" t="s">
        <v>789</v>
      </c>
      <c r="F491" s="94" t="s">
        <v>747</v>
      </c>
      <c r="G491" s="54" t="s">
        <v>762</v>
      </c>
      <c r="H491" s="95" t="s">
        <v>784</v>
      </c>
      <c r="I491" s="86">
        <v>47.4</v>
      </c>
      <c r="J491" s="19">
        <f t="shared" si="17"/>
        <v>61.62</v>
      </c>
      <c r="K491" s="29" t="s">
        <v>785</v>
      </c>
      <c r="L491" s="30"/>
      <c r="M491" s="114">
        <f t="shared" si="19"/>
        <v>0</v>
      </c>
    </row>
    <row r="492" spans="1:13" ht="26.25" thickBot="1" x14ac:dyDescent="0.3">
      <c r="A492" s="168"/>
      <c r="B492" s="81" t="s">
        <v>777</v>
      </c>
      <c r="C492" s="81" t="s">
        <v>759</v>
      </c>
      <c r="D492" s="115" t="s">
        <v>778</v>
      </c>
      <c r="E492" s="62" t="s">
        <v>790</v>
      </c>
      <c r="F492" s="94" t="s">
        <v>751</v>
      </c>
      <c r="G492" s="54" t="s">
        <v>762</v>
      </c>
      <c r="H492" s="95" t="s">
        <v>780</v>
      </c>
      <c r="I492" s="86">
        <v>25.72</v>
      </c>
      <c r="J492" s="19">
        <f t="shared" si="17"/>
        <v>33.436</v>
      </c>
      <c r="K492" s="29" t="s">
        <v>781</v>
      </c>
      <c r="L492" s="30"/>
      <c r="M492" s="114">
        <f t="shared" si="19"/>
        <v>0</v>
      </c>
    </row>
    <row r="493" spans="1:13" ht="26.25" thickBot="1" x14ac:dyDescent="0.3">
      <c r="A493" s="169"/>
      <c r="B493" s="81" t="s">
        <v>777</v>
      </c>
      <c r="C493" s="81" t="s">
        <v>759</v>
      </c>
      <c r="D493" s="115" t="s">
        <v>782</v>
      </c>
      <c r="E493" s="62" t="s">
        <v>791</v>
      </c>
      <c r="F493" s="94" t="s">
        <v>751</v>
      </c>
      <c r="G493" s="54" t="s">
        <v>762</v>
      </c>
      <c r="H493" s="95" t="s">
        <v>784</v>
      </c>
      <c r="I493" s="86">
        <v>47.4</v>
      </c>
      <c r="J493" s="19">
        <f t="shared" si="17"/>
        <v>61.62</v>
      </c>
      <c r="K493" s="29" t="s">
        <v>785</v>
      </c>
      <c r="L493" s="30"/>
      <c r="M493" s="114">
        <f t="shared" si="19"/>
        <v>0</v>
      </c>
    </row>
    <row r="494" spans="1:13" ht="15.75" thickBot="1" x14ac:dyDescent="0.3">
      <c r="A494" s="117" t="s">
        <v>76</v>
      </c>
      <c r="B494" s="118" t="s">
        <v>76</v>
      </c>
      <c r="C494" s="119" t="s">
        <v>76</v>
      </c>
      <c r="D494" s="120" t="s">
        <v>76</v>
      </c>
      <c r="E494" s="121" t="s">
        <v>76</v>
      </c>
      <c r="F494" s="122" t="s">
        <v>76</v>
      </c>
      <c r="G494" s="118" t="s">
        <v>76</v>
      </c>
      <c r="H494" s="122" t="s">
        <v>76</v>
      </c>
      <c r="I494" s="123" t="s">
        <v>76</v>
      </c>
      <c r="J494" s="19"/>
      <c r="K494" s="124" t="s">
        <v>76</v>
      </c>
      <c r="L494" s="125" t="s">
        <v>76</v>
      </c>
      <c r="M494" s="126" t="s">
        <v>76</v>
      </c>
    </row>
    <row r="495" spans="1:13" ht="26.25" thickBot="1" x14ac:dyDescent="0.3">
      <c r="A495" s="152"/>
      <c r="B495" s="54" t="s">
        <v>792</v>
      </c>
      <c r="C495" s="81" t="s">
        <v>759</v>
      </c>
      <c r="D495" s="132" t="s">
        <v>793</v>
      </c>
      <c r="E495" s="62" t="s">
        <v>794</v>
      </c>
      <c r="F495" s="94" t="s">
        <v>738</v>
      </c>
      <c r="G495" s="130" t="s">
        <v>762</v>
      </c>
      <c r="H495" s="135" t="s">
        <v>795</v>
      </c>
      <c r="I495" s="136">
        <v>72.599999999999994</v>
      </c>
      <c r="J495" s="19">
        <f t="shared" si="17"/>
        <v>94.38</v>
      </c>
      <c r="K495" s="137" t="s">
        <v>796</v>
      </c>
      <c r="L495" s="138"/>
      <c r="M495" s="139">
        <f>I495*L495</f>
        <v>0</v>
      </c>
    </row>
    <row r="496" spans="1:13" ht="26.25" thickBot="1" x14ac:dyDescent="0.3">
      <c r="A496" s="152"/>
      <c r="B496" s="54" t="s">
        <v>792</v>
      </c>
      <c r="C496" s="81" t="s">
        <v>759</v>
      </c>
      <c r="D496" s="132" t="s">
        <v>793</v>
      </c>
      <c r="E496" s="62" t="s">
        <v>797</v>
      </c>
      <c r="F496" s="94" t="s">
        <v>751</v>
      </c>
      <c r="G496" s="130" t="s">
        <v>762</v>
      </c>
      <c r="H496" s="135" t="s">
        <v>795</v>
      </c>
      <c r="I496" s="136">
        <v>72.599999999999994</v>
      </c>
      <c r="J496" s="19">
        <f t="shared" si="17"/>
        <v>94.38</v>
      </c>
      <c r="K496" s="137" t="s">
        <v>796</v>
      </c>
      <c r="L496" s="138"/>
      <c r="M496" s="139">
        <f>I496*L496</f>
        <v>0</v>
      </c>
    </row>
    <row r="497" spans="1:13" ht="15.75" thickBot="1" x14ac:dyDescent="0.3">
      <c r="A497" s="117" t="s">
        <v>76</v>
      </c>
      <c r="B497" s="118" t="s">
        <v>76</v>
      </c>
      <c r="C497" s="119" t="s">
        <v>76</v>
      </c>
      <c r="D497" s="120" t="s">
        <v>76</v>
      </c>
      <c r="E497" s="121" t="s">
        <v>76</v>
      </c>
      <c r="F497" s="122" t="s">
        <v>76</v>
      </c>
      <c r="G497" s="118" t="s">
        <v>76</v>
      </c>
      <c r="H497" s="122" t="s">
        <v>76</v>
      </c>
      <c r="I497" s="123" t="s">
        <v>76</v>
      </c>
      <c r="J497" s="19"/>
      <c r="K497" s="124" t="s">
        <v>76</v>
      </c>
      <c r="L497" s="125" t="s">
        <v>76</v>
      </c>
      <c r="M497" s="126" t="s">
        <v>76</v>
      </c>
    </row>
    <row r="498" spans="1:13" ht="26.25" thickBot="1" x14ac:dyDescent="0.3">
      <c r="A498" s="170"/>
      <c r="B498" s="54" t="s">
        <v>798</v>
      </c>
      <c r="C498" s="81" t="s">
        <v>759</v>
      </c>
      <c r="D498" s="115" t="s">
        <v>799</v>
      </c>
      <c r="E498" s="62" t="s">
        <v>800</v>
      </c>
      <c r="F498" s="94" t="s">
        <v>738</v>
      </c>
      <c r="G498" s="54" t="s">
        <v>762</v>
      </c>
      <c r="H498" s="95" t="s">
        <v>801</v>
      </c>
      <c r="I498" s="86">
        <v>280</v>
      </c>
      <c r="J498" s="19">
        <f t="shared" si="17"/>
        <v>364</v>
      </c>
      <c r="K498" s="29" t="s">
        <v>802</v>
      </c>
      <c r="L498" s="30"/>
      <c r="M498" s="114">
        <f>I498*L498</f>
        <v>0</v>
      </c>
    </row>
    <row r="499" spans="1:13" ht="26.25" thickBot="1" x14ac:dyDescent="0.3">
      <c r="A499" s="172"/>
      <c r="B499" s="54" t="s">
        <v>798</v>
      </c>
      <c r="C499" s="81" t="s">
        <v>759</v>
      </c>
      <c r="D499" s="115" t="s">
        <v>803</v>
      </c>
      <c r="E499" s="62" t="s">
        <v>804</v>
      </c>
      <c r="F499" s="94" t="s">
        <v>738</v>
      </c>
      <c r="G499" s="54" t="s">
        <v>762</v>
      </c>
      <c r="H499" s="95" t="s">
        <v>805</v>
      </c>
      <c r="I499" s="86">
        <v>380</v>
      </c>
      <c r="J499" s="19">
        <f t="shared" si="17"/>
        <v>494</v>
      </c>
      <c r="K499" s="29" t="s">
        <v>806</v>
      </c>
      <c r="L499" s="30"/>
      <c r="M499" s="114">
        <f>I499*L499</f>
        <v>0</v>
      </c>
    </row>
    <row r="500" spans="1:13" ht="26.25" thickBot="1" x14ac:dyDescent="0.3">
      <c r="A500" s="172"/>
      <c r="B500" s="54" t="s">
        <v>798</v>
      </c>
      <c r="C500" s="81" t="s">
        <v>759</v>
      </c>
      <c r="D500" s="115" t="s">
        <v>807</v>
      </c>
      <c r="E500" s="62" t="s">
        <v>808</v>
      </c>
      <c r="F500" s="94" t="s">
        <v>738</v>
      </c>
      <c r="G500" s="54" t="s">
        <v>762</v>
      </c>
      <c r="H500" s="95" t="s">
        <v>809</v>
      </c>
      <c r="I500" s="86">
        <v>412</v>
      </c>
      <c r="J500" s="19">
        <f t="shared" si="17"/>
        <v>535.6</v>
      </c>
      <c r="K500" s="29" t="s">
        <v>810</v>
      </c>
      <c r="L500" s="30"/>
      <c r="M500" s="114">
        <f>I500*L500</f>
        <v>0</v>
      </c>
    </row>
    <row r="501" spans="1:13" ht="26.25" thickBot="1" x14ac:dyDescent="0.3">
      <c r="A501" s="171"/>
      <c r="B501" s="54" t="s">
        <v>798</v>
      </c>
      <c r="C501" s="81" t="s">
        <v>759</v>
      </c>
      <c r="D501" s="115" t="s">
        <v>811</v>
      </c>
      <c r="E501" s="62" t="s">
        <v>812</v>
      </c>
      <c r="F501" s="94" t="s">
        <v>738</v>
      </c>
      <c r="G501" s="54" t="s">
        <v>762</v>
      </c>
      <c r="H501" s="95" t="s">
        <v>813</v>
      </c>
      <c r="I501" s="86">
        <v>326</v>
      </c>
      <c r="J501" s="19">
        <f t="shared" si="17"/>
        <v>423.8</v>
      </c>
      <c r="K501" s="29" t="s">
        <v>814</v>
      </c>
      <c r="L501" s="30"/>
      <c r="M501" s="114">
        <f>I501*L501</f>
        <v>0</v>
      </c>
    </row>
    <row r="502" spans="1:13" ht="15.75" thickBot="1" x14ac:dyDescent="0.3">
      <c r="A502" s="170"/>
      <c r="B502" s="54" t="s">
        <v>798</v>
      </c>
      <c r="C502" s="81" t="s">
        <v>759</v>
      </c>
      <c r="D502" s="115" t="s">
        <v>799</v>
      </c>
      <c r="E502" s="62" t="s">
        <v>815</v>
      </c>
      <c r="F502" s="94" t="s">
        <v>768</v>
      </c>
      <c r="G502" s="54" t="s">
        <v>762</v>
      </c>
      <c r="H502" s="95" t="s">
        <v>801</v>
      </c>
      <c r="I502" s="86">
        <v>280</v>
      </c>
      <c r="J502" s="19">
        <f t="shared" si="17"/>
        <v>364</v>
      </c>
      <c r="K502" s="29" t="s">
        <v>802</v>
      </c>
      <c r="L502" s="30"/>
      <c r="M502" s="114">
        <f t="shared" ref="M502:M517" si="20">I502*L502</f>
        <v>0</v>
      </c>
    </row>
    <row r="503" spans="1:13" ht="15.75" thickBot="1" x14ac:dyDescent="0.3">
      <c r="A503" s="172"/>
      <c r="B503" s="54" t="s">
        <v>798</v>
      </c>
      <c r="C503" s="81" t="s">
        <v>759</v>
      </c>
      <c r="D503" s="115" t="s">
        <v>803</v>
      </c>
      <c r="E503" s="62" t="s">
        <v>816</v>
      </c>
      <c r="F503" s="94" t="s">
        <v>768</v>
      </c>
      <c r="G503" s="54" t="s">
        <v>762</v>
      </c>
      <c r="H503" s="95" t="s">
        <v>805</v>
      </c>
      <c r="I503" s="86">
        <v>380</v>
      </c>
      <c r="J503" s="19">
        <f t="shared" si="17"/>
        <v>494</v>
      </c>
      <c r="K503" s="29" t="s">
        <v>806</v>
      </c>
      <c r="L503" s="30"/>
      <c r="M503" s="114">
        <f t="shared" si="20"/>
        <v>0</v>
      </c>
    </row>
    <row r="504" spans="1:13" ht="15.75" thickBot="1" x14ac:dyDescent="0.3">
      <c r="A504" s="172"/>
      <c r="B504" s="54" t="s">
        <v>798</v>
      </c>
      <c r="C504" s="81" t="s">
        <v>759</v>
      </c>
      <c r="D504" s="115" t="s">
        <v>807</v>
      </c>
      <c r="E504" s="62" t="s">
        <v>817</v>
      </c>
      <c r="F504" s="94" t="s">
        <v>768</v>
      </c>
      <c r="G504" s="54" t="s">
        <v>762</v>
      </c>
      <c r="H504" s="95" t="s">
        <v>809</v>
      </c>
      <c r="I504" s="86">
        <v>412</v>
      </c>
      <c r="J504" s="19">
        <f t="shared" si="17"/>
        <v>535.6</v>
      </c>
      <c r="K504" s="29" t="s">
        <v>810</v>
      </c>
      <c r="L504" s="30"/>
      <c r="M504" s="114">
        <f t="shared" si="20"/>
        <v>0</v>
      </c>
    </row>
    <row r="505" spans="1:13" ht="15.75" thickBot="1" x14ac:dyDescent="0.3">
      <c r="A505" s="171"/>
      <c r="B505" s="54" t="s">
        <v>798</v>
      </c>
      <c r="C505" s="81" t="s">
        <v>759</v>
      </c>
      <c r="D505" s="115" t="s">
        <v>811</v>
      </c>
      <c r="E505" s="62" t="s">
        <v>818</v>
      </c>
      <c r="F505" s="94" t="s">
        <v>768</v>
      </c>
      <c r="G505" s="54" t="s">
        <v>762</v>
      </c>
      <c r="H505" s="95" t="s">
        <v>813</v>
      </c>
      <c r="I505" s="86">
        <v>326</v>
      </c>
      <c r="J505" s="19">
        <f t="shared" si="17"/>
        <v>423.8</v>
      </c>
      <c r="K505" s="29" t="s">
        <v>814</v>
      </c>
      <c r="L505" s="30"/>
      <c r="M505" s="114">
        <f t="shared" si="20"/>
        <v>0</v>
      </c>
    </row>
    <row r="506" spans="1:13" ht="15.75" thickBot="1" x14ac:dyDescent="0.3">
      <c r="A506" s="170"/>
      <c r="B506" s="54" t="s">
        <v>798</v>
      </c>
      <c r="C506" s="81" t="s">
        <v>759</v>
      </c>
      <c r="D506" s="115" t="s">
        <v>799</v>
      </c>
      <c r="E506" s="62" t="s">
        <v>819</v>
      </c>
      <c r="F506" s="94" t="s">
        <v>745</v>
      </c>
      <c r="G506" s="54" t="s">
        <v>762</v>
      </c>
      <c r="H506" s="95" t="s">
        <v>801</v>
      </c>
      <c r="I506" s="86">
        <v>280</v>
      </c>
      <c r="J506" s="19">
        <f t="shared" si="17"/>
        <v>364</v>
      </c>
      <c r="K506" s="29" t="s">
        <v>802</v>
      </c>
      <c r="L506" s="30"/>
      <c r="M506" s="114">
        <f t="shared" si="20"/>
        <v>0</v>
      </c>
    </row>
    <row r="507" spans="1:13" ht="15.75" thickBot="1" x14ac:dyDescent="0.3">
      <c r="A507" s="172"/>
      <c r="B507" s="54" t="s">
        <v>798</v>
      </c>
      <c r="C507" s="81" t="s">
        <v>759</v>
      </c>
      <c r="D507" s="115" t="s">
        <v>803</v>
      </c>
      <c r="E507" s="62" t="s">
        <v>820</v>
      </c>
      <c r="F507" s="94" t="s">
        <v>745</v>
      </c>
      <c r="G507" s="54" t="s">
        <v>762</v>
      </c>
      <c r="H507" s="95" t="s">
        <v>805</v>
      </c>
      <c r="I507" s="86">
        <v>380</v>
      </c>
      <c r="J507" s="19">
        <f t="shared" si="17"/>
        <v>494</v>
      </c>
      <c r="K507" s="29" t="s">
        <v>806</v>
      </c>
      <c r="L507" s="30"/>
      <c r="M507" s="114">
        <f t="shared" si="20"/>
        <v>0</v>
      </c>
    </row>
    <row r="508" spans="1:13" ht="15.75" thickBot="1" x14ac:dyDescent="0.3">
      <c r="A508" s="172"/>
      <c r="B508" s="54" t="s">
        <v>798</v>
      </c>
      <c r="C508" s="81" t="s">
        <v>759</v>
      </c>
      <c r="D508" s="115" t="s">
        <v>807</v>
      </c>
      <c r="E508" s="62" t="s">
        <v>821</v>
      </c>
      <c r="F508" s="94" t="s">
        <v>745</v>
      </c>
      <c r="G508" s="54" t="s">
        <v>762</v>
      </c>
      <c r="H508" s="95" t="s">
        <v>809</v>
      </c>
      <c r="I508" s="86">
        <v>412</v>
      </c>
      <c r="J508" s="19">
        <f t="shared" si="17"/>
        <v>535.6</v>
      </c>
      <c r="K508" s="29" t="s">
        <v>810</v>
      </c>
      <c r="L508" s="30"/>
      <c r="M508" s="114">
        <f t="shared" si="20"/>
        <v>0</v>
      </c>
    </row>
    <row r="509" spans="1:13" ht="15.75" thickBot="1" x14ac:dyDescent="0.3">
      <c r="A509" s="171"/>
      <c r="B509" s="54" t="s">
        <v>798</v>
      </c>
      <c r="C509" s="81" t="s">
        <v>759</v>
      </c>
      <c r="D509" s="115" t="s">
        <v>811</v>
      </c>
      <c r="E509" s="62" t="s">
        <v>822</v>
      </c>
      <c r="F509" s="94" t="s">
        <v>745</v>
      </c>
      <c r="G509" s="54" t="s">
        <v>762</v>
      </c>
      <c r="H509" s="95" t="s">
        <v>813</v>
      </c>
      <c r="I509" s="86">
        <v>326</v>
      </c>
      <c r="J509" s="19">
        <f t="shared" si="17"/>
        <v>423.8</v>
      </c>
      <c r="K509" s="29" t="s">
        <v>814</v>
      </c>
      <c r="L509" s="30"/>
      <c r="M509" s="114">
        <f t="shared" si="20"/>
        <v>0</v>
      </c>
    </row>
    <row r="510" spans="1:13" ht="26.25" thickBot="1" x14ac:dyDescent="0.3">
      <c r="A510" s="170"/>
      <c r="B510" s="54" t="s">
        <v>798</v>
      </c>
      <c r="C510" s="81" t="s">
        <v>759</v>
      </c>
      <c r="D510" s="115" t="s">
        <v>799</v>
      </c>
      <c r="E510" s="62" t="s">
        <v>823</v>
      </c>
      <c r="F510" s="94" t="s">
        <v>747</v>
      </c>
      <c r="G510" s="54" t="s">
        <v>762</v>
      </c>
      <c r="H510" s="95" t="s">
        <v>801</v>
      </c>
      <c r="I510" s="86">
        <v>280</v>
      </c>
      <c r="J510" s="19">
        <f t="shared" si="17"/>
        <v>364</v>
      </c>
      <c r="K510" s="29" t="s">
        <v>802</v>
      </c>
      <c r="L510" s="30"/>
      <c r="M510" s="114">
        <f t="shared" si="20"/>
        <v>0</v>
      </c>
    </row>
    <row r="511" spans="1:13" ht="26.25" thickBot="1" x14ac:dyDescent="0.3">
      <c r="A511" s="172"/>
      <c r="B511" s="54" t="s">
        <v>798</v>
      </c>
      <c r="C511" s="81" t="s">
        <v>759</v>
      </c>
      <c r="D511" s="115" t="s">
        <v>803</v>
      </c>
      <c r="E511" s="62" t="s">
        <v>824</v>
      </c>
      <c r="F511" s="94" t="s">
        <v>747</v>
      </c>
      <c r="G511" s="54" t="s">
        <v>762</v>
      </c>
      <c r="H511" s="95" t="s">
        <v>805</v>
      </c>
      <c r="I511" s="86">
        <v>380</v>
      </c>
      <c r="J511" s="19">
        <f t="shared" si="17"/>
        <v>494</v>
      </c>
      <c r="K511" s="29" t="s">
        <v>806</v>
      </c>
      <c r="L511" s="30"/>
      <c r="M511" s="114">
        <f t="shared" si="20"/>
        <v>0</v>
      </c>
    </row>
    <row r="512" spans="1:13" ht="26.25" thickBot="1" x14ac:dyDescent="0.3">
      <c r="A512" s="172"/>
      <c r="B512" s="54" t="s">
        <v>798</v>
      </c>
      <c r="C512" s="81" t="s">
        <v>759</v>
      </c>
      <c r="D512" s="115" t="s">
        <v>807</v>
      </c>
      <c r="E512" s="62" t="s">
        <v>825</v>
      </c>
      <c r="F512" s="94" t="s">
        <v>747</v>
      </c>
      <c r="G512" s="54" t="s">
        <v>762</v>
      </c>
      <c r="H512" s="95" t="s">
        <v>809</v>
      </c>
      <c r="I512" s="86">
        <v>412</v>
      </c>
      <c r="J512" s="19">
        <f t="shared" si="17"/>
        <v>535.6</v>
      </c>
      <c r="K512" s="29" t="s">
        <v>810</v>
      </c>
      <c r="L512" s="30"/>
      <c r="M512" s="114">
        <f t="shared" si="20"/>
        <v>0</v>
      </c>
    </row>
    <row r="513" spans="1:13" ht="26.25" thickBot="1" x14ac:dyDescent="0.3">
      <c r="A513" s="171"/>
      <c r="B513" s="54" t="s">
        <v>798</v>
      </c>
      <c r="C513" s="81" t="s">
        <v>759</v>
      </c>
      <c r="D513" s="115" t="s">
        <v>811</v>
      </c>
      <c r="E513" s="62" t="s">
        <v>826</v>
      </c>
      <c r="F513" s="94" t="s">
        <v>747</v>
      </c>
      <c r="G513" s="54" t="s">
        <v>762</v>
      </c>
      <c r="H513" s="95" t="s">
        <v>813</v>
      </c>
      <c r="I513" s="86">
        <v>326</v>
      </c>
      <c r="J513" s="19">
        <f t="shared" si="17"/>
        <v>423.8</v>
      </c>
      <c r="K513" s="29" t="s">
        <v>814</v>
      </c>
      <c r="L513" s="30"/>
      <c r="M513" s="114">
        <f t="shared" si="20"/>
        <v>0</v>
      </c>
    </row>
    <row r="514" spans="1:13" ht="26.25" thickBot="1" x14ac:dyDescent="0.3">
      <c r="A514" s="170"/>
      <c r="B514" s="54" t="s">
        <v>798</v>
      </c>
      <c r="C514" s="81" t="s">
        <v>759</v>
      </c>
      <c r="D514" s="115" t="s">
        <v>799</v>
      </c>
      <c r="E514" s="62" t="s">
        <v>827</v>
      </c>
      <c r="F514" s="94" t="s">
        <v>751</v>
      </c>
      <c r="G514" s="54" t="s">
        <v>762</v>
      </c>
      <c r="H514" s="95" t="s">
        <v>801</v>
      </c>
      <c r="I514" s="86">
        <v>280</v>
      </c>
      <c r="J514" s="19">
        <f t="shared" si="17"/>
        <v>364</v>
      </c>
      <c r="K514" s="29" t="s">
        <v>802</v>
      </c>
      <c r="L514" s="30"/>
      <c r="M514" s="114">
        <f t="shared" si="20"/>
        <v>0</v>
      </c>
    </row>
    <row r="515" spans="1:13" ht="26.25" thickBot="1" x14ac:dyDescent="0.3">
      <c r="A515" s="172"/>
      <c r="B515" s="54" t="s">
        <v>798</v>
      </c>
      <c r="C515" s="81" t="s">
        <v>759</v>
      </c>
      <c r="D515" s="115" t="s">
        <v>803</v>
      </c>
      <c r="E515" s="62" t="s">
        <v>828</v>
      </c>
      <c r="F515" s="94" t="s">
        <v>751</v>
      </c>
      <c r="G515" s="54" t="s">
        <v>762</v>
      </c>
      <c r="H515" s="95" t="s">
        <v>805</v>
      </c>
      <c r="I515" s="86">
        <v>380</v>
      </c>
      <c r="J515" s="19">
        <f t="shared" si="17"/>
        <v>494</v>
      </c>
      <c r="K515" s="29" t="s">
        <v>806</v>
      </c>
      <c r="L515" s="30"/>
      <c r="M515" s="114">
        <f t="shared" si="20"/>
        <v>0</v>
      </c>
    </row>
    <row r="516" spans="1:13" ht="26.25" thickBot="1" x14ac:dyDescent="0.3">
      <c r="A516" s="172"/>
      <c r="B516" s="54" t="s">
        <v>798</v>
      </c>
      <c r="C516" s="81" t="s">
        <v>759</v>
      </c>
      <c r="D516" s="115" t="s">
        <v>807</v>
      </c>
      <c r="E516" s="62" t="s">
        <v>829</v>
      </c>
      <c r="F516" s="94" t="s">
        <v>751</v>
      </c>
      <c r="G516" s="54" t="s">
        <v>762</v>
      </c>
      <c r="H516" s="95" t="s">
        <v>809</v>
      </c>
      <c r="I516" s="86">
        <v>412</v>
      </c>
      <c r="J516" s="19">
        <f t="shared" ref="J516:J517" si="21">I516+(I516*30%)</f>
        <v>535.6</v>
      </c>
      <c r="K516" s="29" t="s">
        <v>810</v>
      </c>
      <c r="L516" s="30"/>
      <c r="M516" s="114">
        <f t="shared" si="20"/>
        <v>0</v>
      </c>
    </row>
    <row r="517" spans="1:13" ht="25.5" x14ac:dyDescent="0.25">
      <c r="A517" s="171"/>
      <c r="B517" s="54" t="s">
        <v>798</v>
      </c>
      <c r="C517" s="81" t="s">
        <v>759</v>
      </c>
      <c r="D517" s="115" t="s">
        <v>811</v>
      </c>
      <c r="E517" s="62" t="s">
        <v>830</v>
      </c>
      <c r="F517" s="94" t="s">
        <v>751</v>
      </c>
      <c r="G517" s="54" t="s">
        <v>762</v>
      </c>
      <c r="H517" s="95" t="s">
        <v>813</v>
      </c>
      <c r="I517" s="86">
        <v>326</v>
      </c>
      <c r="J517" s="19">
        <f t="shared" si="21"/>
        <v>423.8</v>
      </c>
      <c r="K517" s="29" t="s">
        <v>814</v>
      </c>
      <c r="L517" s="30"/>
      <c r="M517" s="114">
        <f t="shared" si="20"/>
        <v>0</v>
      </c>
    </row>
    <row r="518" spans="1:13" ht="18" x14ac:dyDescent="0.25">
      <c r="A518" s="173" t="s">
        <v>831</v>
      </c>
      <c r="B518" s="174"/>
      <c r="C518" s="174"/>
      <c r="D518" s="174"/>
      <c r="E518" s="174"/>
      <c r="F518" s="174"/>
      <c r="G518" s="174"/>
      <c r="H518" s="174"/>
      <c r="I518" s="174"/>
      <c r="J518" s="174"/>
      <c r="K518" s="175"/>
      <c r="L518" s="157"/>
      <c r="M518" s="158">
        <f>SUM(M3:M517)</f>
        <v>0</v>
      </c>
    </row>
  </sheetData>
  <mergeCells count="75">
    <mergeCell ref="A510:A513"/>
    <mergeCell ref="A514:A517"/>
    <mergeCell ref="A518:K518"/>
    <mergeCell ref="A488:A489"/>
    <mergeCell ref="A490:A491"/>
    <mergeCell ref="A492:A493"/>
    <mergeCell ref="A498:A501"/>
    <mergeCell ref="A502:A505"/>
    <mergeCell ref="A506:A509"/>
    <mergeCell ref="A486:A487"/>
    <mergeCell ref="A420:A422"/>
    <mergeCell ref="A423:A425"/>
    <mergeCell ref="A427:A429"/>
    <mergeCell ref="A430:A432"/>
    <mergeCell ref="A434:A436"/>
    <mergeCell ref="A437:A439"/>
    <mergeCell ref="A446:A447"/>
    <mergeCell ref="A448:A449"/>
    <mergeCell ref="A450:A451"/>
    <mergeCell ref="A452:A453"/>
    <mergeCell ref="A454:A455"/>
    <mergeCell ref="A417:A419"/>
    <mergeCell ref="A362:A373"/>
    <mergeCell ref="A375:A379"/>
    <mergeCell ref="A380:A384"/>
    <mergeCell ref="A385:A389"/>
    <mergeCell ref="A390:A394"/>
    <mergeCell ref="A395:A399"/>
    <mergeCell ref="A401:A403"/>
    <mergeCell ref="A404:A406"/>
    <mergeCell ref="A407:A409"/>
    <mergeCell ref="A411:A413"/>
    <mergeCell ref="A414:A416"/>
    <mergeCell ref="A353:A360"/>
    <mergeCell ref="A263:A270"/>
    <mergeCell ref="A271:A278"/>
    <mergeCell ref="A279:A286"/>
    <mergeCell ref="A287:A294"/>
    <mergeCell ref="A295:A302"/>
    <mergeCell ref="A304:A311"/>
    <mergeCell ref="A312:A319"/>
    <mergeCell ref="A320:A327"/>
    <mergeCell ref="A328:A335"/>
    <mergeCell ref="A337:A344"/>
    <mergeCell ref="A345:A352"/>
    <mergeCell ref="A255:A262"/>
    <mergeCell ref="A152:A160"/>
    <mergeCell ref="A161:A169"/>
    <mergeCell ref="A170:A178"/>
    <mergeCell ref="A180:A188"/>
    <mergeCell ref="A189:A197"/>
    <mergeCell ref="A198:A206"/>
    <mergeCell ref="A207:A215"/>
    <mergeCell ref="A217:A226"/>
    <mergeCell ref="A227:A236"/>
    <mergeCell ref="A238:A245"/>
    <mergeCell ref="A246:A253"/>
    <mergeCell ref="A143:A151"/>
    <mergeCell ref="A52:A59"/>
    <mergeCell ref="A60:A67"/>
    <mergeCell ref="A68:A75"/>
    <mergeCell ref="A76:A83"/>
    <mergeCell ref="A85:A92"/>
    <mergeCell ref="A93:A100"/>
    <mergeCell ref="A101:A108"/>
    <mergeCell ref="A109:A116"/>
    <mergeCell ref="A117:A124"/>
    <mergeCell ref="A125:A132"/>
    <mergeCell ref="A134:A142"/>
    <mergeCell ref="A44:A51"/>
    <mergeCell ref="A3:A10"/>
    <mergeCell ref="A11:A18"/>
    <mergeCell ref="A19:A26"/>
    <mergeCell ref="A27:A34"/>
    <mergeCell ref="A35:A4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2016-08-24T06:02:54Z</dcterms:modified>
</cp:coreProperties>
</file>