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s\Projects A\SharkTankIndia\SharkTankIndiaStremlit\"/>
    </mc:Choice>
  </mc:AlternateContent>
  <xr:revisionPtr revIDLastSave="0" documentId="13_ncr:1_{597E2F48-1749-4217-A216-035B7D7A7AF3}" xr6:coauthVersionLast="47" xr6:coauthVersionMax="47" xr10:uidLastSave="{00000000-0000-0000-0000-000000000000}"/>
  <bookViews>
    <workbookView xWindow="-108" yWindow="-108" windowWidth="23256" windowHeight="12576" xr2:uid="{5CB7F2B1-3B27-4363-96C6-504B4798258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9" i="1" l="1"/>
  <c r="T19" i="1"/>
  <c r="S18" i="1"/>
  <c r="T18" i="1"/>
  <c r="T17" i="1"/>
  <c r="S17" i="1"/>
  <c r="AJ2" i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2" i="1"/>
</calcChain>
</file>

<file path=xl/sharedStrings.xml><?xml version="1.0" encoding="utf-8"?>
<sst xmlns="http://schemas.openxmlformats.org/spreadsheetml/2006/main" count="431" uniqueCount="254">
  <si>
    <t>#</t>
  </si>
  <si>
    <t>Company/Brand Name</t>
  </si>
  <si>
    <t>Product</t>
  </si>
  <si>
    <t>Original Ask</t>
  </si>
  <si>
    <t>Original Ask Amount in INR</t>
  </si>
  <si>
    <t>Original Ask Equity in %</t>
  </si>
  <si>
    <t>Final Deal</t>
  </si>
  <si>
    <t>Final Deal Investment in INR</t>
  </si>
  <si>
    <t>Final Deal Debt in INR</t>
  </si>
  <si>
    <t>Final Deal Equity in %</t>
  </si>
  <si>
    <t>Deal/No Deal</t>
  </si>
  <si>
    <t>Anupam</t>
  </si>
  <si>
    <t>Namita</t>
  </si>
  <si>
    <t>Aman</t>
  </si>
  <si>
    <t>Peyush</t>
  </si>
  <si>
    <t>Vineeta</t>
  </si>
  <si>
    <t>No. of Sharks on Board</t>
  </si>
  <si>
    <t xml:space="preserve">No. of Entrepreneurs/Founders </t>
  </si>
  <si>
    <t>Entrepreneur 1</t>
  </si>
  <si>
    <t>Entrepreneur 2</t>
  </si>
  <si>
    <t>Entrepreneur 3</t>
  </si>
  <si>
    <t>Entrepreneur 4</t>
  </si>
  <si>
    <t>Entrepreneur 5</t>
  </si>
  <si>
    <t>Entrepreneur 6</t>
  </si>
  <si>
    <t>Sector</t>
  </si>
  <si>
    <t>Twitter (Company)</t>
  </si>
  <si>
    <t>LinkedIn (Company)</t>
  </si>
  <si>
    <t>Instagram (Company)</t>
  </si>
  <si>
    <t>Facebook (Company)</t>
  </si>
  <si>
    <t>Youtube (Company)</t>
  </si>
  <si>
    <t>Website (Company)</t>
  </si>
  <si>
    <t>HooVu Fresh</t>
  </si>
  <si>
    <t>Dorje Teas</t>
  </si>
  <si>
    <t>Recode Studio</t>
  </si>
  <si>
    <t>Very Much Indian</t>
  </si>
  <si>
    <t>Watchout Wearables</t>
  </si>
  <si>
    <t>SoupX</t>
  </si>
  <si>
    <t>Atmosphere</t>
  </si>
  <si>
    <t>Stage</t>
  </si>
  <si>
    <t>Girgit</t>
  </si>
  <si>
    <t>Gear Head Motors</t>
  </si>
  <si>
    <t>Patil Kaki</t>
  </si>
  <si>
    <t>Brandsdaddy</t>
  </si>
  <si>
    <t>Winston</t>
  </si>
  <si>
    <t>Flatheads</t>
  </si>
  <si>
    <t>Organic Smokes</t>
  </si>
  <si>
    <t>Flowers</t>
  </si>
  <si>
    <t>Darjeeling Tea</t>
  </si>
  <si>
    <t>Fashion and Beauty</t>
  </si>
  <si>
    <t>Traditional and Ethnic Sarees</t>
  </si>
  <si>
    <t>Smartwatches for kids and senior citizens</t>
  </si>
  <si>
    <t>Healthy Soups and Soup-based Meals</t>
  </si>
  <si>
    <t>Kombucha</t>
  </si>
  <si>
    <t>Vernacular OTT Platform</t>
  </si>
  <si>
    <t>Colour Changing Apparels</t>
  </si>
  <si>
    <t>Affordable Electric Bicycles and Tricycles</t>
  </si>
  <si>
    <t>Home-style Hygienic Snacks</t>
  </si>
  <si>
    <t>Automatic Fire Extinguisher</t>
  </si>
  <si>
    <t>Salon at Home Appliances</t>
  </si>
  <si>
    <t>Sneakers</t>
  </si>
  <si>
    <t>Herbal Smokes</t>
  </si>
  <si>
    <t>₹80 lakhs for 1% equity</t>
  </si>
  <si>
    <t>₹30 Lakhs for 5% equity</t>
  </si>
  <si>
    <t>₹1 crore for 1% equity</t>
  </si>
  <si>
    <t>₹50 lakhs for 3% equity</t>
  </si>
  <si>
    <t>₹2 Crores for 5% equity</t>
  </si>
  <si>
    <t>₹75 Lakhs for 6% equity</t>
  </si>
  <si>
    <t>₹75 Lakhs for 3% equity</t>
  </si>
  <si>
    <t>₹3 Crores for 1% equity</t>
  </si>
  <si>
    <t>₹20 Lakhs for 10% equity</t>
  </si>
  <si>
    <t>₹75 Lakhs for 2% equity</t>
  </si>
  <si>
    <t>₹40 Lakhs for 2.5% equity</t>
  </si>
  <si>
    <t>₹70 Lakhs for 5% equity</t>
  </si>
  <si>
    <t>₹1 Crore for 4% equity</t>
  </si>
  <si>
    <t>₹1 Crore for 1% equity</t>
  </si>
  <si>
    <t>₹1 crore for 2% equity</t>
  </si>
  <si>
    <t>₹30 Lakhs for 15% equity</t>
  </si>
  <si>
    <t>No Deal</t>
  </si>
  <si>
    <t>₹50 lakhs for 10% equity</t>
  </si>
  <si>
    <t>₹1 Crore for 10% equity and ₹1 Crore debt @15% interest</t>
  </si>
  <si>
    <t>₹50 Lakhs for 18% equity and ₹25 Lakhs debt @12% interest</t>
  </si>
  <si>
    <t>₹1.5 Crores for 0.6% equity and ₹1.5 Crores debt @12% interest</t>
  </si>
  <si>
    <t>₹20 Lakhs for 20% equity</t>
  </si>
  <si>
    <t>₹1 Crore for 6.67% equity</t>
  </si>
  <si>
    <t>₹40 Lakhs for 4% equity</t>
  </si>
  <si>
    <t>₹35 Lakhs for 5% equity and ₹35 Lakhs debt @12% interest</t>
  </si>
  <si>
    <t>₹1 Crore for 10% equity</t>
  </si>
  <si>
    <t>Amit</t>
  </si>
  <si>
    <t>N</t>
  </si>
  <si>
    <t>Y</t>
  </si>
  <si>
    <t>Deal</t>
  </si>
  <si>
    <t>Final Deal Debt Interest in %</t>
  </si>
  <si>
    <t>Retail</t>
  </si>
  <si>
    <t>Rhea Karuturi</t>
  </si>
  <si>
    <t>Yeshoda Karuturi</t>
  </si>
  <si>
    <t>https://hoovufresh.com/</t>
  </si>
  <si>
    <t>https://patilkaki.com/</t>
  </si>
  <si>
    <t>https://www.youtube.com/channel/UCEwbLMqUFLNudfktZwKyVAQ</t>
  </si>
  <si>
    <t>https://www.facebook.com/hoovufresh</t>
  </si>
  <si>
    <t>https://www.instagram.com/hoovufresh/</t>
  </si>
  <si>
    <t>https://twitter.com/hoovufresh</t>
  </si>
  <si>
    <t>https://www.linkedin.com/company/hoovu-fresh/</t>
  </si>
  <si>
    <t>https://dorjeteas.com/en-us</t>
  </si>
  <si>
    <t>https://www.youtube.com/channel/UCUNwm8vKpYm3tmrrnHrqiCw</t>
  </si>
  <si>
    <t>https://www.facebook.com/dorjeteas/</t>
  </si>
  <si>
    <t>https://www.instagram.com/dorjeteas/</t>
  </si>
  <si>
    <t>https://twitter.com/dorjeteas</t>
  </si>
  <si>
    <t>https://in.linkedin.com/company/dorje-teas</t>
  </si>
  <si>
    <t>Ishaan Kanoria</t>
  </si>
  <si>
    <t>Sparsh Agarwal</t>
  </si>
  <si>
    <t>https://shop.recodestudios.com/</t>
  </si>
  <si>
    <t>https://www.instagram.com/loverecode/?hl=en</t>
  </si>
  <si>
    <t>https://www.youtube.com/c/recodestudios</t>
  </si>
  <si>
    <t>https://www.facebook.com/BeautyMantraCb/</t>
  </si>
  <si>
    <t>https://twitter.com/loverecode</t>
  </si>
  <si>
    <t>https://in.linkedin.com/company/recodestudios</t>
  </si>
  <si>
    <t>Wellness</t>
  </si>
  <si>
    <t>Dheeraj Bansal</t>
  </si>
  <si>
    <t>Rahul Sachdeva</t>
  </si>
  <si>
    <t>https://www.verymuchindian.com/en-us</t>
  </si>
  <si>
    <t>https://www.instagram.com/verymuchindian.official/?hl=en</t>
  </si>
  <si>
    <t>https://www.facebook.com/verymuchindian/</t>
  </si>
  <si>
    <t>https://www.linkedin.com/company/very-much-indian/</t>
  </si>
  <si>
    <t>Clothing</t>
  </si>
  <si>
    <t>Slony Gambhir</t>
  </si>
  <si>
    <t>https://www.watchoutwearables.com/</t>
  </si>
  <si>
    <t>https://www.brandsdaddy.com/</t>
  </si>
  <si>
    <t>https://www.youtube.com/channel/UCAuQtaTnRQ32xEqDbDVjiZA</t>
  </si>
  <si>
    <t>https://www.instagram.com/watchoutwearables/</t>
  </si>
  <si>
    <t>https://www.facebook.com/WatchOutWearables</t>
  </si>
  <si>
    <t>https://twitter.com/WatchOutWear</t>
  </si>
  <si>
    <t>https://www.linkedin.com/company/watchoutwearables/</t>
  </si>
  <si>
    <t>Electronics</t>
  </si>
  <si>
    <t>Abhisek Baheti</t>
  </si>
  <si>
    <t>https://www.soupx.in/</t>
  </si>
  <si>
    <t>https://www.stage.in/</t>
  </si>
  <si>
    <t>https://twitter.com/soupxIndia</t>
  </si>
  <si>
    <t>https://www.linkedin.com/company/soupx-sip-of-health/</t>
  </si>
  <si>
    <t>https://instagram.com/soupxindia</t>
  </si>
  <si>
    <t>Uttam Kumar</t>
  </si>
  <si>
    <t>Priyank Jain</t>
  </si>
  <si>
    <t>Atmosphere Studio</t>
  </si>
  <si>
    <t>https://atmospherestudio.in/</t>
  </si>
  <si>
    <t>https://www.youtube.com/@atmospherestudio8938</t>
  </si>
  <si>
    <t>https://www.linkedin.com/company/atmosphere-kombucha/</t>
  </si>
  <si>
    <t>https://instagram.com/atmosphere.in</t>
  </si>
  <si>
    <t>https://www.facebook.com/atmosphere.in/</t>
  </si>
  <si>
    <t>Rebekah Sood</t>
  </si>
  <si>
    <t>Ariella Blank</t>
  </si>
  <si>
    <t>https://twitter.com/HaryanviSTAGE</t>
  </si>
  <si>
    <t>https://www.facebook.com/STAGE.haryanvi</t>
  </si>
  <si>
    <t>https://www.instagram.com/haryanvi.stage/</t>
  </si>
  <si>
    <t>https://in.linkedin.com/company/stagedotin</t>
  </si>
  <si>
    <t>Entertainment</t>
  </si>
  <si>
    <t>Vinay Singhal</t>
  </si>
  <si>
    <t>Stage OTT</t>
  </si>
  <si>
    <t>Shashank Vaishnav</t>
  </si>
  <si>
    <t>Parveen Singhal</t>
  </si>
  <si>
    <t>https://www.girgitstore.com/</t>
  </si>
  <si>
    <t>https://www.youtube.com/user/girgitstore</t>
  </si>
  <si>
    <t>https://www.facebook.com/girgitstore</t>
  </si>
  <si>
    <t>https://www.instagram.com/girgitstore</t>
  </si>
  <si>
    <t>Pooja Bajaj</t>
  </si>
  <si>
    <t>Girgit Store</t>
  </si>
  <si>
    <t>https://www.ghmev.com/</t>
  </si>
  <si>
    <t>https://www.facebook.com/ghmev</t>
  </si>
  <si>
    <t>https://twitter.com/ev_ghm</t>
  </si>
  <si>
    <t>https://www.instagram.com/ghmev/</t>
  </si>
  <si>
    <t>https://in.linkedin.com/company/gear-head-motors</t>
  </si>
  <si>
    <t>Manufacturing</t>
  </si>
  <si>
    <t>Amigo Nikhil</t>
  </si>
  <si>
    <t>Meher Sai</t>
  </si>
  <si>
    <t>https://facebook.com/patilkakikitchen/</t>
  </si>
  <si>
    <t>https://www.instagram.com/patilkaki/</t>
  </si>
  <si>
    <t>https://mobile.twitter.com/patilkaki</t>
  </si>
  <si>
    <t>https://in.linkedin.com/company/patilkaki</t>
  </si>
  <si>
    <t>Vinit Patil</t>
  </si>
  <si>
    <t>Geeta Patil</t>
  </si>
  <si>
    <t>Darshil Savla</t>
  </si>
  <si>
    <t>https://www.youtube.com/user/Brandsdaddy</t>
  </si>
  <si>
    <t>https://www.facebook.com/Brandsdaddy/</t>
  </si>
  <si>
    <t>https://www.instagram.com/brandsdaddy/</t>
  </si>
  <si>
    <t>https://www.linkedin.com/company/brandsdaddy-pvt-ltd/</t>
  </si>
  <si>
    <t>https://twitter.com/brandsdaddy</t>
  </si>
  <si>
    <t>Roshaan V Mishra</t>
  </si>
  <si>
    <t>Winston Electronics</t>
  </si>
  <si>
    <t>https://winstonindia.com/</t>
  </si>
  <si>
    <t>https://www.youtube.com/channel/UCxn98Rz6N7PrM_t9zJTO2rg</t>
  </si>
  <si>
    <t>https://www.instagram.com/winstonindia.official/</t>
  </si>
  <si>
    <t>https://www.facebook.com/WinstonIndia-111912474057292/</t>
  </si>
  <si>
    <t>https://in.linkedin.com/company/winstonindia-official</t>
  </si>
  <si>
    <t>Himanshu Adlakha</t>
  </si>
  <si>
    <t>Nikita Malhotra</t>
  </si>
  <si>
    <t>https://www.flatheads.in/</t>
  </si>
  <si>
    <t>https://www.youtube.com/c/Flatheads/videos</t>
  </si>
  <si>
    <t>https://www.facebook.com/flatheadsofficial</t>
  </si>
  <si>
    <t>https://www.instagram.com/flatheadsofficial/</t>
  </si>
  <si>
    <t>https://www.linkedin.com/company/flatheadsofficial/</t>
  </si>
  <si>
    <t>https://twitter.com/flatheads_in</t>
  </si>
  <si>
    <t>Apparel</t>
  </si>
  <si>
    <t>Ganesh Balakrishnan</t>
  </si>
  <si>
    <t>https://www.facebook.com/OrganicSmokes/</t>
  </si>
  <si>
    <t>https://www.organicsmokes.co/</t>
  </si>
  <si>
    <t>https://mobile.twitter.com/organicsmokes</t>
  </si>
  <si>
    <t>https://www.instagram.com/organicsmokes/?hl=en</t>
  </si>
  <si>
    <t>https://www.linkedin.com/company/organicsmokes/</t>
  </si>
  <si>
    <t>Gaurav Chhabra</t>
  </si>
  <si>
    <t>Nitin Chhabra</t>
  </si>
  <si>
    <t>Piyush</t>
  </si>
  <si>
    <t>Safety</t>
  </si>
  <si>
    <t>Recreation</t>
  </si>
  <si>
    <t>Sharks on Board</t>
  </si>
  <si>
    <t>Aman, Peyush</t>
  </si>
  <si>
    <t>Anupam, Vineeta, Peyush</t>
  </si>
  <si>
    <t>None</t>
  </si>
  <si>
    <t>Namita, Aman</t>
  </si>
  <si>
    <t>Anupam, Vineeta</t>
  </si>
  <si>
    <t>Namita, Aman, Peyush</t>
  </si>
  <si>
    <t>Anupam, Peyush</t>
  </si>
  <si>
    <t>Entrepreneurs/Founders</t>
  </si>
  <si>
    <t>Tea Fit</t>
  </si>
  <si>
    <t>Jyoti Bharadwaj</t>
  </si>
  <si>
    <t>Food and Beverages</t>
  </si>
  <si>
    <t>₹50 Lakhs for 3% equity</t>
  </si>
  <si>
    <t>Unsweetened Ice Tea</t>
  </si>
  <si>
    <t>₹50 Lakhs for 8% equity</t>
  </si>
  <si>
    <t>Aman, Anupam, Vineeta, Peyush</t>
  </si>
  <si>
    <t>Haqdarshak</t>
  </si>
  <si>
    <t>Aniket Doegar</t>
  </si>
  <si>
    <t>₹1 Crore for 0.5% equity</t>
  </si>
  <si>
    <t>₹1 Crore for 2% equity</t>
  </si>
  <si>
    <t>Bhaskar's Puranpoli Ghar</t>
  </si>
  <si>
    <t>Bhaskar KR</t>
  </si>
  <si>
    <t>Vittal Shetty</t>
  </si>
  <si>
    <t>Saurabh Choudhary</t>
  </si>
  <si>
    <t>Bhaskar KR, Vittal Shetty, Saurabh Choudhary</t>
  </si>
  <si>
    <t>₹75 Lakhs for 1% equity</t>
  </si>
  <si>
    <t>http://tea.fit/</t>
  </si>
  <si>
    <t>https://www.facebook.com/TeaFitOfficial/</t>
  </si>
  <si>
    <t>https://www.instagram.com/drinkteafit/?hl=en</t>
  </si>
  <si>
    <t>https://twitter.com/drinkteafit</t>
  </si>
  <si>
    <t>https://in.linkedin.com/company/teafit</t>
  </si>
  <si>
    <t>https://haqdarshak.com/</t>
  </si>
  <si>
    <t>http://www.facebook.com/haqdarshak</t>
  </si>
  <si>
    <t>http://www.instagram.com/haqdarshak</t>
  </si>
  <si>
    <t>http://www.twitter.com/haqdarshak</t>
  </si>
  <si>
    <t>https://au.linkedin.com/company/haqdarshak</t>
  </si>
  <si>
    <t>https://www.youtube.com/channel/UCBgOumeCl6jMQK5KbKlRF7g</t>
  </si>
  <si>
    <t>A tech platform that connects citizens with their eligible welfare schemes</t>
  </si>
  <si>
    <t>Civic and Social Organizations</t>
  </si>
  <si>
    <t>http://bhaskarspuranpolighar.in/</t>
  </si>
  <si>
    <t>https://www.instagram.com/puranpolighar/?hl=en</t>
  </si>
  <si>
    <t>https://www.facebook.com/puranpolighar/</t>
  </si>
  <si>
    <t>Varieties of Live Puranpoli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</si>
</sst>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0" fillId="0" borderId="1" xfId="0" applyBorder="1"/>
    <xf numFmtId="0" fontId="1" fillId="0" borderId="1" xfId="0" applyFont="1" applyBorder="1"/>
    <xf numFmtId="0" fontId="1" fillId="0" borderId="2" xfId="0" applyFont="1" applyBorder="1"/>
    <xf numFmtId="0" fontId="0" fillId="0" borderId="2" xfId="0" applyBorder="1"/>
    <xf numFmtId="0" fontId="2" fillId="0" borderId="0" xfId="1"/>
    <xf numFmtId="0" fontId="0" fillId="0" borderId="0" xfId="0" applyFill="1" applyBorder="1"/>
    <xf numFmtId="0" fontId="0" fillId="0" borderId="3" xfId="0" applyFill="1" applyBorder="1"/>
    <xf numFmtId="0" fontId="3" fillId="0" borderId="0" xfId="1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facebook.com/WatchOutWearables" TargetMode="External"/><Relationship Id="rId21" Type="http://schemas.openxmlformats.org/officeDocument/2006/relationships/hyperlink" Target="https://www.facebook.com/verymuchindian/" TargetMode="External"/><Relationship Id="rId42" Type="http://schemas.openxmlformats.org/officeDocument/2006/relationships/hyperlink" Target="https://in.linkedin.com/company/stagedotin" TargetMode="External"/><Relationship Id="rId47" Type="http://schemas.openxmlformats.org/officeDocument/2006/relationships/hyperlink" Target="https://www.ghmev.com/" TargetMode="External"/><Relationship Id="rId63" Type="http://schemas.openxmlformats.org/officeDocument/2006/relationships/hyperlink" Target="https://winstonindia.com/" TargetMode="External"/><Relationship Id="rId68" Type="http://schemas.openxmlformats.org/officeDocument/2006/relationships/hyperlink" Target="https://www.flatheads.in/" TargetMode="External"/><Relationship Id="rId84" Type="http://schemas.openxmlformats.org/officeDocument/2006/relationships/hyperlink" Target="https://www.girgitstore.com/" TargetMode="External"/><Relationship Id="rId89" Type="http://schemas.openxmlformats.org/officeDocument/2006/relationships/hyperlink" Target="https://www.organicsmokes.co/" TargetMode="External"/><Relationship Id="rId7" Type="http://schemas.openxmlformats.org/officeDocument/2006/relationships/hyperlink" Target="https://dorjeteas.com/en-us" TargetMode="External"/><Relationship Id="rId71" Type="http://schemas.openxmlformats.org/officeDocument/2006/relationships/hyperlink" Target="https://www.instagram.com/flatheadsofficial/" TargetMode="External"/><Relationship Id="rId92" Type="http://schemas.openxmlformats.org/officeDocument/2006/relationships/hyperlink" Target="https://www.instagram.com/drinkteafit/?hl=en" TargetMode="External"/><Relationship Id="rId2" Type="http://schemas.openxmlformats.org/officeDocument/2006/relationships/hyperlink" Target="https://www.youtube.com/channel/UCEwbLMqUFLNudfktZwKyVAQ" TargetMode="External"/><Relationship Id="rId16" Type="http://schemas.openxmlformats.org/officeDocument/2006/relationships/hyperlink" Target="https://www.facebook.com/BeautyMantraCb/" TargetMode="External"/><Relationship Id="rId29" Type="http://schemas.openxmlformats.org/officeDocument/2006/relationships/hyperlink" Target="https://www.soupx.in/" TargetMode="External"/><Relationship Id="rId107" Type="http://schemas.openxmlformats.org/officeDocument/2006/relationships/hyperlink" Target="http://bhaskarspuranpolighar.in/" TargetMode="External"/><Relationship Id="rId11" Type="http://schemas.openxmlformats.org/officeDocument/2006/relationships/hyperlink" Target="https://twitter.com/dorjeteas" TargetMode="External"/><Relationship Id="rId24" Type="http://schemas.openxmlformats.org/officeDocument/2006/relationships/hyperlink" Target="https://www.youtube.com/channel/UCAuQtaTnRQ32xEqDbDVjiZA" TargetMode="External"/><Relationship Id="rId32" Type="http://schemas.openxmlformats.org/officeDocument/2006/relationships/hyperlink" Target="https://instagram.com/soupxindia" TargetMode="External"/><Relationship Id="rId37" Type="http://schemas.openxmlformats.org/officeDocument/2006/relationships/hyperlink" Target="https://www.facebook.com/atmosphere.in/" TargetMode="External"/><Relationship Id="rId40" Type="http://schemas.openxmlformats.org/officeDocument/2006/relationships/hyperlink" Target="https://www.facebook.com/STAGE.haryanvi" TargetMode="External"/><Relationship Id="rId45" Type="http://schemas.openxmlformats.org/officeDocument/2006/relationships/hyperlink" Target="https://www.facebook.com/girgitstore" TargetMode="External"/><Relationship Id="rId53" Type="http://schemas.openxmlformats.org/officeDocument/2006/relationships/hyperlink" Target="https://facebook.com/patilkakikitchen/" TargetMode="External"/><Relationship Id="rId58" Type="http://schemas.openxmlformats.org/officeDocument/2006/relationships/hyperlink" Target="https://www.youtube.com/user/Brandsdaddy" TargetMode="External"/><Relationship Id="rId66" Type="http://schemas.openxmlformats.org/officeDocument/2006/relationships/hyperlink" Target="https://www.facebook.com/WinstonIndia-111912474057292/" TargetMode="External"/><Relationship Id="rId74" Type="http://schemas.openxmlformats.org/officeDocument/2006/relationships/hyperlink" Target="https://www.facebook.com/OrganicSmokes/" TargetMode="External"/><Relationship Id="rId79" Type="http://schemas.openxmlformats.org/officeDocument/2006/relationships/hyperlink" Target="https://www.verymuchindian.com/en-us" TargetMode="External"/><Relationship Id="rId87" Type="http://schemas.openxmlformats.org/officeDocument/2006/relationships/hyperlink" Target="https://patilkaki.com/" TargetMode="External"/><Relationship Id="rId102" Type="http://schemas.openxmlformats.org/officeDocument/2006/relationships/hyperlink" Target="http://bhaskarspuranpolighar.in/" TargetMode="External"/><Relationship Id="rId5" Type="http://schemas.openxmlformats.org/officeDocument/2006/relationships/hyperlink" Target="https://twitter.com/hoovufresh" TargetMode="External"/><Relationship Id="rId61" Type="http://schemas.openxmlformats.org/officeDocument/2006/relationships/hyperlink" Target="https://www.linkedin.com/company/brandsdaddy-pvt-ltd/" TargetMode="External"/><Relationship Id="rId82" Type="http://schemas.openxmlformats.org/officeDocument/2006/relationships/hyperlink" Target="https://www.soupx.in/" TargetMode="External"/><Relationship Id="rId90" Type="http://schemas.openxmlformats.org/officeDocument/2006/relationships/hyperlink" Target="http://tea.fit/" TargetMode="External"/><Relationship Id="rId95" Type="http://schemas.openxmlformats.org/officeDocument/2006/relationships/hyperlink" Target="http://tea.fit/" TargetMode="External"/><Relationship Id="rId19" Type="http://schemas.openxmlformats.org/officeDocument/2006/relationships/hyperlink" Target="https://www.verymuchindian.com/en-us" TargetMode="External"/><Relationship Id="rId14" Type="http://schemas.openxmlformats.org/officeDocument/2006/relationships/hyperlink" Target="https://www.instagram.com/loverecode/?hl=en" TargetMode="External"/><Relationship Id="rId22" Type="http://schemas.openxmlformats.org/officeDocument/2006/relationships/hyperlink" Target="https://www.linkedin.com/company/very-much-indian/" TargetMode="External"/><Relationship Id="rId27" Type="http://schemas.openxmlformats.org/officeDocument/2006/relationships/hyperlink" Target="https://twitter.com/WatchOutWear" TargetMode="External"/><Relationship Id="rId30" Type="http://schemas.openxmlformats.org/officeDocument/2006/relationships/hyperlink" Target="https://twitter.com/soupxIndia" TargetMode="External"/><Relationship Id="rId35" Type="http://schemas.openxmlformats.org/officeDocument/2006/relationships/hyperlink" Target="https://www.linkedin.com/company/atmosphere-kombucha/" TargetMode="External"/><Relationship Id="rId43" Type="http://schemas.openxmlformats.org/officeDocument/2006/relationships/hyperlink" Target="https://www.girgitstore.com/" TargetMode="External"/><Relationship Id="rId48" Type="http://schemas.openxmlformats.org/officeDocument/2006/relationships/hyperlink" Target="https://www.facebook.com/ghmev" TargetMode="External"/><Relationship Id="rId56" Type="http://schemas.openxmlformats.org/officeDocument/2006/relationships/hyperlink" Target="https://in.linkedin.com/company/patilkaki" TargetMode="External"/><Relationship Id="rId64" Type="http://schemas.openxmlformats.org/officeDocument/2006/relationships/hyperlink" Target="https://www.youtube.com/channel/UCxn98Rz6N7PrM_t9zJTO2rg" TargetMode="External"/><Relationship Id="rId69" Type="http://schemas.openxmlformats.org/officeDocument/2006/relationships/hyperlink" Target="https://www.youtube.com/c/Flatheads/videos" TargetMode="External"/><Relationship Id="rId77" Type="http://schemas.openxmlformats.org/officeDocument/2006/relationships/hyperlink" Target="https://www.instagram.com/organicsmokes/?hl=en" TargetMode="External"/><Relationship Id="rId100" Type="http://schemas.openxmlformats.org/officeDocument/2006/relationships/hyperlink" Target="https://au.linkedin.com/company/haqdarshak" TargetMode="External"/><Relationship Id="rId105" Type="http://schemas.openxmlformats.org/officeDocument/2006/relationships/hyperlink" Target="http://bhaskarspuranpolighar.in/" TargetMode="External"/><Relationship Id="rId8" Type="http://schemas.openxmlformats.org/officeDocument/2006/relationships/hyperlink" Target="https://www.youtube.com/channel/UCUNwm8vKpYm3tmrrnHrqiCw" TargetMode="External"/><Relationship Id="rId51" Type="http://schemas.openxmlformats.org/officeDocument/2006/relationships/hyperlink" Target="https://in.linkedin.com/company/gear-head-motors" TargetMode="External"/><Relationship Id="rId72" Type="http://schemas.openxmlformats.org/officeDocument/2006/relationships/hyperlink" Target="https://www.linkedin.com/company/flatheadsofficial/" TargetMode="External"/><Relationship Id="rId80" Type="http://schemas.openxmlformats.org/officeDocument/2006/relationships/hyperlink" Target="https://www.verymuchindian.com/en-us" TargetMode="External"/><Relationship Id="rId85" Type="http://schemas.openxmlformats.org/officeDocument/2006/relationships/hyperlink" Target="https://www.girgitstore.com/" TargetMode="External"/><Relationship Id="rId93" Type="http://schemas.openxmlformats.org/officeDocument/2006/relationships/hyperlink" Target="https://twitter.com/drinkteafit" TargetMode="External"/><Relationship Id="rId98" Type="http://schemas.openxmlformats.org/officeDocument/2006/relationships/hyperlink" Target="http://www.instagram.com/haqdarshak" TargetMode="External"/><Relationship Id="rId3" Type="http://schemas.openxmlformats.org/officeDocument/2006/relationships/hyperlink" Target="https://www.facebook.com/hoovufresh" TargetMode="External"/><Relationship Id="rId12" Type="http://schemas.openxmlformats.org/officeDocument/2006/relationships/hyperlink" Target="https://in.linkedin.com/company/dorje-teas" TargetMode="External"/><Relationship Id="rId17" Type="http://schemas.openxmlformats.org/officeDocument/2006/relationships/hyperlink" Target="https://twitter.com/loverecode" TargetMode="External"/><Relationship Id="rId25" Type="http://schemas.openxmlformats.org/officeDocument/2006/relationships/hyperlink" Target="https://www.instagram.com/watchoutwearables/" TargetMode="External"/><Relationship Id="rId33" Type="http://schemas.openxmlformats.org/officeDocument/2006/relationships/hyperlink" Target="https://atmospherestudio.in/" TargetMode="External"/><Relationship Id="rId38" Type="http://schemas.openxmlformats.org/officeDocument/2006/relationships/hyperlink" Target="https://www.stage.in/" TargetMode="External"/><Relationship Id="rId46" Type="http://schemas.openxmlformats.org/officeDocument/2006/relationships/hyperlink" Target="https://www.instagram.com/girgitstore" TargetMode="External"/><Relationship Id="rId59" Type="http://schemas.openxmlformats.org/officeDocument/2006/relationships/hyperlink" Target="https://www.facebook.com/Brandsdaddy/" TargetMode="External"/><Relationship Id="rId67" Type="http://schemas.openxmlformats.org/officeDocument/2006/relationships/hyperlink" Target="https://in.linkedin.com/company/winstonindia-official" TargetMode="External"/><Relationship Id="rId103" Type="http://schemas.openxmlformats.org/officeDocument/2006/relationships/hyperlink" Target="https://www.instagram.com/puranpolighar/?hl=en" TargetMode="External"/><Relationship Id="rId108" Type="http://schemas.openxmlformats.org/officeDocument/2006/relationships/printerSettings" Target="../printerSettings/printerSettings1.bin"/><Relationship Id="rId20" Type="http://schemas.openxmlformats.org/officeDocument/2006/relationships/hyperlink" Target="https://www.instagram.com/verymuchindian.official/?hl=en" TargetMode="External"/><Relationship Id="rId41" Type="http://schemas.openxmlformats.org/officeDocument/2006/relationships/hyperlink" Target="https://www.instagram.com/haryanvi.stage/" TargetMode="External"/><Relationship Id="rId54" Type="http://schemas.openxmlformats.org/officeDocument/2006/relationships/hyperlink" Target="https://www.instagram.com/patilkaki/" TargetMode="External"/><Relationship Id="rId62" Type="http://schemas.openxmlformats.org/officeDocument/2006/relationships/hyperlink" Target="https://twitter.com/brandsdaddy" TargetMode="External"/><Relationship Id="rId70" Type="http://schemas.openxmlformats.org/officeDocument/2006/relationships/hyperlink" Target="https://www.facebook.com/flatheadsofficial" TargetMode="External"/><Relationship Id="rId75" Type="http://schemas.openxmlformats.org/officeDocument/2006/relationships/hyperlink" Target="https://www.organicsmokes.co/" TargetMode="External"/><Relationship Id="rId83" Type="http://schemas.openxmlformats.org/officeDocument/2006/relationships/hyperlink" Target="https://atmospherestudio.in/" TargetMode="External"/><Relationship Id="rId88" Type="http://schemas.openxmlformats.org/officeDocument/2006/relationships/hyperlink" Target="https://winstonindia.com/" TargetMode="External"/><Relationship Id="rId91" Type="http://schemas.openxmlformats.org/officeDocument/2006/relationships/hyperlink" Target="https://www.facebook.com/TeaFitOfficial/" TargetMode="External"/><Relationship Id="rId96" Type="http://schemas.openxmlformats.org/officeDocument/2006/relationships/hyperlink" Target="https://haqdarshak.com/" TargetMode="External"/><Relationship Id="rId1" Type="http://schemas.openxmlformats.org/officeDocument/2006/relationships/hyperlink" Target="https://hoovufresh.com/" TargetMode="External"/><Relationship Id="rId6" Type="http://schemas.openxmlformats.org/officeDocument/2006/relationships/hyperlink" Target="https://www.linkedin.com/company/hoovu-fresh/" TargetMode="External"/><Relationship Id="rId15" Type="http://schemas.openxmlformats.org/officeDocument/2006/relationships/hyperlink" Target="https://www.youtube.com/c/recodestudios" TargetMode="External"/><Relationship Id="rId23" Type="http://schemas.openxmlformats.org/officeDocument/2006/relationships/hyperlink" Target="https://www.watchoutwearables.com/" TargetMode="External"/><Relationship Id="rId28" Type="http://schemas.openxmlformats.org/officeDocument/2006/relationships/hyperlink" Target="https://www.linkedin.com/company/watchoutwearables/" TargetMode="External"/><Relationship Id="rId36" Type="http://schemas.openxmlformats.org/officeDocument/2006/relationships/hyperlink" Target="https://instagram.com/atmosphere.in" TargetMode="External"/><Relationship Id="rId49" Type="http://schemas.openxmlformats.org/officeDocument/2006/relationships/hyperlink" Target="https://twitter.com/ev_ghm" TargetMode="External"/><Relationship Id="rId57" Type="http://schemas.openxmlformats.org/officeDocument/2006/relationships/hyperlink" Target="https://www.brandsdaddy.com/" TargetMode="External"/><Relationship Id="rId106" Type="http://schemas.openxmlformats.org/officeDocument/2006/relationships/hyperlink" Target="http://bhaskarspuranpolighar.in/" TargetMode="External"/><Relationship Id="rId10" Type="http://schemas.openxmlformats.org/officeDocument/2006/relationships/hyperlink" Target="https://www.instagram.com/dorjeteas/" TargetMode="External"/><Relationship Id="rId31" Type="http://schemas.openxmlformats.org/officeDocument/2006/relationships/hyperlink" Target="https://www.linkedin.com/company/soupx-sip-of-health/" TargetMode="External"/><Relationship Id="rId44" Type="http://schemas.openxmlformats.org/officeDocument/2006/relationships/hyperlink" Target="https://www.youtube.com/user/girgitstore" TargetMode="External"/><Relationship Id="rId52" Type="http://schemas.openxmlformats.org/officeDocument/2006/relationships/hyperlink" Target="https://patilkaki.com/" TargetMode="External"/><Relationship Id="rId60" Type="http://schemas.openxmlformats.org/officeDocument/2006/relationships/hyperlink" Target="https://www.instagram.com/brandsdaddy/" TargetMode="External"/><Relationship Id="rId65" Type="http://schemas.openxmlformats.org/officeDocument/2006/relationships/hyperlink" Target="https://www.instagram.com/winstonindia.official/" TargetMode="External"/><Relationship Id="rId73" Type="http://schemas.openxmlformats.org/officeDocument/2006/relationships/hyperlink" Target="https://twitter.com/flatheads_in" TargetMode="External"/><Relationship Id="rId78" Type="http://schemas.openxmlformats.org/officeDocument/2006/relationships/hyperlink" Target="https://www.linkedin.com/company/organicsmokes/" TargetMode="External"/><Relationship Id="rId81" Type="http://schemas.openxmlformats.org/officeDocument/2006/relationships/hyperlink" Target="https://www.soupx.in/" TargetMode="External"/><Relationship Id="rId86" Type="http://schemas.openxmlformats.org/officeDocument/2006/relationships/hyperlink" Target="https://www.ghmev.com/" TargetMode="External"/><Relationship Id="rId94" Type="http://schemas.openxmlformats.org/officeDocument/2006/relationships/hyperlink" Target="https://in.linkedin.com/company/teafit" TargetMode="External"/><Relationship Id="rId99" Type="http://schemas.openxmlformats.org/officeDocument/2006/relationships/hyperlink" Target="http://www.twitter.com/haqdarshak" TargetMode="External"/><Relationship Id="rId101" Type="http://schemas.openxmlformats.org/officeDocument/2006/relationships/hyperlink" Target="https://www.youtube.com/channel/UCBgOumeCl6jMQK5KbKlRF7g" TargetMode="External"/><Relationship Id="rId4" Type="http://schemas.openxmlformats.org/officeDocument/2006/relationships/hyperlink" Target="https://www.instagram.com/hoovufresh/" TargetMode="External"/><Relationship Id="rId9" Type="http://schemas.openxmlformats.org/officeDocument/2006/relationships/hyperlink" Target="https://www.facebook.com/dorjeteas/" TargetMode="External"/><Relationship Id="rId13" Type="http://schemas.openxmlformats.org/officeDocument/2006/relationships/hyperlink" Target="https://shop.recodestudios.com/" TargetMode="External"/><Relationship Id="rId18" Type="http://schemas.openxmlformats.org/officeDocument/2006/relationships/hyperlink" Target="https://in.linkedin.com/company/recodestudios" TargetMode="External"/><Relationship Id="rId39" Type="http://schemas.openxmlformats.org/officeDocument/2006/relationships/hyperlink" Target="https://twitter.com/HaryanviSTAGE" TargetMode="External"/><Relationship Id="rId34" Type="http://schemas.openxmlformats.org/officeDocument/2006/relationships/hyperlink" Target="https://www.youtube.com/@atmospherestudio8938" TargetMode="External"/><Relationship Id="rId50" Type="http://schemas.openxmlformats.org/officeDocument/2006/relationships/hyperlink" Target="https://www.instagram.com/ghmev/" TargetMode="External"/><Relationship Id="rId55" Type="http://schemas.openxmlformats.org/officeDocument/2006/relationships/hyperlink" Target="https://mobile.twitter.com/patilkaki" TargetMode="External"/><Relationship Id="rId76" Type="http://schemas.openxmlformats.org/officeDocument/2006/relationships/hyperlink" Target="https://mobile.twitter.com/organicsmokes" TargetMode="External"/><Relationship Id="rId97" Type="http://schemas.openxmlformats.org/officeDocument/2006/relationships/hyperlink" Target="http://www.facebook.com/haqdarshak" TargetMode="External"/><Relationship Id="rId104" Type="http://schemas.openxmlformats.org/officeDocument/2006/relationships/hyperlink" Target="https://www.facebook.com/puranpoligha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52862-575C-412B-96E3-2B4F85023423}">
  <dimension ref="A1:AJ19"/>
  <sheetViews>
    <sheetView tabSelected="1" workbookViewId="0">
      <selection activeCell="B20" sqref="B20"/>
    </sheetView>
  </sheetViews>
  <sheetFormatPr defaultRowHeight="14.4" x14ac:dyDescent="0.3"/>
  <cols>
    <col min="2" max="2" width="21.44140625" customWidth="1"/>
    <col min="3" max="3" width="65.88671875" customWidth="1"/>
    <col min="4" max="4" width="23.77734375" customWidth="1"/>
    <col min="5" max="5" width="30.109375" customWidth="1"/>
    <col min="6" max="6" width="21.88671875" customWidth="1"/>
    <col min="7" max="7" width="54.5546875" customWidth="1"/>
    <col min="8" max="8" width="28.77734375" customWidth="1"/>
    <col min="9" max="9" width="22" customWidth="1"/>
    <col min="10" max="10" width="26" customWidth="1"/>
    <col min="11" max="11" width="27.6640625" customWidth="1"/>
    <col min="12" max="12" width="13.6640625" customWidth="1"/>
    <col min="19" max="19" width="21.5546875" customWidth="1"/>
    <col min="20" max="20" width="32" customWidth="1"/>
    <col min="21" max="21" width="22.109375" customWidth="1"/>
    <col min="22" max="22" width="18.44140625" customWidth="1"/>
    <col min="23" max="23" width="15.77734375" customWidth="1"/>
    <col min="24" max="24" width="18.44140625" customWidth="1"/>
    <col min="28" max="28" width="25.88671875" customWidth="1"/>
    <col min="29" max="29" width="21.88671875" customWidth="1"/>
    <col min="30" max="30" width="22.5546875" customWidth="1"/>
    <col min="31" max="31" width="20.21875" customWidth="1"/>
    <col min="32" max="32" width="22.77734375" customWidth="1"/>
    <col min="33" max="33" width="20.44140625" customWidth="1"/>
    <col min="34" max="34" width="35" customWidth="1"/>
    <col min="35" max="35" width="31.77734375" customWidth="1"/>
    <col min="36" max="36" width="51.88671875" customWidth="1"/>
  </cols>
  <sheetData>
    <row r="1" spans="1:3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9</v>
      </c>
      <c r="J1" s="1" t="s">
        <v>8</v>
      </c>
      <c r="K1" s="1" t="s">
        <v>91</v>
      </c>
      <c r="L1" s="1" t="s">
        <v>10</v>
      </c>
      <c r="M1" s="3" t="s">
        <v>12</v>
      </c>
      <c r="N1" s="3" t="s">
        <v>11</v>
      </c>
      <c r="O1" s="3" t="s">
        <v>15</v>
      </c>
      <c r="P1" s="3" t="s">
        <v>13</v>
      </c>
      <c r="Q1" s="3" t="s">
        <v>14</v>
      </c>
      <c r="R1" s="4" t="s">
        <v>87</v>
      </c>
      <c r="S1" s="1" t="s">
        <v>16</v>
      </c>
      <c r="T1" s="1" t="s">
        <v>17</v>
      </c>
      <c r="U1" s="1" t="s">
        <v>1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25</v>
      </c>
      <c r="AD1" s="1" t="s">
        <v>26</v>
      </c>
      <c r="AE1" s="1" t="s">
        <v>27</v>
      </c>
      <c r="AF1" s="1" t="s">
        <v>28</v>
      </c>
      <c r="AG1" s="1" t="s">
        <v>29</v>
      </c>
      <c r="AH1" s="1" t="s">
        <v>30</v>
      </c>
      <c r="AI1" s="1" t="s">
        <v>211</v>
      </c>
      <c r="AJ1" s="1" t="s">
        <v>219</v>
      </c>
    </row>
    <row r="2" spans="1:36" x14ac:dyDescent="0.3">
      <c r="A2" s="2">
        <v>1</v>
      </c>
      <c r="B2" s="2" t="s">
        <v>31</v>
      </c>
      <c r="C2" s="2" t="s">
        <v>46</v>
      </c>
      <c r="D2" s="2" t="s">
        <v>61</v>
      </c>
      <c r="E2">
        <v>8000000</v>
      </c>
      <c r="F2">
        <v>1</v>
      </c>
      <c r="G2" s="2" t="s">
        <v>75</v>
      </c>
      <c r="H2">
        <v>10000000</v>
      </c>
      <c r="I2">
        <v>2</v>
      </c>
      <c r="J2">
        <v>0</v>
      </c>
      <c r="K2">
        <v>0</v>
      </c>
      <c r="L2" t="s">
        <v>90</v>
      </c>
      <c r="M2" s="2" t="s">
        <v>88</v>
      </c>
      <c r="N2" s="2" t="s">
        <v>88</v>
      </c>
      <c r="O2" s="2" t="s">
        <v>88</v>
      </c>
      <c r="P2" s="2" t="s">
        <v>89</v>
      </c>
      <c r="Q2" s="2" t="s">
        <v>89</v>
      </c>
      <c r="R2" s="5" t="s">
        <v>88</v>
      </c>
      <c r="S2">
        <f>SUM(COUNTIF(M2:R2, "Y"))</f>
        <v>2</v>
      </c>
      <c r="T2">
        <f>COUNTIF(V2:AA2, "*")</f>
        <v>2</v>
      </c>
      <c r="U2" s="2" t="s">
        <v>31</v>
      </c>
      <c r="V2" t="s">
        <v>93</v>
      </c>
      <c r="W2" t="s">
        <v>94</v>
      </c>
      <c r="AB2" t="s">
        <v>92</v>
      </c>
      <c r="AC2" s="6" t="s">
        <v>100</v>
      </c>
      <c r="AD2" s="6" t="s">
        <v>101</v>
      </c>
      <c r="AE2" s="6" t="s">
        <v>99</v>
      </c>
      <c r="AF2" s="6" t="s">
        <v>98</v>
      </c>
      <c r="AG2" s="6" t="s">
        <v>97</v>
      </c>
      <c r="AH2" s="6" t="s">
        <v>95</v>
      </c>
      <c r="AI2" t="s">
        <v>212</v>
      </c>
      <c r="AJ2" t="str">
        <f>CONCATENATE(V2, ", ", W2,", ",X2)</f>
        <v xml:space="preserve">Rhea Karuturi, Yeshoda Karuturi, </v>
      </c>
    </row>
    <row r="3" spans="1:36" x14ac:dyDescent="0.3">
      <c r="A3" s="2">
        <v>2</v>
      </c>
      <c r="B3" s="2" t="s">
        <v>32</v>
      </c>
      <c r="C3" s="2" t="s">
        <v>47</v>
      </c>
      <c r="D3" s="2" t="s">
        <v>62</v>
      </c>
      <c r="E3">
        <v>3000000</v>
      </c>
      <c r="F3">
        <v>5</v>
      </c>
      <c r="G3" s="2" t="s">
        <v>76</v>
      </c>
      <c r="H3">
        <v>3000000</v>
      </c>
      <c r="I3">
        <v>15</v>
      </c>
      <c r="J3">
        <v>0</v>
      </c>
      <c r="K3">
        <v>0</v>
      </c>
      <c r="L3" t="s">
        <v>90</v>
      </c>
      <c r="M3" s="2" t="s">
        <v>88</v>
      </c>
      <c r="N3" s="2" t="s">
        <v>89</v>
      </c>
      <c r="O3" s="2" t="s">
        <v>89</v>
      </c>
      <c r="P3" s="2" t="s">
        <v>88</v>
      </c>
      <c r="Q3" s="2" t="s">
        <v>89</v>
      </c>
      <c r="R3" s="5" t="s">
        <v>88</v>
      </c>
      <c r="S3">
        <f t="shared" ref="S3:S19" si="0">SUM(COUNTIF(M3:R3, "Y"))</f>
        <v>3</v>
      </c>
      <c r="T3">
        <f t="shared" ref="T3:T19" si="1">COUNTIF(V3:AA3, "*")</f>
        <v>2</v>
      </c>
      <c r="U3" s="2" t="s">
        <v>32</v>
      </c>
      <c r="V3" t="s">
        <v>108</v>
      </c>
      <c r="W3" t="s">
        <v>109</v>
      </c>
      <c r="AB3" t="s">
        <v>222</v>
      </c>
      <c r="AC3" s="6" t="s">
        <v>106</v>
      </c>
      <c r="AD3" s="6" t="s">
        <v>107</v>
      </c>
      <c r="AE3" s="6" t="s">
        <v>105</v>
      </c>
      <c r="AF3" s="6" t="s">
        <v>104</v>
      </c>
      <c r="AG3" s="6" t="s">
        <v>103</v>
      </c>
      <c r="AH3" s="6" t="s">
        <v>102</v>
      </c>
      <c r="AI3" t="s">
        <v>213</v>
      </c>
      <c r="AJ3" t="str">
        <f t="shared" ref="AJ3:AJ16" si="2">CONCATENATE(V3, ", ", W3,", ",X3)</f>
        <v xml:space="preserve">Ishaan Kanoria, Sparsh Agarwal, </v>
      </c>
    </row>
    <row r="4" spans="1:36" x14ac:dyDescent="0.3">
      <c r="A4" s="2">
        <v>3</v>
      </c>
      <c r="B4" s="2" t="s">
        <v>33</v>
      </c>
      <c r="C4" s="2" t="s">
        <v>48</v>
      </c>
      <c r="D4" s="2" t="s">
        <v>63</v>
      </c>
      <c r="E4">
        <v>10000000</v>
      </c>
      <c r="F4">
        <v>1</v>
      </c>
      <c r="G4" s="2" t="s">
        <v>77</v>
      </c>
      <c r="H4">
        <v>0</v>
      </c>
      <c r="I4">
        <v>0</v>
      </c>
      <c r="J4">
        <v>0</v>
      </c>
      <c r="K4">
        <v>0</v>
      </c>
      <c r="L4" t="s">
        <v>77</v>
      </c>
      <c r="M4" s="2" t="s">
        <v>88</v>
      </c>
      <c r="N4" s="2" t="s">
        <v>88</v>
      </c>
      <c r="O4" s="2" t="s">
        <v>88</v>
      </c>
      <c r="P4" s="2" t="s">
        <v>88</v>
      </c>
      <c r="Q4" s="2" t="s">
        <v>88</v>
      </c>
      <c r="R4" s="5" t="s">
        <v>88</v>
      </c>
      <c r="S4">
        <f t="shared" si="0"/>
        <v>0</v>
      </c>
      <c r="T4">
        <f t="shared" si="1"/>
        <v>2</v>
      </c>
      <c r="U4" s="2" t="s">
        <v>33</v>
      </c>
      <c r="V4" t="s">
        <v>117</v>
      </c>
      <c r="W4" t="s">
        <v>118</v>
      </c>
      <c r="AB4" t="s">
        <v>116</v>
      </c>
      <c r="AC4" s="6" t="s">
        <v>114</v>
      </c>
      <c r="AD4" s="6" t="s">
        <v>115</v>
      </c>
      <c r="AE4" s="6" t="s">
        <v>111</v>
      </c>
      <c r="AF4" s="6" t="s">
        <v>113</v>
      </c>
      <c r="AG4" s="6" t="s">
        <v>112</v>
      </c>
      <c r="AH4" s="6" t="s">
        <v>110</v>
      </c>
      <c r="AI4" t="s">
        <v>214</v>
      </c>
      <c r="AJ4" t="str">
        <f t="shared" si="2"/>
        <v xml:space="preserve">Dheeraj Bansal, Rahul Sachdeva, </v>
      </c>
    </row>
    <row r="5" spans="1:36" x14ac:dyDescent="0.3">
      <c r="A5" s="2">
        <v>4</v>
      </c>
      <c r="B5" s="2" t="s">
        <v>34</v>
      </c>
      <c r="C5" s="2" t="s">
        <v>49</v>
      </c>
      <c r="D5" s="2" t="s">
        <v>64</v>
      </c>
      <c r="E5">
        <v>5000000</v>
      </c>
      <c r="F5">
        <v>3</v>
      </c>
      <c r="G5" s="2" t="s">
        <v>78</v>
      </c>
      <c r="H5">
        <v>5000000</v>
      </c>
      <c r="I5">
        <v>10</v>
      </c>
      <c r="J5">
        <v>0</v>
      </c>
      <c r="K5">
        <v>0</v>
      </c>
      <c r="L5" t="s">
        <v>90</v>
      </c>
      <c r="M5" s="2" t="s">
        <v>89</v>
      </c>
      <c r="N5" s="2" t="s">
        <v>88</v>
      </c>
      <c r="O5" s="2" t="s">
        <v>88</v>
      </c>
      <c r="P5" s="2" t="s">
        <v>89</v>
      </c>
      <c r="Q5" s="2" t="s">
        <v>88</v>
      </c>
      <c r="R5" s="5" t="s">
        <v>88</v>
      </c>
      <c r="S5">
        <f t="shared" si="0"/>
        <v>2</v>
      </c>
      <c r="T5">
        <f t="shared" si="1"/>
        <v>1</v>
      </c>
      <c r="U5" s="2" t="s">
        <v>34</v>
      </c>
      <c r="V5" t="s">
        <v>124</v>
      </c>
      <c r="AB5" t="s">
        <v>123</v>
      </c>
      <c r="AC5" s="6" t="s">
        <v>119</v>
      </c>
      <c r="AD5" s="6" t="s">
        <v>122</v>
      </c>
      <c r="AE5" s="6" t="s">
        <v>120</v>
      </c>
      <c r="AF5" s="6" t="s">
        <v>121</v>
      </c>
      <c r="AG5" s="6" t="s">
        <v>119</v>
      </c>
      <c r="AH5" s="6" t="s">
        <v>119</v>
      </c>
      <c r="AI5" t="s">
        <v>215</v>
      </c>
      <c r="AJ5" t="str">
        <f t="shared" si="2"/>
        <v xml:space="preserve">Slony Gambhir, , </v>
      </c>
    </row>
    <row r="6" spans="1:36" x14ac:dyDescent="0.3">
      <c r="A6" s="2">
        <v>5</v>
      </c>
      <c r="B6" s="2" t="s">
        <v>35</v>
      </c>
      <c r="C6" s="2" t="s">
        <v>50</v>
      </c>
      <c r="D6" s="2" t="s">
        <v>65</v>
      </c>
      <c r="E6">
        <v>20000000</v>
      </c>
      <c r="F6">
        <v>5</v>
      </c>
      <c r="G6" s="2" t="s">
        <v>79</v>
      </c>
      <c r="H6">
        <v>10000000</v>
      </c>
      <c r="I6">
        <v>10</v>
      </c>
      <c r="J6">
        <v>10000000</v>
      </c>
      <c r="K6">
        <v>15</v>
      </c>
      <c r="L6" t="s">
        <v>90</v>
      </c>
      <c r="M6" s="2" t="s">
        <v>88</v>
      </c>
      <c r="N6" s="2" t="s">
        <v>89</v>
      </c>
      <c r="O6" s="2" t="s">
        <v>89</v>
      </c>
      <c r="P6" s="2" t="s">
        <v>88</v>
      </c>
      <c r="Q6" s="2" t="s">
        <v>88</v>
      </c>
      <c r="R6" s="5" t="s">
        <v>88</v>
      </c>
      <c r="S6">
        <f t="shared" si="0"/>
        <v>2</v>
      </c>
      <c r="T6">
        <f t="shared" si="1"/>
        <v>1</v>
      </c>
      <c r="U6" s="2" t="s">
        <v>35</v>
      </c>
      <c r="V6" t="s">
        <v>133</v>
      </c>
      <c r="AB6" t="s">
        <v>132</v>
      </c>
      <c r="AC6" s="6" t="s">
        <v>130</v>
      </c>
      <c r="AD6" s="6" t="s">
        <v>131</v>
      </c>
      <c r="AE6" s="6" t="s">
        <v>128</v>
      </c>
      <c r="AF6" s="6" t="s">
        <v>129</v>
      </c>
      <c r="AG6" s="6" t="s">
        <v>127</v>
      </c>
      <c r="AH6" s="6" t="s">
        <v>125</v>
      </c>
      <c r="AI6" t="s">
        <v>216</v>
      </c>
      <c r="AJ6" t="str">
        <f t="shared" si="2"/>
        <v xml:space="preserve">Abhisek Baheti, , </v>
      </c>
    </row>
    <row r="7" spans="1:36" x14ac:dyDescent="0.3">
      <c r="A7" s="2">
        <v>6</v>
      </c>
      <c r="B7" s="2" t="s">
        <v>36</v>
      </c>
      <c r="C7" s="2" t="s">
        <v>51</v>
      </c>
      <c r="D7" s="2" t="s">
        <v>66</v>
      </c>
      <c r="E7">
        <v>7500000</v>
      </c>
      <c r="F7">
        <v>6</v>
      </c>
      <c r="G7" s="2" t="s">
        <v>80</v>
      </c>
      <c r="H7">
        <v>5000000</v>
      </c>
      <c r="I7">
        <v>18</v>
      </c>
      <c r="J7">
        <v>2500000</v>
      </c>
      <c r="K7">
        <v>12</v>
      </c>
      <c r="L7" t="s">
        <v>90</v>
      </c>
      <c r="M7" s="2" t="s">
        <v>88</v>
      </c>
      <c r="N7" s="2" t="s">
        <v>88</v>
      </c>
      <c r="O7" s="2" t="s">
        <v>89</v>
      </c>
      <c r="P7" s="2" t="s">
        <v>88</v>
      </c>
      <c r="Q7" s="2" t="s">
        <v>88</v>
      </c>
      <c r="R7" s="5" t="s">
        <v>88</v>
      </c>
      <c r="S7">
        <f t="shared" si="0"/>
        <v>1</v>
      </c>
      <c r="T7">
        <f t="shared" si="1"/>
        <v>2</v>
      </c>
      <c r="U7" s="2" t="s">
        <v>36</v>
      </c>
      <c r="V7" t="s">
        <v>139</v>
      </c>
      <c r="W7" t="s">
        <v>140</v>
      </c>
      <c r="AB7" t="s">
        <v>222</v>
      </c>
      <c r="AC7" s="6" t="s">
        <v>136</v>
      </c>
      <c r="AD7" s="6" t="s">
        <v>137</v>
      </c>
      <c r="AE7" s="6" t="s">
        <v>138</v>
      </c>
      <c r="AF7" s="6" t="s">
        <v>134</v>
      </c>
      <c r="AG7" s="6" t="s">
        <v>134</v>
      </c>
      <c r="AH7" s="6" t="s">
        <v>134</v>
      </c>
      <c r="AI7" t="s">
        <v>15</v>
      </c>
      <c r="AJ7" t="str">
        <f t="shared" si="2"/>
        <v xml:space="preserve">Uttam Kumar, Priyank Jain, </v>
      </c>
    </row>
    <row r="8" spans="1:36" x14ac:dyDescent="0.3">
      <c r="A8" s="2">
        <v>7</v>
      </c>
      <c r="B8" s="2" t="s">
        <v>37</v>
      </c>
      <c r="C8" s="2" t="s">
        <v>52</v>
      </c>
      <c r="D8" s="2" t="s">
        <v>67</v>
      </c>
      <c r="E8">
        <v>7500000</v>
      </c>
      <c r="F8">
        <v>3</v>
      </c>
      <c r="G8" s="2" t="s">
        <v>77</v>
      </c>
      <c r="H8">
        <v>0</v>
      </c>
      <c r="I8">
        <v>0</v>
      </c>
      <c r="J8">
        <v>0</v>
      </c>
      <c r="K8">
        <v>0</v>
      </c>
      <c r="L8" t="s">
        <v>77</v>
      </c>
      <c r="M8" s="2" t="s">
        <v>88</v>
      </c>
      <c r="N8" s="2" t="s">
        <v>88</v>
      </c>
      <c r="O8" s="2" t="s">
        <v>88</v>
      </c>
      <c r="P8" s="2" t="s">
        <v>88</v>
      </c>
      <c r="Q8" s="2" t="s">
        <v>88</v>
      </c>
      <c r="R8" s="5" t="s">
        <v>88</v>
      </c>
      <c r="S8">
        <f t="shared" si="0"/>
        <v>0</v>
      </c>
      <c r="T8">
        <f t="shared" si="1"/>
        <v>2</v>
      </c>
      <c r="U8" s="2" t="s">
        <v>141</v>
      </c>
      <c r="V8" t="s">
        <v>147</v>
      </c>
      <c r="W8" t="s">
        <v>148</v>
      </c>
      <c r="AB8" t="s">
        <v>222</v>
      </c>
      <c r="AC8" s="6" t="s">
        <v>142</v>
      </c>
      <c r="AD8" s="6" t="s">
        <v>144</v>
      </c>
      <c r="AE8" s="6" t="s">
        <v>145</v>
      </c>
      <c r="AF8" s="6" t="s">
        <v>146</v>
      </c>
      <c r="AG8" s="6" t="s">
        <v>143</v>
      </c>
      <c r="AH8" s="6" t="s">
        <v>142</v>
      </c>
      <c r="AI8" t="s">
        <v>214</v>
      </c>
      <c r="AJ8" t="str">
        <f t="shared" si="2"/>
        <v xml:space="preserve">Rebekah Sood, Ariella Blank, </v>
      </c>
    </row>
    <row r="9" spans="1:36" x14ac:dyDescent="0.3">
      <c r="A9" s="2">
        <v>8</v>
      </c>
      <c r="B9" s="2" t="s">
        <v>38</v>
      </c>
      <c r="C9" s="2" t="s">
        <v>53</v>
      </c>
      <c r="D9" s="2" t="s">
        <v>68</v>
      </c>
      <c r="E9">
        <v>30000000</v>
      </c>
      <c r="F9">
        <v>1</v>
      </c>
      <c r="G9" s="2" t="s">
        <v>81</v>
      </c>
      <c r="H9">
        <v>15000000</v>
      </c>
      <c r="I9">
        <v>0.6</v>
      </c>
      <c r="J9">
        <v>15000000</v>
      </c>
      <c r="K9">
        <v>12</v>
      </c>
      <c r="L9" t="s">
        <v>90</v>
      </c>
      <c r="M9" s="2" t="s">
        <v>89</v>
      </c>
      <c r="N9" s="2" t="s">
        <v>88</v>
      </c>
      <c r="O9" s="2" t="s">
        <v>88</v>
      </c>
      <c r="P9" s="2" t="s">
        <v>89</v>
      </c>
      <c r="Q9" s="2" t="s">
        <v>89</v>
      </c>
      <c r="R9" s="5" t="s">
        <v>88</v>
      </c>
      <c r="S9">
        <f t="shared" si="0"/>
        <v>3</v>
      </c>
      <c r="T9">
        <f t="shared" si="1"/>
        <v>3</v>
      </c>
      <c r="U9" s="2" t="s">
        <v>155</v>
      </c>
      <c r="V9" t="s">
        <v>154</v>
      </c>
      <c r="W9" t="s">
        <v>156</v>
      </c>
      <c r="X9" t="s">
        <v>157</v>
      </c>
      <c r="AB9" t="s">
        <v>153</v>
      </c>
      <c r="AC9" s="6" t="s">
        <v>149</v>
      </c>
      <c r="AD9" s="6" t="s">
        <v>152</v>
      </c>
      <c r="AE9" s="6" t="s">
        <v>151</v>
      </c>
      <c r="AF9" s="6" t="s">
        <v>150</v>
      </c>
      <c r="AH9" s="6" t="s">
        <v>135</v>
      </c>
      <c r="AI9" t="s">
        <v>217</v>
      </c>
      <c r="AJ9" t="str">
        <f t="shared" si="2"/>
        <v>Vinay Singhal, Shashank Vaishnav, Parveen Singhal</v>
      </c>
    </row>
    <row r="10" spans="1:36" x14ac:dyDescent="0.3">
      <c r="A10" s="2">
        <v>9</v>
      </c>
      <c r="B10" s="2" t="s">
        <v>39</v>
      </c>
      <c r="C10" s="2" t="s">
        <v>54</v>
      </c>
      <c r="D10" s="2" t="s">
        <v>69</v>
      </c>
      <c r="E10">
        <v>2000000</v>
      </c>
      <c r="F10">
        <v>10</v>
      </c>
      <c r="G10" s="2" t="s">
        <v>82</v>
      </c>
      <c r="H10">
        <v>2000000</v>
      </c>
      <c r="I10">
        <v>20</v>
      </c>
      <c r="J10">
        <v>0</v>
      </c>
      <c r="K10">
        <v>0</v>
      </c>
      <c r="L10" t="s">
        <v>90</v>
      </c>
      <c r="M10" s="2" t="s">
        <v>89</v>
      </c>
      <c r="N10" s="2" t="s">
        <v>88</v>
      </c>
      <c r="O10" s="2" t="s">
        <v>88</v>
      </c>
      <c r="P10" s="2" t="s">
        <v>88</v>
      </c>
      <c r="Q10" s="2" t="s">
        <v>88</v>
      </c>
      <c r="R10" s="5" t="s">
        <v>88</v>
      </c>
      <c r="S10">
        <f t="shared" si="0"/>
        <v>1</v>
      </c>
      <c r="T10">
        <f t="shared" si="1"/>
        <v>1</v>
      </c>
      <c r="U10" s="2" t="s">
        <v>163</v>
      </c>
      <c r="V10" t="s">
        <v>162</v>
      </c>
      <c r="AB10" t="s">
        <v>123</v>
      </c>
      <c r="AC10" s="6" t="s">
        <v>158</v>
      </c>
      <c r="AD10" s="6" t="s">
        <v>158</v>
      </c>
      <c r="AE10" s="6" t="s">
        <v>161</v>
      </c>
      <c r="AF10" s="6" t="s">
        <v>160</v>
      </c>
      <c r="AG10" s="6" t="s">
        <v>159</v>
      </c>
      <c r="AH10" s="6" t="s">
        <v>158</v>
      </c>
      <c r="AI10" t="s">
        <v>12</v>
      </c>
      <c r="AJ10" t="str">
        <f t="shared" si="2"/>
        <v xml:space="preserve">Pooja Bajaj, , </v>
      </c>
    </row>
    <row r="11" spans="1:36" x14ac:dyDescent="0.3">
      <c r="A11" s="2">
        <v>10</v>
      </c>
      <c r="B11" s="2" t="s">
        <v>40</v>
      </c>
      <c r="C11" s="2" t="s">
        <v>55</v>
      </c>
      <c r="D11" s="2" t="s">
        <v>70</v>
      </c>
      <c r="E11">
        <v>7500000</v>
      </c>
      <c r="F11">
        <v>2</v>
      </c>
      <c r="G11" s="2" t="s">
        <v>83</v>
      </c>
      <c r="H11">
        <v>10000000</v>
      </c>
      <c r="I11">
        <v>6.67</v>
      </c>
      <c r="J11">
        <v>0</v>
      </c>
      <c r="K11">
        <v>0</v>
      </c>
      <c r="L11" t="s">
        <v>90</v>
      </c>
      <c r="M11" s="2" t="s">
        <v>88</v>
      </c>
      <c r="N11" s="2" t="s">
        <v>88</v>
      </c>
      <c r="O11" s="2" t="s">
        <v>88</v>
      </c>
      <c r="P11" s="2" t="s">
        <v>89</v>
      </c>
      <c r="Q11" s="2" t="s">
        <v>89</v>
      </c>
      <c r="R11" s="5" t="s">
        <v>88</v>
      </c>
      <c r="S11">
        <f t="shared" si="0"/>
        <v>2</v>
      </c>
      <c r="T11">
        <f t="shared" si="1"/>
        <v>2</v>
      </c>
      <c r="U11" s="2" t="s">
        <v>40</v>
      </c>
      <c r="V11" t="s">
        <v>170</v>
      </c>
      <c r="W11" t="s">
        <v>171</v>
      </c>
      <c r="AB11" t="s">
        <v>169</v>
      </c>
      <c r="AC11" s="6" t="s">
        <v>166</v>
      </c>
      <c r="AD11" s="6" t="s">
        <v>168</v>
      </c>
      <c r="AE11" s="6" t="s">
        <v>167</v>
      </c>
      <c r="AF11" s="6" t="s">
        <v>165</v>
      </c>
      <c r="AG11" s="6" t="s">
        <v>164</v>
      </c>
      <c r="AH11" s="6" t="s">
        <v>164</v>
      </c>
      <c r="AI11" t="s">
        <v>212</v>
      </c>
      <c r="AJ11" t="str">
        <f t="shared" si="2"/>
        <v xml:space="preserve">Amigo Nikhil, Meher Sai, </v>
      </c>
    </row>
    <row r="12" spans="1:36" x14ac:dyDescent="0.3">
      <c r="A12" s="2">
        <v>11</v>
      </c>
      <c r="B12" s="2" t="s">
        <v>41</v>
      </c>
      <c r="C12" s="2" t="s">
        <v>56</v>
      </c>
      <c r="D12" s="2" t="s">
        <v>71</v>
      </c>
      <c r="E12">
        <v>4000000</v>
      </c>
      <c r="F12">
        <v>2.5</v>
      </c>
      <c r="G12" s="2" t="s">
        <v>84</v>
      </c>
      <c r="H12">
        <v>4000000</v>
      </c>
      <c r="I12">
        <v>4</v>
      </c>
      <c r="J12">
        <v>0</v>
      </c>
      <c r="K12">
        <v>0</v>
      </c>
      <c r="L12" t="s">
        <v>90</v>
      </c>
      <c r="M12" s="2" t="s">
        <v>88</v>
      </c>
      <c r="N12" s="2" t="s">
        <v>89</v>
      </c>
      <c r="O12" s="2" t="s">
        <v>88</v>
      </c>
      <c r="P12" s="2" t="s">
        <v>88</v>
      </c>
      <c r="Q12" s="2" t="s">
        <v>89</v>
      </c>
      <c r="R12" s="5" t="s">
        <v>88</v>
      </c>
      <c r="S12">
        <f t="shared" si="0"/>
        <v>2</v>
      </c>
      <c r="T12">
        <f t="shared" si="1"/>
        <v>3</v>
      </c>
      <c r="U12" s="2" t="s">
        <v>41</v>
      </c>
      <c r="V12" t="s">
        <v>176</v>
      </c>
      <c r="W12" t="s">
        <v>177</v>
      </c>
      <c r="X12" t="s">
        <v>178</v>
      </c>
      <c r="AB12" t="s">
        <v>222</v>
      </c>
      <c r="AC12" s="6" t="s">
        <v>174</v>
      </c>
      <c r="AD12" s="6" t="s">
        <v>175</v>
      </c>
      <c r="AE12" s="6" t="s">
        <v>173</v>
      </c>
      <c r="AF12" s="6" t="s">
        <v>172</v>
      </c>
      <c r="AG12" s="6" t="s">
        <v>96</v>
      </c>
      <c r="AH12" s="6" t="s">
        <v>96</v>
      </c>
      <c r="AI12" t="s">
        <v>218</v>
      </c>
      <c r="AJ12" t="str">
        <f t="shared" si="2"/>
        <v>Vinit Patil, Geeta Patil, Darshil Savla</v>
      </c>
    </row>
    <row r="13" spans="1:36" x14ac:dyDescent="0.3">
      <c r="A13" s="2">
        <v>12</v>
      </c>
      <c r="B13" s="2" t="s">
        <v>42</v>
      </c>
      <c r="C13" s="2" t="s">
        <v>57</v>
      </c>
      <c r="D13" s="2" t="s">
        <v>72</v>
      </c>
      <c r="E13">
        <v>7000000</v>
      </c>
      <c r="F13">
        <v>5</v>
      </c>
      <c r="G13" s="2" t="s">
        <v>85</v>
      </c>
      <c r="H13">
        <v>3500000</v>
      </c>
      <c r="I13">
        <v>5</v>
      </c>
      <c r="J13">
        <v>3500000</v>
      </c>
      <c r="K13">
        <v>12</v>
      </c>
      <c r="L13" t="s">
        <v>90</v>
      </c>
      <c r="M13" s="2" t="s">
        <v>89</v>
      </c>
      <c r="N13" s="2" t="s">
        <v>88</v>
      </c>
      <c r="O13" s="2" t="s">
        <v>88</v>
      </c>
      <c r="P13" s="2" t="s">
        <v>88</v>
      </c>
      <c r="Q13" s="2" t="s">
        <v>88</v>
      </c>
      <c r="R13" s="5" t="s">
        <v>88</v>
      </c>
      <c r="S13">
        <f t="shared" si="0"/>
        <v>1</v>
      </c>
      <c r="T13">
        <f t="shared" si="1"/>
        <v>1</v>
      </c>
      <c r="U13" s="2" t="s">
        <v>42</v>
      </c>
      <c r="V13" t="s">
        <v>184</v>
      </c>
      <c r="AB13" t="s">
        <v>209</v>
      </c>
      <c r="AC13" s="6" t="s">
        <v>183</v>
      </c>
      <c r="AD13" s="6" t="s">
        <v>182</v>
      </c>
      <c r="AE13" s="6" t="s">
        <v>181</v>
      </c>
      <c r="AF13" s="6" t="s">
        <v>180</v>
      </c>
      <c r="AG13" s="6" t="s">
        <v>179</v>
      </c>
      <c r="AH13" s="6" t="s">
        <v>126</v>
      </c>
      <c r="AI13" t="s">
        <v>12</v>
      </c>
      <c r="AJ13" t="str">
        <f t="shared" si="2"/>
        <v xml:space="preserve">Roshaan V Mishra, , </v>
      </c>
    </row>
    <row r="14" spans="1:36" x14ac:dyDescent="0.3">
      <c r="A14" s="2">
        <v>13</v>
      </c>
      <c r="B14" s="2" t="s">
        <v>43</v>
      </c>
      <c r="C14" s="2" t="s">
        <v>58</v>
      </c>
      <c r="D14" s="2" t="s">
        <v>73</v>
      </c>
      <c r="E14">
        <v>10000000</v>
      </c>
      <c r="F14">
        <v>4</v>
      </c>
      <c r="G14" s="2" t="s">
        <v>86</v>
      </c>
      <c r="H14">
        <v>10000000</v>
      </c>
      <c r="I14">
        <v>10</v>
      </c>
      <c r="J14">
        <v>0</v>
      </c>
      <c r="K14">
        <v>0</v>
      </c>
      <c r="L14" t="s">
        <v>90</v>
      </c>
      <c r="M14" s="2" t="s">
        <v>88</v>
      </c>
      <c r="N14" s="2" t="s">
        <v>89</v>
      </c>
      <c r="O14" s="2" t="s">
        <v>89</v>
      </c>
      <c r="P14" s="2" t="s">
        <v>88</v>
      </c>
      <c r="Q14" s="2" t="s">
        <v>88</v>
      </c>
      <c r="R14" s="5" t="s">
        <v>88</v>
      </c>
      <c r="S14">
        <f t="shared" si="0"/>
        <v>2</v>
      </c>
      <c r="T14">
        <f t="shared" si="1"/>
        <v>2</v>
      </c>
      <c r="U14" s="2" t="s">
        <v>185</v>
      </c>
      <c r="V14" t="s">
        <v>191</v>
      </c>
      <c r="W14" t="s">
        <v>192</v>
      </c>
      <c r="AB14" t="s">
        <v>132</v>
      </c>
      <c r="AC14" s="6" t="s">
        <v>186</v>
      </c>
      <c r="AD14" s="6" t="s">
        <v>190</v>
      </c>
      <c r="AE14" s="6" t="s">
        <v>188</v>
      </c>
      <c r="AF14" s="6" t="s">
        <v>189</v>
      </c>
      <c r="AG14" s="6" t="s">
        <v>187</v>
      </c>
      <c r="AH14" s="6" t="s">
        <v>186</v>
      </c>
      <c r="AI14" t="s">
        <v>216</v>
      </c>
      <c r="AJ14" t="str">
        <f t="shared" si="2"/>
        <v xml:space="preserve">Himanshu Adlakha, Nikita Malhotra, </v>
      </c>
    </row>
    <row r="15" spans="1:36" x14ac:dyDescent="0.3">
      <c r="A15" s="2">
        <v>14</v>
      </c>
      <c r="B15" s="2" t="s">
        <v>44</v>
      </c>
      <c r="C15" s="2" t="s">
        <v>59</v>
      </c>
      <c r="D15" s="2" t="s">
        <v>67</v>
      </c>
      <c r="E15">
        <v>7500000</v>
      </c>
      <c r="F15">
        <v>3</v>
      </c>
      <c r="G15" s="2" t="s">
        <v>77</v>
      </c>
      <c r="H15">
        <v>0</v>
      </c>
      <c r="I15">
        <v>0</v>
      </c>
      <c r="J15">
        <v>0</v>
      </c>
      <c r="K15">
        <v>0</v>
      </c>
      <c r="L15" t="s">
        <v>77</v>
      </c>
      <c r="M15" s="2" t="s">
        <v>88</v>
      </c>
      <c r="N15" s="2" t="s">
        <v>88</v>
      </c>
      <c r="O15" s="2" t="s">
        <v>88</v>
      </c>
      <c r="P15" s="2" t="s">
        <v>88</v>
      </c>
      <c r="Q15" s="2" t="s">
        <v>88</v>
      </c>
      <c r="R15" s="5" t="s">
        <v>88</v>
      </c>
      <c r="S15">
        <f t="shared" si="0"/>
        <v>0</v>
      </c>
      <c r="T15">
        <f t="shared" si="1"/>
        <v>1</v>
      </c>
      <c r="U15" s="2" t="s">
        <v>44</v>
      </c>
      <c r="V15" t="s">
        <v>200</v>
      </c>
      <c r="AB15" t="s">
        <v>199</v>
      </c>
      <c r="AC15" s="6" t="s">
        <v>198</v>
      </c>
      <c r="AD15" s="6" t="s">
        <v>197</v>
      </c>
      <c r="AE15" s="6" t="s">
        <v>196</v>
      </c>
      <c r="AF15" s="6" t="s">
        <v>195</v>
      </c>
      <c r="AG15" s="6" t="s">
        <v>194</v>
      </c>
      <c r="AH15" s="6" t="s">
        <v>193</v>
      </c>
      <c r="AI15" t="s">
        <v>214</v>
      </c>
      <c r="AJ15" t="str">
        <f t="shared" si="2"/>
        <v xml:space="preserve">Ganesh Balakrishnan, , </v>
      </c>
    </row>
    <row r="16" spans="1:36" x14ac:dyDescent="0.3">
      <c r="A16" s="2">
        <v>15</v>
      </c>
      <c r="B16" s="2" t="s">
        <v>45</v>
      </c>
      <c r="C16" s="2" t="s">
        <v>60</v>
      </c>
      <c r="D16" s="2" t="s">
        <v>74</v>
      </c>
      <c r="E16">
        <v>10000000</v>
      </c>
      <c r="F16">
        <v>1</v>
      </c>
      <c r="G16" s="2" t="s">
        <v>77</v>
      </c>
      <c r="H16">
        <v>0</v>
      </c>
      <c r="I16">
        <v>0</v>
      </c>
      <c r="J16">
        <v>0</v>
      </c>
      <c r="K16">
        <v>0</v>
      </c>
      <c r="L16" t="s">
        <v>77</v>
      </c>
      <c r="M16" s="2" t="s">
        <v>88</v>
      </c>
      <c r="N16" s="2" t="s">
        <v>88</v>
      </c>
      <c r="O16" s="2" t="s">
        <v>88</v>
      </c>
      <c r="P16" s="2" t="s">
        <v>88</v>
      </c>
      <c r="Q16" s="2" t="s">
        <v>88</v>
      </c>
      <c r="R16" s="5" t="s">
        <v>88</v>
      </c>
      <c r="S16">
        <f t="shared" si="0"/>
        <v>0</v>
      </c>
      <c r="T16">
        <f t="shared" si="1"/>
        <v>3</v>
      </c>
      <c r="U16" s="2" t="s">
        <v>45</v>
      </c>
      <c r="V16" t="s">
        <v>206</v>
      </c>
      <c r="W16" t="s">
        <v>207</v>
      </c>
      <c r="X16" t="s">
        <v>208</v>
      </c>
      <c r="AB16" t="s">
        <v>210</v>
      </c>
      <c r="AC16" s="6" t="s">
        <v>203</v>
      </c>
      <c r="AD16" s="6" t="s">
        <v>205</v>
      </c>
      <c r="AE16" s="6" t="s">
        <v>204</v>
      </c>
      <c r="AF16" s="6" t="s">
        <v>201</v>
      </c>
      <c r="AG16" s="6" t="s">
        <v>202</v>
      </c>
      <c r="AH16" s="6" t="s">
        <v>202</v>
      </c>
      <c r="AI16" t="s">
        <v>214</v>
      </c>
      <c r="AJ16" t="str">
        <f t="shared" si="2"/>
        <v>Gaurav Chhabra, Nitin Chhabra, Piyush</v>
      </c>
    </row>
    <row r="17" spans="1:36" x14ac:dyDescent="0.3">
      <c r="A17">
        <v>16</v>
      </c>
      <c r="B17" s="7" t="s">
        <v>220</v>
      </c>
      <c r="C17" s="7" t="s">
        <v>224</v>
      </c>
      <c r="D17" s="2" t="s">
        <v>223</v>
      </c>
      <c r="E17">
        <v>5000000</v>
      </c>
      <c r="F17">
        <v>3</v>
      </c>
      <c r="G17" s="2" t="s">
        <v>225</v>
      </c>
      <c r="H17">
        <v>5000000</v>
      </c>
      <c r="I17">
        <v>8</v>
      </c>
      <c r="J17">
        <v>0</v>
      </c>
      <c r="K17">
        <v>0</v>
      </c>
      <c r="L17" t="s">
        <v>90</v>
      </c>
      <c r="M17" s="7" t="s">
        <v>88</v>
      </c>
      <c r="N17" s="7" t="s">
        <v>89</v>
      </c>
      <c r="O17" s="7" t="s">
        <v>89</v>
      </c>
      <c r="P17" s="7" t="s">
        <v>89</v>
      </c>
      <c r="Q17" s="7" t="s">
        <v>89</v>
      </c>
      <c r="R17" s="8" t="s">
        <v>88</v>
      </c>
      <c r="S17">
        <f t="shared" si="0"/>
        <v>4</v>
      </c>
      <c r="T17">
        <f t="shared" si="1"/>
        <v>1</v>
      </c>
      <c r="U17" s="7" t="s">
        <v>220</v>
      </c>
      <c r="V17" t="s">
        <v>221</v>
      </c>
      <c r="AB17" t="s">
        <v>222</v>
      </c>
      <c r="AC17" s="6" t="s">
        <v>240</v>
      </c>
      <c r="AD17" s="6" t="s">
        <v>241</v>
      </c>
      <c r="AE17" s="6" t="s">
        <v>239</v>
      </c>
      <c r="AF17" s="6" t="s">
        <v>238</v>
      </c>
      <c r="AG17" s="6" t="s">
        <v>237</v>
      </c>
      <c r="AH17" s="6" t="s">
        <v>237</v>
      </c>
      <c r="AI17" t="s">
        <v>226</v>
      </c>
      <c r="AJ17" t="s">
        <v>221</v>
      </c>
    </row>
    <row r="18" spans="1:36" x14ac:dyDescent="0.3">
      <c r="A18">
        <v>17</v>
      </c>
      <c r="B18" s="7" t="s">
        <v>227</v>
      </c>
      <c r="C18" s="9" t="s">
        <v>248</v>
      </c>
      <c r="D18" s="2" t="s">
        <v>229</v>
      </c>
      <c r="E18">
        <v>10000000</v>
      </c>
      <c r="F18">
        <v>0.5</v>
      </c>
      <c r="G18" s="2" t="s">
        <v>230</v>
      </c>
      <c r="H18">
        <v>10000000</v>
      </c>
      <c r="I18">
        <v>2</v>
      </c>
      <c r="J18">
        <v>0</v>
      </c>
      <c r="K18">
        <v>0</v>
      </c>
      <c r="L18" t="s">
        <v>90</v>
      </c>
      <c r="M18" s="7" t="s">
        <v>89</v>
      </c>
      <c r="N18" s="7" t="s">
        <v>88</v>
      </c>
      <c r="O18" s="7" t="s">
        <v>88</v>
      </c>
      <c r="P18" s="7" t="s">
        <v>89</v>
      </c>
      <c r="Q18" s="7" t="s">
        <v>89</v>
      </c>
      <c r="R18" s="8" t="s">
        <v>88</v>
      </c>
      <c r="S18">
        <f t="shared" si="0"/>
        <v>3</v>
      </c>
      <c r="T18">
        <f t="shared" si="1"/>
        <v>1</v>
      </c>
      <c r="U18" s="7" t="s">
        <v>227</v>
      </c>
      <c r="V18" t="s">
        <v>228</v>
      </c>
      <c r="AB18" t="s">
        <v>249</v>
      </c>
      <c r="AC18" s="6" t="s">
        <v>245</v>
      </c>
      <c r="AD18" s="6" t="s">
        <v>246</v>
      </c>
      <c r="AE18" s="6" t="s">
        <v>244</v>
      </c>
      <c r="AF18" s="6" t="s">
        <v>243</v>
      </c>
      <c r="AG18" s="6" t="s">
        <v>247</v>
      </c>
      <c r="AH18" s="6" t="s">
        <v>242</v>
      </c>
      <c r="AI18" t="s">
        <v>217</v>
      </c>
      <c r="AJ18" t="s">
        <v>228</v>
      </c>
    </row>
    <row r="19" spans="1:36" x14ac:dyDescent="0.3">
      <c r="A19">
        <v>18</v>
      </c>
      <c r="B19" s="7" t="s">
        <v>231</v>
      </c>
      <c r="C19" s="7" t="s">
        <v>253</v>
      </c>
      <c r="D19" s="2" t="s">
        <v>236</v>
      </c>
      <c r="E19">
        <v>7500000</v>
      </c>
      <c r="F19">
        <v>1</v>
      </c>
      <c r="G19" t="s">
        <v>77</v>
      </c>
      <c r="H19">
        <v>0</v>
      </c>
      <c r="I19">
        <v>0</v>
      </c>
      <c r="J19">
        <v>0</v>
      </c>
      <c r="K19">
        <v>0</v>
      </c>
      <c r="L19" t="s">
        <v>77</v>
      </c>
      <c r="M19" s="7" t="s">
        <v>88</v>
      </c>
      <c r="N19" s="7" t="s">
        <v>88</v>
      </c>
      <c r="O19" s="7" t="s">
        <v>88</v>
      </c>
      <c r="P19" s="7" t="s">
        <v>88</v>
      </c>
      <c r="Q19" s="7" t="s">
        <v>88</v>
      </c>
      <c r="R19" s="8" t="s">
        <v>88</v>
      </c>
      <c r="S19">
        <f t="shared" si="0"/>
        <v>0</v>
      </c>
      <c r="T19">
        <f t="shared" si="1"/>
        <v>3</v>
      </c>
      <c r="U19" s="7" t="s">
        <v>231</v>
      </c>
      <c r="V19" t="s">
        <v>232</v>
      </c>
      <c r="W19" t="s">
        <v>233</v>
      </c>
      <c r="X19" t="s">
        <v>234</v>
      </c>
      <c r="AB19" t="s">
        <v>222</v>
      </c>
      <c r="AC19" s="6" t="s">
        <v>250</v>
      </c>
      <c r="AD19" s="6" t="s">
        <v>250</v>
      </c>
      <c r="AE19" s="6" t="s">
        <v>251</v>
      </c>
      <c r="AF19" s="6" t="s">
        <v>252</v>
      </c>
      <c r="AG19" s="6" t="s">
        <v>250</v>
      </c>
      <c r="AH19" s="6" t="s">
        <v>250</v>
      </c>
      <c r="AI19" t="s">
        <v>214</v>
      </c>
      <c r="AJ19" t="s">
        <v>235</v>
      </c>
    </row>
  </sheetData>
  <hyperlinks>
    <hyperlink ref="AH2" r:id="rId1" xr:uid="{87BE6E57-0E3D-4D71-A358-CE7620FDC088}"/>
    <hyperlink ref="AG2" r:id="rId2" xr:uid="{17ECA2F0-16A1-4B16-9A60-9B8D6414FA75}"/>
    <hyperlink ref="AF2" r:id="rId3" xr:uid="{9CA29D3C-8D06-4360-8D76-035D43764948}"/>
    <hyperlink ref="AE2" r:id="rId4" xr:uid="{17FEEFC5-9DF2-4C71-A18F-EDB73433A949}"/>
    <hyperlink ref="AC2" r:id="rId5" xr:uid="{3FEA1017-D84B-470F-BA59-8AFB1D32F00B}"/>
    <hyperlink ref="AD2" r:id="rId6" xr:uid="{D47118B9-6288-4852-A653-86D7530CDBB1}"/>
    <hyperlink ref="AH3" r:id="rId7" xr:uid="{655E72FE-7018-4D71-A391-FC2405D441BC}"/>
    <hyperlink ref="AG3" r:id="rId8" xr:uid="{DF4EA697-1BEF-4EE2-9D66-4005C50C3D7B}"/>
    <hyperlink ref="AF3" r:id="rId9" xr:uid="{A549A2CF-F60A-4027-B0F5-990B10B9A61B}"/>
    <hyperlink ref="AE3" r:id="rId10" xr:uid="{355DB5E1-546B-4665-B77F-84C7C907B420}"/>
    <hyperlink ref="AC3" r:id="rId11" xr:uid="{7934DA04-7B99-45F3-8FB7-93F038E06BC9}"/>
    <hyperlink ref="AD3" r:id="rId12" xr:uid="{C15E8734-9784-47A4-9ADE-C5E5D5F9FBE6}"/>
    <hyperlink ref="AH4" r:id="rId13" xr:uid="{5A2E5DBD-5B0C-4198-BD0B-0EF167496061}"/>
    <hyperlink ref="AE4" r:id="rId14" xr:uid="{84F6BEDA-C328-4647-86BC-04B3890232DE}"/>
    <hyperlink ref="AG4" r:id="rId15" xr:uid="{6AD32A54-C120-4FDE-951B-485D009A3EDA}"/>
    <hyperlink ref="AF4" r:id="rId16" xr:uid="{9D995269-CF2E-45AD-AF66-952F3FCED671}"/>
    <hyperlink ref="AC4" r:id="rId17" xr:uid="{6F247020-A971-42DA-AB6D-D52208E8D561}"/>
    <hyperlink ref="AD4" r:id="rId18" xr:uid="{69543E5B-CF11-4BED-908D-1599646DFFE1}"/>
    <hyperlink ref="AH5" r:id="rId19" xr:uid="{B7E21D03-4141-4B3C-B1A2-96AA1411C9D4}"/>
    <hyperlink ref="AE5" r:id="rId20" xr:uid="{980ED2F1-D7A6-4AF1-B62C-5061D599D594}"/>
    <hyperlink ref="AF5" r:id="rId21" xr:uid="{C92A452E-13F8-4B98-8112-73DA85BD60EA}"/>
    <hyperlink ref="AD5" r:id="rId22" xr:uid="{EEFC0497-993A-4A87-9AA2-4B74854C169F}"/>
    <hyperlink ref="AH6" r:id="rId23" xr:uid="{46A92098-D7B0-4D06-98D5-BADF6293C1E9}"/>
    <hyperlink ref="AG6" r:id="rId24" xr:uid="{6D29CF6D-0BD4-445A-B760-C77EB787ED73}"/>
    <hyperlink ref="AE6" r:id="rId25" xr:uid="{C0D54629-E432-4C71-8B4D-993B2D48AF1A}"/>
    <hyperlink ref="AF6" r:id="rId26" xr:uid="{E9863C6A-82E7-4DED-AF33-706FB874A8C1}"/>
    <hyperlink ref="AC6" r:id="rId27" xr:uid="{47E15723-777C-4797-B332-9982FC851BB3}"/>
    <hyperlink ref="AD6" r:id="rId28" xr:uid="{F22E9A12-4664-457A-BE5B-8D4E2CA70555}"/>
    <hyperlink ref="AH7" r:id="rId29" xr:uid="{1743D834-53F4-4C99-A3D5-FCCC916AA2E3}"/>
    <hyperlink ref="AC7" r:id="rId30" xr:uid="{50B1DAE4-4217-4845-B698-18AEDB2C37B2}"/>
    <hyperlink ref="AD7" r:id="rId31" xr:uid="{9FB0A80D-F81C-4149-A7E1-C2552E7E574D}"/>
    <hyperlink ref="AE7" r:id="rId32" xr:uid="{C13FD370-EDB0-4A39-BE28-4E643AF55E83}"/>
    <hyperlink ref="AH8" r:id="rId33" xr:uid="{6A7038A5-DBAA-4D93-8F2C-42E6C451F806}"/>
    <hyperlink ref="AG8" r:id="rId34" xr:uid="{22ADED78-F70C-4F34-8FE6-D28607685EFF}"/>
    <hyperlink ref="AD8" r:id="rId35" xr:uid="{7088628D-4F1A-4EB0-8484-557365164588}"/>
    <hyperlink ref="AE8" r:id="rId36" xr:uid="{685ABCE0-D2F1-4A4A-A07D-1E58F7611D24}"/>
    <hyperlink ref="AF8" r:id="rId37" xr:uid="{B2A7D0F4-9A51-49CF-95F3-29F6BE23865F}"/>
    <hyperlink ref="AH9" r:id="rId38" xr:uid="{02A1334F-4877-4E82-B702-E0C905E80614}"/>
    <hyperlink ref="AC9" r:id="rId39" xr:uid="{27392987-8016-45ED-B53C-73F34E1972DC}"/>
    <hyperlink ref="AF9" r:id="rId40" xr:uid="{B45876F6-0E34-4FBE-B364-3EDB6AE2872A}"/>
    <hyperlink ref="AE9" r:id="rId41" xr:uid="{CE653B62-CE79-457B-9E38-3B223B458A74}"/>
    <hyperlink ref="AD9" r:id="rId42" xr:uid="{68726B81-C606-4669-8D23-43358F36EAA6}"/>
    <hyperlink ref="AH10" r:id="rId43" xr:uid="{533AEC1F-3AB8-464E-9299-8253AD71140B}"/>
    <hyperlink ref="AG10" r:id="rId44" xr:uid="{F88401B9-283F-4EB7-ABFE-F9C438711EA6}"/>
    <hyperlink ref="AF10" r:id="rId45" xr:uid="{FE78B4B3-7585-4494-B583-01E05D7421F3}"/>
    <hyperlink ref="AE10" r:id="rId46" xr:uid="{13E1334E-C06F-42F9-B1BA-9642B0416DF1}"/>
    <hyperlink ref="AH11" r:id="rId47" xr:uid="{0BFF9A6A-7939-41DD-838C-9144070014B1}"/>
    <hyperlink ref="AF11" r:id="rId48" xr:uid="{406560FD-3265-466A-9788-6DEADD12EF13}"/>
    <hyperlink ref="AC11" r:id="rId49" xr:uid="{41353D9A-CD04-43BE-8F2E-F79A080382D4}"/>
    <hyperlink ref="AE11" r:id="rId50" xr:uid="{A69CC37E-3A6D-4588-9849-E41D4D4B560D}"/>
    <hyperlink ref="AD11" r:id="rId51" xr:uid="{83BF411B-1FE0-43CC-AB48-2CFD0E0A2A9F}"/>
    <hyperlink ref="AH12" r:id="rId52" xr:uid="{D73B6E66-C1AB-4B66-84B3-2AD67784F585}"/>
    <hyperlink ref="AF12" r:id="rId53" xr:uid="{759B24E5-E2E8-4268-9481-2D4B280CBA63}"/>
    <hyperlink ref="AE12" r:id="rId54" xr:uid="{AA7587A6-035A-4100-A3C6-4E0F186D8478}"/>
    <hyperlink ref="AC12" r:id="rId55" xr:uid="{5539006F-38A1-43D4-B570-D2F07AD64B2B}"/>
    <hyperlink ref="AD12" r:id="rId56" xr:uid="{3CBE932E-B189-47B9-A725-97B89E8EF7D1}"/>
    <hyperlink ref="AH13" r:id="rId57" xr:uid="{E9C1F838-CBE3-4CCA-B123-CB72C1F96489}"/>
    <hyperlink ref="AG13" r:id="rId58" xr:uid="{BEA82482-11ED-4981-B984-BCAA20D0B6D8}"/>
    <hyperlink ref="AF13" r:id="rId59" xr:uid="{FEFD983A-2B46-4FC2-B216-522833DCC611}"/>
    <hyperlink ref="AE13" r:id="rId60" xr:uid="{8BCC2981-839B-4EAC-BD8D-97CE98361865}"/>
    <hyperlink ref="AD13" r:id="rId61" xr:uid="{C431E7F9-6D13-46D9-A5D1-170A295915F9}"/>
    <hyperlink ref="AC13" r:id="rId62" xr:uid="{1CB435DA-B836-4F4B-8A99-1B6B2EB4E579}"/>
    <hyperlink ref="AH14" r:id="rId63" xr:uid="{38DC0149-715F-40D2-BED1-671FEC5116F3}"/>
    <hyperlink ref="AG14" r:id="rId64" xr:uid="{AD4A0E7F-3300-4EBD-85A5-DA373B5335D7}"/>
    <hyperlink ref="AE14" r:id="rId65" xr:uid="{E077C48B-B749-40C4-8F06-F21414C2AC01}"/>
    <hyperlink ref="AF14" r:id="rId66" xr:uid="{AFDBA344-83AE-4F43-9595-63C8100E9477}"/>
    <hyperlink ref="AD14" r:id="rId67" xr:uid="{F54C24CA-E3DD-4A4C-8599-7C47A4342FD0}"/>
    <hyperlink ref="AH15" r:id="rId68" xr:uid="{F56B3EAC-2912-4473-944F-759FE041B7A7}"/>
    <hyperlink ref="AG15" r:id="rId69" xr:uid="{189864FC-161C-4FB8-9B60-8964CA709160}"/>
    <hyperlink ref="AF15" r:id="rId70" xr:uid="{F751A155-E3B2-4574-9CBC-B9DA643BD801}"/>
    <hyperlink ref="AE15" r:id="rId71" xr:uid="{7FD604AB-DBB2-424F-8C0A-236A4FCB0122}"/>
    <hyperlink ref="AD15" r:id="rId72" xr:uid="{830D7ED3-DBCE-4200-941D-BC67E6D1048B}"/>
    <hyperlink ref="AC15" r:id="rId73" xr:uid="{04998A92-6152-4854-8179-D3C723557B18}"/>
    <hyperlink ref="AF16" r:id="rId74" xr:uid="{6C35831B-F82B-4084-A182-ACAC60DF0EF9}"/>
    <hyperlink ref="AH16" r:id="rId75" xr:uid="{64AA290D-284F-4D71-9597-498C89103DA9}"/>
    <hyperlink ref="AC16" r:id="rId76" xr:uid="{DE3B13DF-341C-48F1-81E3-856EEEDB5768}"/>
    <hyperlink ref="AE16" r:id="rId77" xr:uid="{1230256E-D3D5-4CAD-861A-4251F080B526}"/>
    <hyperlink ref="AD16" r:id="rId78" xr:uid="{3DA3ED37-07F8-4ED3-900C-FC82FF2D05D2}"/>
    <hyperlink ref="AG5" r:id="rId79" xr:uid="{5BCE39B3-EEA6-414E-9982-D99B1615957C}"/>
    <hyperlink ref="AC5" r:id="rId80" xr:uid="{9A190B3F-D7B9-4747-A966-8AE5845CCC81}"/>
    <hyperlink ref="AG7" r:id="rId81" xr:uid="{A14266B7-819B-446A-B536-2F89DDDFCB15}"/>
    <hyperlink ref="AF7" r:id="rId82" xr:uid="{82013CE7-588F-44E3-BE90-EF7C21792C46}"/>
    <hyperlink ref="AC8" r:id="rId83" xr:uid="{E7C24AAC-9383-49C9-BF5E-C05E67E9F463}"/>
    <hyperlink ref="AD10" r:id="rId84" xr:uid="{E4447B91-9E5A-46A9-8DAC-B016A5428D1F}"/>
    <hyperlink ref="AC10" r:id="rId85" xr:uid="{3341AE68-96D0-4F6C-BE0A-313F964460A8}"/>
    <hyperlink ref="AG11" r:id="rId86" xr:uid="{4425E7DA-BD81-4057-B9DC-445E99898864}"/>
    <hyperlink ref="AG12" r:id="rId87" xr:uid="{CD720F4E-73B3-4EC0-B920-5A0E13676EB3}"/>
    <hyperlink ref="AC14" r:id="rId88" xr:uid="{DE6EE6C9-71F4-4596-95FE-3FDED3B24E39}"/>
    <hyperlink ref="AG16" r:id="rId89" xr:uid="{2FEC43B7-C96F-4320-94CF-FD9777C1C223}"/>
    <hyperlink ref="AH17" r:id="rId90" xr:uid="{CD74F6D7-91D5-402B-B0FA-2EF3AB3183C0}"/>
    <hyperlink ref="AF17" r:id="rId91" xr:uid="{05D8FF2F-2134-4713-BCA5-E3DA59332808}"/>
    <hyperlink ref="AE17" r:id="rId92" xr:uid="{740AD28C-7E68-4844-8C07-3DDEEA7CA4D2}"/>
    <hyperlink ref="AC17" r:id="rId93" xr:uid="{880BEED5-E662-4A9B-87DF-63898463F385}"/>
    <hyperlink ref="AD17" r:id="rId94" xr:uid="{B0E1C1B6-A5A5-4E6D-96AC-866146775635}"/>
    <hyperlink ref="AG17" r:id="rId95" xr:uid="{B4687576-9244-4E94-B61C-8B9F5CB26197}"/>
    <hyperlink ref="AH18" r:id="rId96" xr:uid="{88B02E71-B062-47DE-82E5-DE68EC20CABA}"/>
    <hyperlink ref="AF18" r:id="rId97" xr:uid="{6769E244-A963-4594-A0BA-1F3CF823E076}"/>
    <hyperlink ref="AE18" r:id="rId98" xr:uid="{35B37D5E-DAC1-4CEF-ABC4-383D2B9E1771}"/>
    <hyperlink ref="AC18" r:id="rId99" xr:uid="{D651767C-42E6-4642-99CF-5D11D8228494}"/>
    <hyperlink ref="AD18" r:id="rId100" xr:uid="{6CE93D7C-06A7-4840-BC8E-EFE8B31F2E85}"/>
    <hyperlink ref="AG18" r:id="rId101" xr:uid="{F0075616-DA5D-4D2F-ADD8-40D1197920F3}"/>
    <hyperlink ref="AH19" r:id="rId102" xr:uid="{69556C4F-1EC0-4412-AC64-F06B056F0934}"/>
    <hyperlink ref="AE19" r:id="rId103" xr:uid="{31F4C284-C220-4E52-BD26-F017E44CA9D4}"/>
    <hyperlink ref="AF19" r:id="rId104" xr:uid="{A99B8CAD-E180-4116-8987-9D501D65FE6C}"/>
    <hyperlink ref="AC19" r:id="rId105" xr:uid="{AD07CC9D-AB11-41C7-9567-B1C9920669D5}"/>
    <hyperlink ref="AD19" r:id="rId106" xr:uid="{54337246-83AF-4E6F-8E89-B6BEE801F13C}"/>
    <hyperlink ref="AG19" r:id="rId107" xr:uid="{6C9D9B4D-01EF-4334-9C77-D62B105314E5}"/>
  </hyperlinks>
  <pageMargins left="0.7" right="0.7" top="0.75" bottom="0.75" header="0.3" footer="0.3"/>
  <pageSetup orientation="portrait" horizontalDpi="1200" verticalDpi="1200" r:id="rId10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Lohith Bollineni</dc:creator>
  <cp:lastModifiedBy>Lohith Bollineni</cp:lastModifiedBy>
  <dcterms:created xsi:type="dcterms:W3CDTF">2023-01-08T04:39:29Z</dcterms:created>
  <dcterms:modified xsi:type="dcterms:W3CDTF">2023-01-09T23:44:59Z</dcterms:modified>
</cp:coreProperties>
</file>