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634A95C4-BC17-41DC-8B70-764AD7949A18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</calcChain>
</file>

<file path=xl/sharedStrings.xml><?xml version="1.0" encoding="utf-8"?>
<sst xmlns="http://schemas.openxmlformats.org/spreadsheetml/2006/main" count="455" uniqueCount="238">
  <si>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</si>
  <si>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</si>
  <si>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</si>
  <si>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</si>
  <si>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</si>
  <si>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</si>
  <si>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</si>
  <si>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</si>
  <si>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</si>
  <si>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</si>
  <si>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</si>
  <si>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</si>
  <si>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</si>
  <si>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</si>
  <si>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</si>
  <si>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</si>
  <si>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</si>
  <si>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</si>
  <si>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</si>
  <si>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</si>
  <si>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</si>
  <si>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</si>
  <si>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</si>
  <si>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</si>
  <si>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</si>
  <si>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</si>
  <si>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</si>
  <si>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</si>
  <si>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</si>
  <si>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</si>
  <si>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</si>
  <si>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</si>
  <si>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</si>
  <si>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</si>
  <si>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</si>
  <si>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</si>
  <si>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</si>
  <si>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</si>
  <si>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</si>
  <si>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</si>
  <si>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</si>
  <si>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</si>
  <si>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</si>
  <si>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</si>
  <si>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</si>
  <si>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</si>
  <si>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HooVu Fresh</t>
  </si>
  <si>
    <t>Dorje Teas</t>
  </si>
  <si>
    <t>Recode Studio</t>
  </si>
  <si>
    <t>Very Much Indian</t>
  </si>
  <si>
    <t>Watchout Wearables</t>
  </si>
  <si>
    <t>SoupX</t>
  </si>
  <si>
    <t>Atmosphere</t>
  </si>
  <si>
    <t>Stage</t>
  </si>
  <si>
    <t>Girgit</t>
  </si>
  <si>
    <t>Gear Head Motors</t>
  </si>
  <si>
    <t>Patil Kaki</t>
  </si>
  <si>
    <t>Brandsdaddy</t>
  </si>
  <si>
    <t>Winston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</si>
  <si>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</si>
  <si>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</si>
  <si>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</si>
  <si>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</si>
  <si>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</si>
  <si>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</si>
  <si>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</si>
  <si>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</si>
  <si>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</si>
  <si>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</si>
  <si>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</si>
  <si>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</si>
  <si>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</si>
  <si>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</si>
  <si>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</si>
  <si>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</si>
  <si>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</si>
  <si>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</si>
  <si>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</si>
  <si>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</si>
  <si>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</si>
  <si>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</si>
  <si>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</si>
  <si>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</si>
  <si>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</si>
  <si>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</si>
  <si>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</si>
  <si>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</si>
  <si>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</si>
  <si>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</si>
  <si>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</si>
  <si>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</si>
  <si>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</si>
  <si>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</si>
  <si>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</si>
  <si>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</si>
  <si>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</si>
  <si>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</si>
  <si>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</si>
  <si>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</si>
  <si>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</si>
  <si>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</si>
  <si>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</si>
  <si>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</si>
  <si>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/>
  </si>
  <si>
    <t>N</t>
  </si>
  <si>
    <t>Y</t>
  </si>
  <si>
    <t>Deal</t>
  </si>
  <si>
    <t>Final Deal Debt Interest in %</t>
  </si>
  <si>
    <t>Retail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</si>
  <si>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</si>
  <si>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</si>
  <si>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</si>
  <si>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</si>
  <si>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</si>
  <si>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</si>
  <si>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</si>
  <si>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</si>
  <si>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</si>
  <si>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</si>
  <si>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</si>
  <si>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</si>
  <si>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</si>
  <si>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</si>
  <si>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</si>
  <si>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Food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</si>
  <si>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</si>
  <si>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</si>
  <si>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</si>
  <si>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</si>
  <si>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</si>
  <si>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</si>
  <si>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</si>
  <si>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</si>
  <si>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Wellness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</si>
  <si>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</si>
  <si>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</si>
  <si>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</si>
  <si>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</si>
  <si>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</si>
  <si>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</si>
  <si>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Clothing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</si>
  <si>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</si>
  <si>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</si>
  <si>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</si>
  <si>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</si>
  <si>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</si>
  <si>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</si>
  <si>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</si>
  <si>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</si>
  <si>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</si>
  <si>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</si>
  <si>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</si>
  <si>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</si>
  <si>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</si>
  <si>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</si>
  <si>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</si>
  <si>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</si>
  <si>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</si>
  <si>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</si>
  <si>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</si>
  <si>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</si>
  <si>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</si>
  <si>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</si>
  <si>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</si>
  <si>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Beverage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</si>
  <si>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</si>
  <si>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</si>
  <si>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</si>
  <si>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</si>
  <si>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</si>
  <si>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</si>
  <si>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Entertainment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</si>
  <si>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</si>
  <si>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</si>
  <si>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</si>
  <si>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</si>
  <si>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</si>
  <si>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</si>
  <si>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</si>
  <si>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</si>
  <si>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</si>
  <si>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</si>
  <si>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</si>
  <si>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</si>
  <si>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</si>
  <si>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</si>
  <si>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</si>
  <si>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Manufacturing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</si>
  <si>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</si>
  <si>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</si>
  <si>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</si>
  <si>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</si>
  <si>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</si>
  <si>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</si>
  <si>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</si>
  <si>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</si>
  <si>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</si>
  <si>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</si>
  <si>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</si>
  <si>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</si>
  <si>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</si>
  <si>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</si>
  <si>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</si>
  <si>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</si>
  <si>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</si>
  <si>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</si>
  <si>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</si>
  <si>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</si>
  <si>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</si>
  <si>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</si>
  <si>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</si>
  <si>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</si>
  <si>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</si>
  <si>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</si>
  <si>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</si>
  <si>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</si>
  <si>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</si>
  <si>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</si>
  <si>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</si>
  <si>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</si>
  <si>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</si>
  <si>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</si>
  <si>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</si>
  <si>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</si>
  <si>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</si>
  <si>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</si>
  <si>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</si>
  <si>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Safety</t>
  </si>
  <si>
    <t>Recreation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</si>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</sst>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1" xfId="0" applyFill="1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Fill="1" applyBorder="1"/>
    <xf numFmtId="0" fontId="0" fillId="0" borderId="0" xfId="0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recodestudios.com/" TargetMode="External"/><Relationship Id="rId18" Type="http://schemas.openxmlformats.org/officeDocument/2006/relationships/hyperlink" Target="https://in.linkedin.com/company/recodestudios" TargetMode="External"/><Relationship Id="rId26" Type="http://schemas.openxmlformats.org/officeDocument/2006/relationships/hyperlink" Target="https://www.facebook.com/WatchOutWearables" TargetMode="External"/><Relationship Id="rId39" Type="http://schemas.openxmlformats.org/officeDocument/2006/relationships/hyperlink" Target="https://twitter.com/HaryanviSTAGE" TargetMode="External"/><Relationship Id="rId21" Type="http://schemas.openxmlformats.org/officeDocument/2006/relationships/hyperlink" Target="https://www.facebook.com/verymuchindian/" TargetMode="External"/><Relationship Id="rId34" Type="http://schemas.openxmlformats.org/officeDocument/2006/relationships/hyperlink" Target="https://www.youtube.com/@atmospherestudio8938" TargetMode="External"/><Relationship Id="rId42" Type="http://schemas.openxmlformats.org/officeDocument/2006/relationships/hyperlink" Target="https://in.linkedin.com/company/stagedotin" TargetMode="External"/><Relationship Id="rId47" Type="http://schemas.openxmlformats.org/officeDocument/2006/relationships/hyperlink" Target="https://www.ghmev.com/" TargetMode="External"/><Relationship Id="rId50" Type="http://schemas.openxmlformats.org/officeDocument/2006/relationships/hyperlink" Target="https://www.instagram.com/ghmev/" TargetMode="External"/><Relationship Id="rId55" Type="http://schemas.openxmlformats.org/officeDocument/2006/relationships/hyperlink" Target="https://mobile.twitter.com/patilkaki" TargetMode="External"/><Relationship Id="rId63" Type="http://schemas.openxmlformats.org/officeDocument/2006/relationships/hyperlink" Target="https://winstonindia.com/" TargetMode="External"/><Relationship Id="rId68" Type="http://schemas.openxmlformats.org/officeDocument/2006/relationships/hyperlink" Target="https://www.flatheads.in/" TargetMode="External"/><Relationship Id="rId76" Type="http://schemas.openxmlformats.org/officeDocument/2006/relationships/hyperlink" Target="https://mobile.twitter.com/organicsmokes" TargetMode="External"/><Relationship Id="rId7" Type="http://schemas.openxmlformats.org/officeDocument/2006/relationships/hyperlink" Target="https://dorjeteas.com/en-us" TargetMode="External"/><Relationship Id="rId71" Type="http://schemas.openxmlformats.org/officeDocument/2006/relationships/hyperlink" Target="https://www.instagram.com/flatheadsofficial/" TargetMode="External"/><Relationship Id="rId2" Type="http://schemas.openxmlformats.org/officeDocument/2006/relationships/hyperlink" Target="https://www.youtube.com/channel/UCEwbLMqUFLNudfktZwKyVAQ" TargetMode="External"/><Relationship Id="rId16" Type="http://schemas.openxmlformats.org/officeDocument/2006/relationships/hyperlink" Target="https://www.facebook.com/BeautyMantraCb/" TargetMode="External"/><Relationship Id="rId29" Type="http://schemas.openxmlformats.org/officeDocument/2006/relationships/hyperlink" Target="https://www.soupx.in/" TargetMode="External"/><Relationship Id="rId11" Type="http://schemas.openxmlformats.org/officeDocument/2006/relationships/hyperlink" Target="https://twitter.com/dorjeteas" TargetMode="External"/><Relationship Id="rId24" Type="http://schemas.openxmlformats.org/officeDocument/2006/relationships/hyperlink" Target="https://www.youtube.com/channel/UCAuQtaTnRQ32xEqDbDVjiZA" TargetMode="External"/><Relationship Id="rId32" Type="http://schemas.openxmlformats.org/officeDocument/2006/relationships/hyperlink" Target="https://instagram.com/soupxindia" TargetMode="External"/><Relationship Id="rId37" Type="http://schemas.openxmlformats.org/officeDocument/2006/relationships/hyperlink" Target="https://www.facebook.com/atmosphere.in/" TargetMode="External"/><Relationship Id="rId40" Type="http://schemas.openxmlformats.org/officeDocument/2006/relationships/hyperlink" Target="https://www.facebook.com/STAGE.haryanvi" TargetMode="External"/><Relationship Id="rId45" Type="http://schemas.openxmlformats.org/officeDocument/2006/relationships/hyperlink" Target="https://www.facebook.com/girgitstore" TargetMode="External"/><Relationship Id="rId53" Type="http://schemas.openxmlformats.org/officeDocument/2006/relationships/hyperlink" Target="https://facebook.com/patilkakikitchen/" TargetMode="External"/><Relationship Id="rId58" Type="http://schemas.openxmlformats.org/officeDocument/2006/relationships/hyperlink" Target="https://www.youtube.com/user/Brandsdaddy" TargetMode="External"/><Relationship Id="rId66" Type="http://schemas.openxmlformats.org/officeDocument/2006/relationships/hyperlink" Target="https://www.facebook.com/WinstonIndia-111912474057292/" TargetMode="External"/><Relationship Id="rId74" Type="http://schemas.openxmlformats.org/officeDocument/2006/relationships/hyperlink" Target="https://www.facebook.com/OrganicSmokes/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twitter.com/hoovufresh" TargetMode="External"/><Relationship Id="rId61" Type="http://schemas.openxmlformats.org/officeDocument/2006/relationships/hyperlink" Target="https://www.linkedin.com/company/brandsdaddy-pvt-ltd/" TargetMode="External"/><Relationship Id="rId10" Type="http://schemas.openxmlformats.org/officeDocument/2006/relationships/hyperlink" Target="https://www.instagram.com/dorjeteas/" TargetMode="External"/><Relationship Id="rId19" Type="http://schemas.openxmlformats.org/officeDocument/2006/relationships/hyperlink" Target="https://www.verymuchindian.com/en-us" TargetMode="External"/><Relationship Id="rId31" Type="http://schemas.openxmlformats.org/officeDocument/2006/relationships/hyperlink" Target="https://www.linkedin.com/company/soupx-sip-of-health/" TargetMode="External"/><Relationship Id="rId44" Type="http://schemas.openxmlformats.org/officeDocument/2006/relationships/hyperlink" Target="https://www.youtube.com/user/girgitstore" TargetMode="External"/><Relationship Id="rId52" Type="http://schemas.openxmlformats.org/officeDocument/2006/relationships/hyperlink" Target="https://patilkaki.com/" TargetMode="External"/><Relationship Id="rId60" Type="http://schemas.openxmlformats.org/officeDocument/2006/relationships/hyperlink" Target="https://www.instagram.com/brandsdaddy/" TargetMode="External"/><Relationship Id="rId65" Type="http://schemas.openxmlformats.org/officeDocument/2006/relationships/hyperlink" Target="https://www.instagram.com/winstonindia.official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4" Type="http://schemas.openxmlformats.org/officeDocument/2006/relationships/hyperlink" Target="https://www.instagram.com/loverecode/?hl=en" TargetMode="External"/><Relationship Id="rId22" Type="http://schemas.openxmlformats.org/officeDocument/2006/relationships/hyperlink" Target="https://www.linkedin.com/company/very-much-indian/" TargetMode="External"/><Relationship Id="rId27" Type="http://schemas.openxmlformats.org/officeDocument/2006/relationships/hyperlink" Target="https://twitter.com/WatchOutWear" TargetMode="External"/><Relationship Id="rId30" Type="http://schemas.openxmlformats.org/officeDocument/2006/relationships/hyperlink" Target="https://twitter.com/soupxIndia" TargetMode="External"/><Relationship Id="rId35" Type="http://schemas.openxmlformats.org/officeDocument/2006/relationships/hyperlink" Target="https://www.linkedin.com/company/atmosphere-kombucha/" TargetMode="External"/><Relationship Id="rId43" Type="http://schemas.openxmlformats.org/officeDocument/2006/relationships/hyperlink" Target="https://www.girgitstore.com/" TargetMode="External"/><Relationship Id="rId48" Type="http://schemas.openxmlformats.org/officeDocument/2006/relationships/hyperlink" Target="https://www.facebook.com/ghmev" TargetMode="External"/><Relationship Id="rId56" Type="http://schemas.openxmlformats.org/officeDocument/2006/relationships/hyperlink" Target="https://in.linkedin.com/company/patilkaki" TargetMode="External"/><Relationship Id="rId64" Type="http://schemas.openxmlformats.org/officeDocument/2006/relationships/hyperlink" Target="https://www.youtube.com/channel/UCxn98Rz6N7PrM_t9zJTO2rg" TargetMode="External"/><Relationship Id="rId69" Type="http://schemas.openxmlformats.org/officeDocument/2006/relationships/hyperlink" Target="https://www.youtube.com/c/Flatheads/videos" TargetMode="External"/><Relationship Id="rId77" Type="http://schemas.openxmlformats.org/officeDocument/2006/relationships/hyperlink" Target="https://www.instagram.com/organicsmokes/?hl=en" TargetMode="External"/><Relationship Id="rId8" Type="http://schemas.openxmlformats.org/officeDocument/2006/relationships/hyperlink" Target="https://www.youtube.com/channel/UCUNwm8vKpYm3tmrrnHrqiCw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3" Type="http://schemas.openxmlformats.org/officeDocument/2006/relationships/hyperlink" Target="https://www.facebook.com/hoovufresh" TargetMode="External"/><Relationship Id="rId12" Type="http://schemas.openxmlformats.org/officeDocument/2006/relationships/hyperlink" Target="https://in.linkedin.com/company/dorje-teas" TargetMode="External"/><Relationship Id="rId17" Type="http://schemas.openxmlformats.org/officeDocument/2006/relationships/hyperlink" Target="https://twitter.com/loverecode" TargetMode="External"/><Relationship Id="rId25" Type="http://schemas.openxmlformats.org/officeDocument/2006/relationships/hyperlink" Target="https://www.instagram.com/watchoutwearables/" TargetMode="External"/><Relationship Id="rId33" Type="http://schemas.openxmlformats.org/officeDocument/2006/relationships/hyperlink" Target="https://atmospherestudio.in/" TargetMode="External"/><Relationship Id="rId38" Type="http://schemas.openxmlformats.org/officeDocument/2006/relationships/hyperlink" Target="https://www.stage.in/" TargetMode="External"/><Relationship Id="rId46" Type="http://schemas.openxmlformats.org/officeDocument/2006/relationships/hyperlink" Target="https://www.instagram.com/girgitstore" TargetMode="External"/><Relationship Id="rId59" Type="http://schemas.openxmlformats.org/officeDocument/2006/relationships/hyperlink" Target="https://www.facebook.com/Brandsdaddy/" TargetMode="External"/><Relationship Id="rId67" Type="http://schemas.openxmlformats.org/officeDocument/2006/relationships/hyperlink" Target="https://in.linkedin.com/company/winstonindia-official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54" Type="http://schemas.openxmlformats.org/officeDocument/2006/relationships/hyperlink" Target="https://www.instagram.com/patilkaki/" TargetMode="External"/><Relationship Id="rId62" Type="http://schemas.openxmlformats.org/officeDocument/2006/relationships/hyperlink" Target="https://twitter.com/brandsdaddy" TargetMode="External"/><Relationship Id="rId70" Type="http://schemas.openxmlformats.org/officeDocument/2006/relationships/hyperlink" Target="https://www.facebook.com/flatheadsofficial" TargetMode="External"/><Relationship Id="rId75" Type="http://schemas.openxmlformats.org/officeDocument/2006/relationships/hyperlink" Target="https://www.organicsmokes.co/" TargetMode="External"/><Relationship Id="rId1" Type="http://schemas.openxmlformats.org/officeDocument/2006/relationships/hyperlink" Target="https://hoovufresh.com/" TargetMode="External"/><Relationship Id="rId6" Type="http://schemas.openxmlformats.org/officeDocument/2006/relationships/hyperlink" Target="https://www.linkedin.com/company/hoovu-fresh/" TargetMode="External"/><Relationship Id="rId15" Type="http://schemas.openxmlformats.org/officeDocument/2006/relationships/hyperlink" Target="https://www.youtube.com/c/recodestudios" TargetMode="External"/><Relationship Id="rId23" Type="http://schemas.openxmlformats.org/officeDocument/2006/relationships/hyperlink" Target="https://www.watchoutwearables.com/" TargetMode="External"/><Relationship Id="rId28" Type="http://schemas.openxmlformats.org/officeDocument/2006/relationships/hyperlink" Target="https://www.linkedin.com/company/watchoutwearables/" TargetMode="External"/><Relationship Id="rId36" Type="http://schemas.openxmlformats.org/officeDocument/2006/relationships/hyperlink" Target="https://instagram.com/atmosphere.in" TargetMode="External"/><Relationship Id="rId49" Type="http://schemas.openxmlformats.org/officeDocument/2006/relationships/hyperlink" Target="https://twitter.com/ev_ghm" TargetMode="External"/><Relationship Id="rId57" Type="http://schemas.openxmlformats.org/officeDocument/2006/relationships/hyperlink" Target="https://www.brandsdadd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AJ16"/>
  <sheetViews>
    <sheetView tabSelected="1" topLeftCell="J1" workbookViewId="0">
      <selection activeCell="AJ7" sqref="AJ7"/>
    </sheetView>
  </sheetViews>
  <sheetFormatPr defaultRowHeight="14.4" x14ac:dyDescent="0.3"/>
  <cols>
    <col min="2" max="2" width="21.44140625" customWidth="1"/>
    <col min="3" max="3" width="40.1093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18.44140625" customWidth="1"/>
    <col min="23" max="23" width="15.77734375" customWidth="1"/>
    <col min="24" max="24" width="16" customWidth="1"/>
    <col min="28" max="28" width="14.2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24.88671875" customWidth="1"/>
    <col min="36" max="36" width="51.88671875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107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102</v>
      </c>
      <c r="S1" s="1" t="s">
        <v>16</v>
      </c>
      <c r="T1" s="1" t="s">
        <v>17</v>
      </c>
      <c r="U1" s="1" t="s">
        <v>1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229</v>
      </c>
      <c r="AJ1" s="1" t="s">
        <v>237</v>
      </c>
    </row>
    <row r="2" spans="1:36" x14ac:dyDescent="0.3">
      <c r="A2" s="2" t="s">
        <v>31</v>
      </c>
      <c r="B2" s="2" t="s">
        <v>46</v>
      </c>
      <c r="C2" s="2" t="s">
        <v>61</v>
      </c>
      <c r="D2" s="2" t="s">
        <v>76</v>
      </c>
      <c r="E2">
        <v>8000000</v>
      </c>
      <c r="F2">
        <v>1</v>
      </c>
      <c r="G2" s="2" t="s">
        <v>90</v>
      </c>
      <c r="H2">
        <v>10000000</v>
      </c>
      <c r="I2">
        <v>2</v>
      </c>
      <c r="J2">
        <v>0</v>
      </c>
      <c r="K2">
        <v>0</v>
      </c>
      <c r="L2" t="s">
        <v>106</v>
      </c>
      <c r="M2" s="2" t="s">
        <v>104</v>
      </c>
      <c r="N2" s="2" t="s">
        <v>104</v>
      </c>
      <c r="O2" s="2" t="s">
        <v>104</v>
      </c>
      <c r="P2" s="2" t="s">
        <v>105</v>
      </c>
      <c r="Q2" s="2" t="s">
        <v>105</v>
      </c>
      <c r="R2" s="5" t="s">
        <v>104</v>
      </c>
      <c r="S2">
        <f>SUM(COUNTIF(M2:R2, "Y"))</f>
        <v>2</v>
      </c>
      <c r="T2">
        <f>COUNTIF(V2:AA2, "*")</f>
        <v>2</v>
      </c>
      <c r="U2" s="2" t="s">
        <v>46</v>
      </c>
      <c r="V2" s="6" t="s">
        <v>109</v>
      </c>
      <c r="W2" s="6" t="s">
        <v>110</v>
      </c>
      <c r="AB2" t="s">
        <v>108</v>
      </c>
      <c r="AC2" s="7" t="s">
        <v>116</v>
      </c>
      <c r="AD2" s="7" t="s">
        <v>117</v>
      </c>
      <c r="AE2" s="7" t="s">
        <v>115</v>
      </c>
      <c r="AF2" s="7" t="s">
        <v>114</v>
      </c>
      <c r="AG2" s="7" t="s">
        <v>113</v>
      </c>
      <c r="AH2" s="7" t="s">
        <v>111</v>
      </c>
      <c r="AI2" t="s">
        <v>230</v>
      </c>
      <c r="AJ2" t="str">
        <f>CONCATENATE(V2, ", ", W2,", ",X2)</f>
        <v xml:space="preserve">Rhea Karuturi, Yeshoda Karuturi, </v>
      </c>
    </row>
    <row r="3" spans="1:36" x14ac:dyDescent="0.3">
      <c r="A3" s="2" t="s">
        <v>32</v>
      </c>
      <c r="B3" s="2" t="s">
        <v>47</v>
      </c>
      <c r="C3" s="2" t="s">
        <v>62</v>
      </c>
      <c r="D3" s="2" t="s">
        <v>77</v>
      </c>
      <c r="E3">
        <v>3000000</v>
      </c>
      <c r="F3">
        <v>5</v>
      </c>
      <c r="G3" s="2" t="s">
        <v>91</v>
      </c>
      <c r="H3">
        <v>3000000</v>
      </c>
      <c r="I3">
        <v>15</v>
      </c>
      <c r="J3">
        <v>0</v>
      </c>
      <c r="K3">
        <v>0</v>
      </c>
      <c r="L3" t="s">
        <v>106</v>
      </c>
      <c r="M3" s="2" t="s">
        <v>104</v>
      </c>
      <c r="N3" s="2" t="s">
        <v>105</v>
      </c>
      <c r="O3" s="2" t="s">
        <v>105</v>
      </c>
      <c r="P3" s="2" t="s">
        <v>104</v>
      </c>
      <c r="Q3" s="2" t="s">
        <v>105</v>
      </c>
      <c r="R3" s="5" t="s">
        <v>104</v>
      </c>
      <c r="S3">
        <f t="shared" ref="S3:S16" si="0">SUM(COUNTIF(M3:R3, "Y"))</f>
        <v>3</v>
      </c>
      <c r="T3">
        <f t="shared" ref="T3:T16" si="1">COUNTIF(V3:AA3, "*")</f>
        <v>2</v>
      </c>
      <c r="U3" s="2" t="s">
        <v>47</v>
      </c>
      <c r="V3" s="6" t="s">
        <v>125</v>
      </c>
      <c r="W3" s="6" t="s">
        <v>126</v>
      </c>
      <c r="AB3" t="s">
        <v>124</v>
      </c>
      <c r="AC3" s="7" t="s">
        <v>122</v>
      </c>
      <c r="AD3" s="7" t="s">
        <v>123</v>
      </c>
      <c r="AE3" s="7" t="s">
        <v>121</v>
      </c>
      <c r="AF3" s="7" t="s">
        <v>120</v>
      </c>
      <c r="AG3" s="7" t="s">
        <v>119</v>
      </c>
      <c r="AH3" s="7" t="s">
        <v>118</v>
      </c>
      <c r="AI3" t="s">
        <v>231</v>
      </c>
      <c r="AJ3" t="str">
        <f t="shared" ref="AJ3:AJ16" si="2">CONCATENATE(V3, ", ", W3,", ",X3)</f>
        <v xml:space="preserve">Ishaan Kanoria, Sparsh Agarwal, </v>
      </c>
    </row>
    <row r="4" spans="1:36" x14ac:dyDescent="0.3">
      <c r="A4" s="2" t="s">
        <v>33</v>
      </c>
      <c r="B4" s="2" t="s">
        <v>48</v>
      </c>
      <c r="C4" s="2" t="s">
        <v>63</v>
      </c>
      <c r="D4" s="2" t="s">
        <v>78</v>
      </c>
      <c r="E4">
        <v>10000000</v>
      </c>
      <c r="F4">
        <v>1</v>
      </c>
      <c r="G4" s="2" t="s">
        <v>92</v>
      </c>
      <c r="H4">
        <v>0</v>
      </c>
      <c r="I4">
        <v>0</v>
      </c>
      <c r="J4">
        <v>0</v>
      </c>
      <c r="K4">
        <v>0</v>
      </c>
      <c r="L4" t="s">
        <v>92</v>
      </c>
      <c r="M4" s="2" t="s">
        <v>104</v>
      </c>
      <c r="N4" s="2" t="s">
        <v>104</v>
      </c>
      <c r="O4" s="2" t="s">
        <v>104</v>
      </c>
      <c r="P4" s="2" t="s">
        <v>104</v>
      </c>
      <c r="Q4" s="2" t="s">
        <v>104</v>
      </c>
      <c r="R4" s="5" t="s">
        <v>104</v>
      </c>
      <c r="S4">
        <f t="shared" si="0"/>
        <v>0</v>
      </c>
      <c r="T4">
        <f t="shared" si="1"/>
        <v>2</v>
      </c>
      <c r="U4" s="2" t="s">
        <v>48</v>
      </c>
      <c r="V4" s="6" t="s">
        <v>134</v>
      </c>
      <c r="W4" s="6" t="s">
        <v>135</v>
      </c>
      <c r="AB4" t="s">
        <v>133</v>
      </c>
      <c r="AC4" s="7" t="s">
        <v>131</v>
      </c>
      <c r="AD4" s="7" t="s">
        <v>132</v>
      </c>
      <c r="AE4" s="7" t="s">
        <v>128</v>
      </c>
      <c r="AF4" s="7" t="s">
        <v>130</v>
      </c>
      <c r="AG4" s="7" t="s">
        <v>129</v>
      </c>
      <c r="AH4" s="7" t="s">
        <v>127</v>
      </c>
      <c r="AI4" t="s">
        <v>232</v>
      </c>
      <c r="AJ4" t="str">
        <f t="shared" si="2"/>
        <v xml:space="preserve">Dheeraj Bansal, Rahul Sachdeva, </v>
      </c>
    </row>
    <row r="5" spans="1:36" x14ac:dyDescent="0.3">
      <c r="A5" s="2" t="s">
        <v>34</v>
      </c>
      <c r="B5" s="2" t="s">
        <v>49</v>
      </c>
      <c r="C5" s="2" t="s">
        <v>64</v>
      </c>
      <c r="D5" s="2" t="s">
        <v>79</v>
      </c>
      <c r="E5">
        <v>5000000</v>
      </c>
      <c r="F5">
        <v>3</v>
      </c>
      <c r="G5" s="2" t="s">
        <v>93</v>
      </c>
      <c r="H5">
        <v>5000000</v>
      </c>
      <c r="I5">
        <v>10</v>
      </c>
      <c r="J5">
        <v>0</v>
      </c>
      <c r="K5">
        <v>0</v>
      </c>
      <c r="L5" t="s">
        <v>106</v>
      </c>
      <c r="M5" s="2" t="s">
        <v>105</v>
      </c>
      <c r="N5" s="2" t="s">
        <v>104</v>
      </c>
      <c r="O5" s="2" t="s">
        <v>104</v>
      </c>
      <c r="P5" s="2" t="s">
        <v>105</v>
      </c>
      <c r="Q5" s="2" t="s">
        <v>104</v>
      </c>
      <c r="R5" s="5" t="s">
        <v>104</v>
      </c>
      <c r="S5">
        <f t="shared" si="0"/>
        <v>2</v>
      </c>
      <c r="T5">
        <f t="shared" si="1"/>
        <v>1</v>
      </c>
      <c r="U5" s="2" t="s">
        <v>49</v>
      </c>
      <c r="V5" s="6" t="s">
        <v>141</v>
      </c>
      <c r="AB5" t="s">
        <v>140</v>
      </c>
      <c r="AD5" s="7" t="s">
        <v>139</v>
      </c>
      <c r="AE5" s="7" t="s">
        <v>137</v>
      </c>
      <c r="AF5" s="7" t="s">
        <v>138</v>
      </c>
      <c r="AH5" s="7" t="s">
        <v>136</v>
      </c>
      <c r="AI5" t="s">
        <v>233</v>
      </c>
      <c r="AJ5" t="str">
        <f t="shared" si="2"/>
        <v xml:space="preserve">Slony Gambhir, , </v>
      </c>
    </row>
    <row r="6" spans="1:36" x14ac:dyDescent="0.3">
      <c r="A6" s="2" t="s">
        <v>35</v>
      </c>
      <c r="B6" s="2" t="s">
        <v>50</v>
      </c>
      <c r="C6" s="2" t="s">
        <v>65</v>
      </c>
      <c r="D6" s="2" t="s">
        <v>80</v>
      </c>
      <c r="E6">
        <v>20000000</v>
      </c>
      <c r="F6">
        <v>5</v>
      </c>
      <c r="G6" s="2" t="s">
        <v>94</v>
      </c>
      <c r="H6">
        <v>10000000</v>
      </c>
      <c r="I6">
        <v>10</v>
      </c>
      <c r="J6">
        <v>10000000</v>
      </c>
      <c r="K6">
        <v>15</v>
      </c>
      <c r="L6" t="s">
        <v>106</v>
      </c>
      <c r="M6" s="2" t="s">
        <v>104</v>
      </c>
      <c r="N6" s="2" t="s">
        <v>105</v>
      </c>
      <c r="O6" s="2" t="s">
        <v>105</v>
      </c>
      <c r="P6" s="2" t="s">
        <v>104</v>
      </c>
      <c r="Q6" s="2" t="s">
        <v>104</v>
      </c>
      <c r="R6" s="5" t="s">
        <v>104</v>
      </c>
      <c r="S6">
        <f t="shared" si="0"/>
        <v>2</v>
      </c>
      <c r="T6">
        <f t="shared" si="1"/>
        <v>1</v>
      </c>
      <c r="U6" s="2" t="s">
        <v>50</v>
      </c>
      <c r="V6" s="6" t="s">
        <v>150</v>
      </c>
      <c r="AB6" t="s">
        <v>149</v>
      </c>
      <c r="AC6" s="7" t="s">
        <v>147</v>
      </c>
      <c r="AD6" s="7" t="s">
        <v>148</v>
      </c>
      <c r="AE6" s="7" t="s">
        <v>145</v>
      </c>
      <c r="AF6" s="7" t="s">
        <v>146</v>
      </c>
      <c r="AG6" s="7" t="s">
        <v>144</v>
      </c>
      <c r="AH6" s="7" t="s">
        <v>142</v>
      </c>
      <c r="AI6" t="s">
        <v>234</v>
      </c>
      <c r="AJ6" t="str">
        <f t="shared" si="2"/>
        <v xml:space="preserve">Abhisek Baheti, , </v>
      </c>
    </row>
    <row r="7" spans="1:36" x14ac:dyDescent="0.3">
      <c r="A7" s="2" t="s">
        <v>36</v>
      </c>
      <c r="B7" s="2" t="s">
        <v>51</v>
      </c>
      <c r="C7" s="2" t="s">
        <v>66</v>
      </c>
      <c r="D7" s="2" t="s">
        <v>81</v>
      </c>
      <c r="E7">
        <v>7500000</v>
      </c>
      <c r="F7">
        <v>6</v>
      </c>
      <c r="G7" s="2" t="s">
        <v>95</v>
      </c>
      <c r="H7">
        <v>5000000</v>
      </c>
      <c r="I7">
        <v>18</v>
      </c>
      <c r="J7">
        <v>2500000</v>
      </c>
      <c r="K7">
        <v>12</v>
      </c>
      <c r="L7" t="s">
        <v>106</v>
      </c>
      <c r="M7" s="2" t="s">
        <v>104</v>
      </c>
      <c r="N7" s="2" t="s">
        <v>104</v>
      </c>
      <c r="O7" s="2" t="s">
        <v>105</v>
      </c>
      <c r="P7" s="2" t="s">
        <v>104</v>
      </c>
      <c r="Q7" s="2" t="s">
        <v>104</v>
      </c>
      <c r="R7" s="5" t="s">
        <v>104</v>
      </c>
      <c r="S7">
        <f t="shared" si="0"/>
        <v>1</v>
      </c>
      <c r="T7">
        <f t="shared" si="1"/>
        <v>2</v>
      </c>
      <c r="U7" s="2" t="s">
        <v>51</v>
      </c>
      <c r="V7" s="6" t="s">
        <v>156</v>
      </c>
      <c r="W7" s="6" t="s">
        <v>157</v>
      </c>
      <c r="AB7" t="s">
        <v>124</v>
      </c>
      <c r="AC7" s="7" t="s">
        <v>153</v>
      </c>
      <c r="AD7" s="7" t="s">
        <v>154</v>
      </c>
      <c r="AE7" s="7" t="s">
        <v>155</v>
      </c>
      <c r="AH7" s="7" t="s">
        <v>151</v>
      </c>
      <c r="AI7" t="s">
        <v>15</v>
      </c>
      <c r="AJ7" t="str">
        <f t="shared" si="2"/>
        <v xml:space="preserve">Uttam Kumar, Priyank Jain, </v>
      </c>
    </row>
    <row r="8" spans="1:36" x14ac:dyDescent="0.3">
      <c r="A8" s="2" t="s">
        <v>37</v>
      </c>
      <c r="B8" s="2" t="s">
        <v>52</v>
      </c>
      <c r="C8" s="2" t="s">
        <v>67</v>
      </c>
      <c r="D8" s="2" t="s">
        <v>82</v>
      </c>
      <c r="E8">
        <v>7500000</v>
      </c>
      <c r="F8">
        <v>3</v>
      </c>
      <c r="G8" s="2" t="s">
        <v>92</v>
      </c>
      <c r="H8">
        <v>0</v>
      </c>
      <c r="I8">
        <v>0</v>
      </c>
      <c r="J8">
        <v>0</v>
      </c>
      <c r="K8">
        <v>0</v>
      </c>
      <c r="L8" t="s">
        <v>92</v>
      </c>
      <c r="M8" s="2" t="s">
        <v>104</v>
      </c>
      <c r="N8" s="2" t="s">
        <v>104</v>
      </c>
      <c r="O8" s="2" t="s">
        <v>104</v>
      </c>
      <c r="P8" s="2" t="s">
        <v>104</v>
      </c>
      <c r="Q8" s="2" t="s">
        <v>104</v>
      </c>
      <c r="R8" s="5" t="s">
        <v>104</v>
      </c>
      <c r="S8">
        <f t="shared" si="0"/>
        <v>0</v>
      </c>
      <c r="T8">
        <f t="shared" si="1"/>
        <v>2</v>
      </c>
      <c r="U8" s="2" t="s">
        <v>158</v>
      </c>
      <c r="V8" s="6" t="s">
        <v>165</v>
      </c>
      <c r="W8" s="6" t="s">
        <v>166</v>
      </c>
      <c r="AB8" t="s">
        <v>164</v>
      </c>
      <c r="AC8" s="7"/>
      <c r="AD8" s="7" t="s">
        <v>161</v>
      </c>
      <c r="AE8" s="7" t="s">
        <v>162</v>
      </c>
      <c r="AF8" s="7" t="s">
        <v>163</v>
      </c>
      <c r="AG8" s="7" t="s">
        <v>160</v>
      </c>
      <c r="AH8" s="7" t="s">
        <v>159</v>
      </c>
      <c r="AI8" t="s">
        <v>232</v>
      </c>
      <c r="AJ8" t="str">
        <f t="shared" si="2"/>
        <v xml:space="preserve">Rebekah Sood, Ariella Blank, </v>
      </c>
    </row>
    <row r="9" spans="1:36" x14ac:dyDescent="0.3">
      <c r="A9" s="2" t="s">
        <v>38</v>
      </c>
      <c r="B9" s="2" t="s">
        <v>53</v>
      </c>
      <c r="C9" s="2" t="s">
        <v>68</v>
      </c>
      <c r="D9" s="2" t="s">
        <v>83</v>
      </c>
      <c r="E9">
        <v>30000000</v>
      </c>
      <c r="F9">
        <v>1</v>
      </c>
      <c r="G9" s="2" t="s">
        <v>96</v>
      </c>
      <c r="H9">
        <v>15000000</v>
      </c>
      <c r="I9">
        <v>0.6</v>
      </c>
      <c r="J9">
        <v>15000000</v>
      </c>
      <c r="K9">
        <v>12</v>
      </c>
      <c r="L9" t="s">
        <v>106</v>
      </c>
      <c r="M9" s="2" t="s">
        <v>105</v>
      </c>
      <c r="N9" s="2" t="s">
        <v>104</v>
      </c>
      <c r="O9" s="2" t="s">
        <v>104</v>
      </c>
      <c r="P9" s="2" t="s">
        <v>105</v>
      </c>
      <c r="Q9" s="2" t="s">
        <v>105</v>
      </c>
      <c r="R9" s="5" t="s">
        <v>104</v>
      </c>
      <c r="S9">
        <f t="shared" si="0"/>
        <v>3</v>
      </c>
      <c r="T9">
        <f t="shared" si="1"/>
        <v>3</v>
      </c>
      <c r="U9" s="2" t="s">
        <v>173</v>
      </c>
      <c r="V9" s="6" t="s">
        <v>172</v>
      </c>
      <c r="W9" s="6" t="s">
        <v>174</v>
      </c>
      <c r="X9" s="6" t="s">
        <v>175</v>
      </c>
      <c r="AB9" t="s">
        <v>171</v>
      </c>
      <c r="AC9" s="7" t="s">
        <v>167</v>
      </c>
      <c r="AD9" s="7" t="s">
        <v>170</v>
      </c>
      <c r="AE9" s="7" t="s">
        <v>169</v>
      </c>
      <c r="AF9" s="7" t="s">
        <v>168</v>
      </c>
      <c r="AH9" s="7" t="s">
        <v>152</v>
      </c>
      <c r="AI9" t="s">
        <v>235</v>
      </c>
      <c r="AJ9" t="str">
        <f t="shared" si="2"/>
        <v>Vinay Singhal, Shashank Vaishnav, Parveen Singhal</v>
      </c>
    </row>
    <row r="10" spans="1:36" x14ac:dyDescent="0.3">
      <c r="A10" s="2" t="s">
        <v>39</v>
      </c>
      <c r="B10" s="2" t="s">
        <v>54</v>
      </c>
      <c r="C10" s="2" t="s">
        <v>69</v>
      </c>
      <c r="D10" s="2" t="s">
        <v>84</v>
      </c>
      <c r="E10">
        <v>2000000</v>
      </c>
      <c r="F10">
        <v>10</v>
      </c>
      <c r="G10" s="2" t="s">
        <v>97</v>
      </c>
      <c r="H10">
        <v>2000000</v>
      </c>
      <c r="I10">
        <v>20</v>
      </c>
      <c r="J10">
        <v>0</v>
      </c>
      <c r="K10">
        <v>0</v>
      </c>
      <c r="L10" t="s">
        <v>106</v>
      </c>
      <c r="M10" s="2" t="s">
        <v>105</v>
      </c>
      <c r="N10" s="2" t="s">
        <v>104</v>
      </c>
      <c r="O10" s="2" t="s">
        <v>104</v>
      </c>
      <c r="P10" s="2" t="s">
        <v>104</v>
      </c>
      <c r="Q10" s="2" t="s">
        <v>104</v>
      </c>
      <c r="R10" s="5" t="s">
        <v>104</v>
      </c>
      <c r="S10">
        <f t="shared" si="0"/>
        <v>1</v>
      </c>
      <c r="T10">
        <f t="shared" si="1"/>
        <v>1</v>
      </c>
      <c r="U10" s="2" t="s">
        <v>181</v>
      </c>
      <c r="V10" s="6" t="s">
        <v>180</v>
      </c>
      <c r="AB10" t="s">
        <v>140</v>
      </c>
      <c r="AE10" s="7" t="s">
        <v>179</v>
      </c>
      <c r="AF10" s="7" t="s">
        <v>178</v>
      </c>
      <c r="AG10" s="7" t="s">
        <v>177</v>
      </c>
      <c r="AH10" s="7" t="s">
        <v>176</v>
      </c>
      <c r="AI10" t="s">
        <v>12</v>
      </c>
      <c r="AJ10" t="str">
        <f t="shared" si="2"/>
        <v xml:space="preserve">Pooja Bajaj, , </v>
      </c>
    </row>
    <row r="11" spans="1:36" x14ac:dyDescent="0.3">
      <c r="A11" s="2" t="s">
        <v>40</v>
      </c>
      <c r="B11" s="2" t="s">
        <v>55</v>
      </c>
      <c r="C11" s="2" t="s">
        <v>70</v>
      </c>
      <c r="D11" s="2" t="s">
        <v>85</v>
      </c>
      <c r="E11">
        <v>7500000</v>
      </c>
      <c r="F11">
        <v>2</v>
      </c>
      <c r="G11" s="2" t="s">
        <v>98</v>
      </c>
      <c r="H11">
        <v>10000000</v>
      </c>
      <c r="I11">
        <v>6.67</v>
      </c>
      <c r="J11">
        <v>0</v>
      </c>
      <c r="K11">
        <v>0</v>
      </c>
      <c r="L11" t="s">
        <v>106</v>
      </c>
      <c r="M11" s="2" t="s">
        <v>104</v>
      </c>
      <c r="N11" s="2" t="s">
        <v>104</v>
      </c>
      <c r="O11" s="2" t="s">
        <v>104</v>
      </c>
      <c r="P11" s="2" t="s">
        <v>105</v>
      </c>
      <c r="Q11" s="2" t="s">
        <v>105</v>
      </c>
      <c r="R11" s="5" t="s">
        <v>104</v>
      </c>
      <c r="S11">
        <f t="shared" si="0"/>
        <v>2</v>
      </c>
      <c r="T11">
        <f t="shared" si="1"/>
        <v>2</v>
      </c>
      <c r="U11" s="2" t="s">
        <v>55</v>
      </c>
      <c r="V11" s="6" t="s">
        <v>188</v>
      </c>
      <c r="W11" s="6" t="s">
        <v>189</v>
      </c>
      <c r="AB11" t="s">
        <v>187</v>
      </c>
      <c r="AC11" s="7" t="s">
        <v>184</v>
      </c>
      <c r="AD11" s="7" t="s">
        <v>186</v>
      </c>
      <c r="AE11" s="7" t="s">
        <v>185</v>
      </c>
      <c r="AF11" s="7" t="s">
        <v>183</v>
      </c>
      <c r="AH11" s="7" t="s">
        <v>182</v>
      </c>
      <c r="AI11" t="s">
        <v>230</v>
      </c>
      <c r="AJ11" t="str">
        <f t="shared" si="2"/>
        <v xml:space="preserve">Amigo Nikhil, Meher Sai, </v>
      </c>
    </row>
    <row r="12" spans="1:36" x14ac:dyDescent="0.3">
      <c r="A12" s="2" t="s">
        <v>41</v>
      </c>
      <c r="B12" s="2" t="s">
        <v>56</v>
      </c>
      <c r="C12" s="2" t="s">
        <v>71</v>
      </c>
      <c r="D12" s="2" t="s">
        <v>86</v>
      </c>
      <c r="E12">
        <v>4000000</v>
      </c>
      <c r="F12">
        <v>2.5</v>
      </c>
      <c r="G12" s="2" t="s">
        <v>99</v>
      </c>
      <c r="H12">
        <v>4000000</v>
      </c>
      <c r="I12">
        <v>4</v>
      </c>
      <c r="J12">
        <v>0</v>
      </c>
      <c r="K12">
        <v>0</v>
      </c>
      <c r="L12" t="s">
        <v>106</v>
      </c>
      <c r="M12" s="2" t="s">
        <v>104</v>
      </c>
      <c r="N12" s="2" t="s">
        <v>105</v>
      </c>
      <c r="O12" s="2" t="s">
        <v>104</v>
      </c>
      <c r="P12" s="2" t="s">
        <v>104</v>
      </c>
      <c r="Q12" s="2" t="s">
        <v>105</v>
      </c>
      <c r="R12" s="5" t="s">
        <v>104</v>
      </c>
      <c r="S12">
        <f t="shared" si="0"/>
        <v>2</v>
      </c>
      <c r="T12">
        <f t="shared" si="1"/>
        <v>3</v>
      </c>
      <c r="U12" s="2" t="s">
        <v>56</v>
      </c>
      <c r="V12" s="6" t="s">
        <v>194</v>
      </c>
      <c r="W12" s="6" t="s">
        <v>195</v>
      </c>
      <c r="X12" s="6" t="s">
        <v>196</v>
      </c>
      <c r="AB12" t="s">
        <v>124</v>
      </c>
      <c r="AC12" s="7" t="s">
        <v>192</v>
      </c>
      <c r="AD12" s="7" t="s">
        <v>193</v>
      </c>
      <c r="AE12" s="7" t="s">
        <v>191</v>
      </c>
      <c r="AF12" s="7" t="s">
        <v>190</v>
      </c>
      <c r="AH12" s="7" t="s">
        <v>112</v>
      </c>
      <c r="AI12" t="s">
        <v>236</v>
      </c>
      <c r="AJ12" t="str">
        <f t="shared" si="2"/>
        <v>Vinit Patil, Geeta Patil, Darshil Savla</v>
      </c>
    </row>
    <row r="13" spans="1:36" x14ac:dyDescent="0.3">
      <c r="A13" s="2" t="s">
        <v>42</v>
      </c>
      <c r="B13" s="2" t="s">
        <v>57</v>
      </c>
      <c r="C13" s="2" t="s">
        <v>72</v>
      </c>
      <c r="D13" s="2" t="s">
        <v>87</v>
      </c>
      <c r="E13">
        <v>7000000</v>
      </c>
      <c r="F13">
        <v>5</v>
      </c>
      <c r="G13" s="2" t="s">
        <v>100</v>
      </c>
      <c r="H13">
        <v>3500000</v>
      </c>
      <c r="I13">
        <v>5</v>
      </c>
      <c r="J13">
        <v>3500000</v>
      </c>
      <c r="K13">
        <v>12</v>
      </c>
      <c r="L13" t="s">
        <v>106</v>
      </c>
      <c r="M13" s="2" t="s">
        <v>105</v>
      </c>
      <c r="N13" s="2" t="s">
        <v>104</v>
      </c>
      <c r="O13" s="2" t="s">
        <v>104</v>
      </c>
      <c r="P13" s="2" t="s">
        <v>104</v>
      </c>
      <c r="Q13" s="2" t="s">
        <v>104</v>
      </c>
      <c r="R13" s="5" t="s">
        <v>104</v>
      </c>
      <c r="S13">
        <f t="shared" si="0"/>
        <v>1</v>
      </c>
      <c r="T13">
        <f t="shared" si="1"/>
        <v>1</v>
      </c>
      <c r="U13" s="2" t="s">
        <v>57</v>
      </c>
      <c r="V13" s="6" t="s">
        <v>202</v>
      </c>
      <c r="AB13" t="s">
        <v>227</v>
      </c>
      <c r="AC13" s="7" t="s">
        <v>201</v>
      </c>
      <c r="AD13" s="7" t="s">
        <v>200</v>
      </c>
      <c r="AE13" s="7" t="s">
        <v>199</v>
      </c>
      <c r="AF13" s="7" t="s">
        <v>198</v>
      </c>
      <c r="AG13" s="7" t="s">
        <v>197</v>
      </c>
      <c r="AH13" s="7" t="s">
        <v>143</v>
      </c>
      <c r="AI13" t="s">
        <v>12</v>
      </c>
      <c r="AJ13" t="str">
        <f t="shared" si="2"/>
        <v xml:space="preserve">Roshaan V Mishra, , </v>
      </c>
    </row>
    <row r="14" spans="1:36" x14ac:dyDescent="0.3">
      <c r="A14" s="2" t="s">
        <v>43</v>
      </c>
      <c r="B14" s="2" t="s">
        <v>58</v>
      </c>
      <c r="C14" s="2" t="s">
        <v>73</v>
      </c>
      <c r="D14" s="2" t="s">
        <v>88</v>
      </c>
      <c r="E14">
        <v>10000000</v>
      </c>
      <c r="F14">
        <v>4</v>
      </c>
      <c r="G14" s="2" t="s">
        <v>101</v>
      </c>
      <c r="H14">
        <v>10000000</v>
      </c>
      <c r="I14">
        <v>10</v>
      </c>
      <c r="J14">
        <v>0</v>
      </c>
      <c r="K14">
        <v>0</v>
      </c>
      <c r="L14" t="s">
        <v>106</v>
      </c>
      <c r="M14" s="2" t="s">
        <v>104</v>
      </c>
      <c r="N14" s="2" t="s">
        <v>105</v>
      </c>
      <c r="O14" s="2" t="s">
        <v>105</v>
      </c>
      <c r="P14" s="2" t="s">
        <v>104</v>
      </c>
      <c r="Q14" s="2" t="s">
        <v>104</v>
      </c>
      <c r="R14" s="5" t="s">
        <v>104</v>
      </c>
      <c r="S14">
        <f t="shared" si="0"/>
        <v>2</v>
      </c>
      <c r="T14">
        <f t="shared" si="1"/>
        <v>2</v>
      </c>
      <c r="U14" s="2" t="s">
        <v>203</v>
      </c>
      <c r="V14" s="6" t="s">
        <v>209</v>
      </c>
      <c r="W14" s="6" t="s">
        <v>210</v>
      </c>
      <c r="AB14" t="s">
        <v>149</v>
      </c>
      <c r="AD14" s="7" t="s">
        <v>208</v>
      </c>
      <c r="AE14" s="7" t="s">
        <v>206</v>
      </c>
      <c r="AF14" s="7" t="s">
        <v>207</v>
      </c>
      <c r="AG14" s="7" t="s">
        <v>205</v>
      </c>
      <c r="AH14" s="7" t="s">
        <v>204</v>
      </c>
      <c r="AI14" t="s">
        <v>234</v>
      </c>
      <c r="AJ14" t="str">
        <f t="shared" si="2"/>
        <v xml:space="preserve">Himanshu Adlakha, Nikita Malhotra, </v>
      </c>
    </row>
    <row r="15" spans="1:36" x14ac:dyDescent="0.3">
      <c r="A15" s="2" t="s">
        <v>44</v>
      </c>
      <c r="B15" s="2" t="s">
        <v>59</v>
      </c>
      <c r="C15" s="2" t="s">
        <v>74</v>
      </c>
      <c r="D15" s="2" t="s">
        <v>82</v>
      </c>
      <c r="E15">
        <v>7500000</v>
      </c>
      <c r="F15">
        <v>3</v>
      </c>
      <c r="G15" s="2" t="s">
        <v>92</v>
      </c>
      <c r="H15">
        <v>0</v>
      </c>
      <c r="I15">
        <v>0</v>
      </c>
      <c r="J15">
        <v>0</v>
      </c>
      <c r="K15">
        <v>0</v>
      </c>
      <c r="L15" t="s">
        <v>92</v>
      </c>
      <c r="M15" s="2" t="s">
        <v>104</v>
      </c>
      <c r="N15" s="2" t="s">
        <v>104</v>
      </c>
      <c r="O15" s="2" t="s">
        <v>104</v>
      </c>
      <c r="P15" s="2" t="s">
        <v>104</v>
      </c>
      <c r="Q15" s="2" t="s">
        <v>104</v>
      </c>
      <c r="R15" s="5" t="s">
        <v>104</v>
      </c>
      <c r="S15">
        <f t="shared" si="0"/>
        <v>0</v>
      </c>
      <c r="T15">
        <f t="shared" si="1"/>
        <v>1</v>
      </c>
      <c r="U15" s="2" t="s">
        <v>59</v>
      </c>
      <c r="V15" s="6" t="s">
        <v>218</v>
      </c>
      <c r="AB15" t="s">
        <v>217</v>
      </c>
      <c r="AC15" s="7" t="s">
        <v>216</v>
      </c>
      <c r="AD15" s="7" t="s">
        <v>215</v>
      </c>
      <c r="AE15" s="7" t="s">
        <v>214</v>
      </c>
      <c r="AF15" s="7" t="s">
        <v>213</v>
      </c>
      <c r="AG15" s="7" t="s">
        <v>212</v>
      </c>
      <c r="AH15" s="7" t="s">
        <v>211</v>
      </c>
      <c r="AI15" t="s">
        <v>232</v>
      </c>
      <c r="AJ15" t="str">
        <f t="shared" si="2"/>
        <v xml:space="preserve">Ganesh Balakrishnan, , </v>
      </c>
    </row>
    <row r="16" spans="1:36" x14ac:dyDescent="0.3">
      <c r="A16" s="2" t="s">
        <v>45</v>
      </c>
      <c r="B16" s="2" t="s">
        <v>60</v>
      </c>
      <c r="C16" s="2" t="s">
        <v>75</v>
      </c>
      <c r="D16" s="2" t="s">
        <v>89</v>
      </c>
      <c r="E16">
        <v>10000000</v>
      </c>
      <c r="F16">
        <v>1</v>
      </c>
      <c r="G16" s="2" t="s">
        <v>92</v>
      </c>
      <c r="H16">
        <v>0</v>
      </c>
      <c r="I16">
        <v>0</v>
      </c>
      <c r="J16">
        <v>0</v>
      </c>
      <c r="K16">
        <v>0</v>
      </c>
      <c r="L16" t="s">
        <v>92</v>
      </c>
      <c r="M16" s="2" t="s">
        <v>104</v>
      </c>
      <c r="N16" s="2" t="s">
        <v>104</v>
      </c>
      <c r="O16" s="2" t="s">
        <v>104</v>
      </c>
      <c r="P16" s="2" t="s">
        <v>104</v>
      </c>
      <c r="Q16" s="2" t="s">
        <v>104</v>
      </c>
      <c r="R16" s="5" t="s">
        <v>104</v>
      </c>
      <c r="S16">
        <f t="shared" si="0"/>
        <v>0</v>
      </c>
      <c r="T16">
        <f t="shared" si="1"/>
        <v>3</v>
      </c>
      <c r="U16" s="2" t="s">
        <v>60</v>
      </c>
      <c r="V16" s="6" t="s">
        <v>224</v>
      </c>
      <c r="W16" s="6" t="s">
        <v>225</v>
      </c>
      <c r="X16" s="6" t="s">
        <v>226</v>
      </c>
      <c r="AB16" t="s">
        <v>228</v>
      </c>
      <c r="AC16" s="7" t="s">
        <v>221</v>
      </c>
      <c r="AD16" s="7" t="s">
        <v>223</v>
      </c>
      <c r="AE16" s="7" t="s">
        <v>222</v>
      </c>
      <c r="AF16" s="7" t="s">
        <v>219</v>
      </c>
      <c r="AH16" s="7" t="s">
        <v>220</v>
      </c>
      <c r="AI16" t="s">
        <v>232</v>
      </c>
      <c r="AJ16" t="str">
        <f t="shared" si="2"/>
        <v>Gaurav Chhabra, Nitin Chhabra, Piyush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</hyperlinks>
  <pageMargins left="0.7" right="0.7" top="0.75" bottom="0.75" header="0.3" footer="0.3"/>
  <pageSetup orientation="portrait" horizontalDpi="1200" verticalDpi="1200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2023-01-08T09:16:03Z</dcterms:modified>
</cp:coreProperties>
</file>