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_Database\Subject\MS Monographic Study\MS Phase6\MCU\SMRBS-ESP32\algorithm\fair_comparison\"/>
    </mc:Choice>
  </mc:AlternateContent>
  <xr:revisionPtr revIDLastSave="0" documentId="13_ncr:1_{099D756B-0D4B-426C-BBE2-AD9EE4C094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ir_comparison_stats_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<sst xmlns="http://schemas.openxmlformats.org/spreadsheetml/2006/main" count="22" uniqueCount="22">
  <si>
    <t>pe11</t>
  </si>
  <si>
    <t>pe12</t>
  </si>
  <si>
    <t>pe13</t>
  </si>
  <si>
    <t>pe14</t>
  </si>
  <si>
    <t>pe15</t>
  </si>
  <si>
    <t>pe16</t>
  </si>
  <si>
    <t>pe11avg</t>
  </si>
  <si>
    <t>pe12avg</t>
  </si>
  <si>
    <t>pe13avg</t>
  </si>
  <si>
    <t>pe14avg</t>
  </si>
  <si>
    <t>pe15avg</t>
  </si>
  <si>
    <t>pe16avg</t>
  </si>
  <si>
    <t>count</t>
  </si>
  <si>
    <t>mean</t>
  </si>
  <si>
    <t>std</t>
  </si>
  <si>
    <t>min</t>
  </si>
  <si>
    <t>25%</t>
  </si>
  <si>
    <t>50%</t>
  </si>
  <si>
    <t>75%</t>
  </si>
  <si>
    <t>max</t>
  </si>
  <si>
    <t>compensation</t>
    <phoneticPr fontId="15" type="noConversion"/>
  </si>
  <si>
    <t>max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</si>
</sst>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9"/>
      <name val="MingLiU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9" borderId="2" xfId="0" applyFill="1" applyBorder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Power Estimation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fair_comparison_stats_mix!$B$3:$G$3</c:f>
              <c:numCache>
                <c:formatCode>General</c:formatCode>
                <c:ptCount val="6"/>
                <c:pt idx="0">
                  <c:v>0.54887556000000004</c:v>
                </c:pt>
                <c:pt idx="1">
                  <c:v>0.56232243000000004</c:v>
                </c:pt>
                <c:pt idx="2">
                  <c:v>1.1772278700000001</c:v>
                </c:pt>
                <c:pt idx="3">
                  <c:v>1.9434254900000001</c:v>
                </c:pt>
                <c:pt idx="4">
                  <c:v>1.4758226699999999</c:v>
                </c:pt>
                <c:pt idx="5">
                  <c:v>0.44642366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3-4FE1-B259-4F37E8C19C25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fair_comparison_stats_mix!$B$4:$G$4</c:f>
              <c:numCache>
                <c:formatCode>General</c:formatCode>
                <c:ptCount val="6"/>
                <c:pt idx="0">
                  <c:v>0.26266530999999999</c:v>
                </c:pt>
                <c:pt idx="1">
                  <c:v>0.30725876000000002</c:v>
                </c:pt>
                <c:pt idx="2">
                  <c:v>0.51194943999999998</c:v>
                </c:pt>
                <c:pt idx="3">
                  <c:v>0.94749309999999998</c:v>
                </c:pt>
                <c:pt idx="4">
                  <c:v>1.02711734</c:v>
                </c:pt>
                <c:pt idx="5">
                  <c:v>0.34640974000000002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3-4FE1-B259-4F37E8C19C25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fair_comparison_stats_mix!$B$5:$G$5</c:f>
              <c:numCache>
                <c:formatCode>General</c:formatCode>
                <c:ptCount val="6"/>
                <c:pt idx="0">
                  <c:v>1.6899999999999999E-6</c:v>
                </c:pt>
                <c:pt idx="1">
                  <c:v>1.4100000000000001E-6</c:v>
                </c:pt>
                <c:pt idx="2">
                  <c:v>1.99E-6</c:v>
                </c:pt>
                <c:pt idx="3">
                  <c:v>1.24E-6</c:v>
                </c:pt>
                <c:pt idx="4">
                  <c:v>1.46E-6</c:v>
                </c:pt>
                <c:pt idx="5">
                  <c:v>1.2899999999999999E-6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3-4FE1-B259-4F37E8C19C25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fair_comparison_stats_mix!$B$6:$G$6</c:f>
              <c:numCache>
                <c:formatCode>General</c:formatCode>
                <c:ptCount val="6"/>
                <c:pt idx="0">
                  <c:v>0.37452555999999998</c:v>
                </c:pt>
                <c:pt idx="1">
                  <c:v>0.33202340000000002</c:v>
                </c:pt>
                <c:pt idx="2">
                  <c:v>0.65113332999999995</c:v>
                </c:pt>
                <c:pt idx="3">
                  <c:v>1.18836677</c:v>
                </c:pt>
                <c:pt idx="4">
                  <c:v>4.3200000000000001E-6</c:v>
                </c:pt>
                <c:pt idx="5">
                  <c:v>2.5799999999999999E-6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3-4FE1-B259-4F37E8C19C25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fair_comparison_stats_mix!$B$7:$G$7</c:f>
              <c:numCache>
                <c:formatCode>General</c:formatCode>
                <c:ptCount val="6"/>
                <c:pt idx="0">
                  <c:v>0.62627219999999995</c:v>
                </c:pt>
                <c:pt idx="1">
                  <c:v>0.77989319000000001</c:v>
                </c:pt>
                <c:pt idx="2">
                  <c:v>1.5433489499999999</c:v>
                </c:pt>
                <c:pt idx="3">
                  <c:v>2.63375599</c:v>
                </c:pt>
                <c:pt idx="4">
                  <c:v>2.2047014699999998</c:v>
                </c:pt>
                <c:pt idx="5">
                  <c:v>0.70057901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93-4FE1-B259-4F37E8C19C25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fair_comparison_stats_mix!$B$8:$G$8</c:f>
              <c:numCache>
                <c:formatCode>General</c:formatCode>
                <c:ptCount val="6"/>
                <c:pt idx="0">
                  <c:v>0.79507349000000005</c:v>
                </c:pt>
                <c:pt idx="1">
                  <c:v>0.83857890999999996</c:v>
                </c:pt>
                <c:pt idx="2">
                  <c:v>1.5992076799999999</c:v>
                </c:pt>
                <c:pt idx="3">
                  <c:v>2.8114276600000001</c:v>
                </c:pt>
                <c:pt idx="4">
                  <c:v>2.34992964</c:v>
                </c:pt>
                <c:pt idx="5">
                  <c:v>0.73401890000000003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93-4FE1-B259-4F37E8C19C25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fair_comparison_stats_mix!$B$9:$G$9</c:f>
              <c:numCache>
                <c:formatCode>General</c:formatCode>
                <c:ptCount val="6"/>
                <c:pt idx="0">
                  <c:v>1.8415997399999999</c:v>
                </c:pt>
                <c:pt idx="1">
                  <c:v>1.0192249900000001</c:v>
                </c:pt>
                <c:pt idx="2">
                  <c:v>1.70666966</c:v>
                </c:pt>
                <c:pt idx="3">
                  <c:v>3.38762148</c:v>
                </c:pt>
                <c:pt idx="4">
                  <c:v>2.5536605899999998</c:v>
                </c:pt>
                <c:pt idx="5">
                  <c:v>0.79081087000000005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93-4FE1-B259-4F37E8C1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Power Estimation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fair_comparison_stats_mix!$B$3:$G$3</c:f>
              <c:numCache>
                <c:formatCode>General</c:formatCode>
                <c:ptCount val="6"/>
                <c:pt idx="0">
                  <c:v>0.54887556000000004</c:v>
                </c:pt>
                <c:pt idx="1">
                  <c:v>0.56232243000000004</c:v>
                </c:pt>
                <c:pt idx="2">
                  <c:v>1.1772278700000001</c:v>
                </c:pt>
                <c:pt idx="3">
                  <c:v>1.9434254900000001</c:v>
                </c:pt>
                <c:pt idx="4">
                  <c:v>1.4758226699999999</c:v>
                </c:pt>
                <c:pt idx="5">
                  <c:v>0.44642366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777-AFDA-A8C7CC7FF67C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fair_comparison_stats_mix!$B$4:$G$4</c:f>
              <c:numCache>
                <c:formatCode>General</c:formatCode>
                <c:ptCount val="6"/>
                <c:pt idx="0">
                  <c:v>0.26266530999999999</c:v>
                </c:pt>
                <c:pt idx="1">
                  <c:v>0.30725876000000002</c:v>
                </c:pt>
                <c:pt idx="2">
                  <c:v>0.51194943999999998</c:v>
                </c:pt>
                <c:pt idx="3">
                  <c:v>0.94749309999999998</c:v>
                </c:pt>
                <c:pt idx="4">
                  <c:v>1.02711734</c:v>
                </c:pt>
                <c:pt idx="5">
                  <c:v>0.34640974000000002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4777-AFDA-A8C7CC7FF67C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fair_comparison_stats_mix!$B$5:$G$5</c:f>
              <c:numCache>
                <c:formatCode>General</c:formatCode>
                <c:ptCount val="6"/>
                <c:pt idx="0">
                  <c:v>1.6899999999999999E-6</c:v>
                </c:pt>
                <c:pt idx="1">
                  <c:v>1.4100000000000001E-6</c:v>
                </c:pt>
                <c:pt idx="2">
                  <c:v>1.99E-6</c:v>
                </c:pt>
                <c:pt idx="3">
                  <c:v>1.24E-6</c:v>
                </c:pt>
                <c:pt idx="4">
                  <c:v>1.46E-6</c:v>
                </c:pt>
                <c:pt idx="5">
                  <c:v>1.2899999999999999E-6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B-4777-AFDA-A8C7CC7FF67C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fair_comparison_stats_mix!$B$6:$G$6</c:f>
              <c:numCache>
                <c:formatCode>General</c:formatCode>
                <c:ptCount val="6"/>
                <c:pt idx="0">
                  <c:v>0.37452555999999998</c:v>
                </c:pt>
                <c:pt idx="1">
                  <c:v>0.33202340000000002</c:v>
                </c:pt>
                <c:pt idx="2">
                  <c:v>0.65113332999999995</c:v>
                </c:pt>
                <c:pt idx="3">
                  <c:v>1.18836677</c:v>
                </c:pt>
                <c:pt idx="4">
                  <c:v>4.3200000000000001E-6</c:v>
                </c:pt>
                <c:pt idx="5">
                  <c:v>2.5799999999999999E-6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B-4777-AFDA-A8C7CC7FF67C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fair_comparison_stats_mix!$B$7:$G$7</c:f>
              <c:numCache>
                <c:formatCode>General</c:formatCode>
                <c:ptCount val="6"/>
                <c:pt idx="0">
                  <c:v>0.62627219999999995</c:v>
                </c:pt>
                <c:pt idx="1">
                  <c:v>0.77989319000000001</c:v>
                </c:pt>
                <c:pt idx="2">
                  <c:v>1.5433489499999999</c:v>
                </c:pt>
                <c:pt idx="3">
                  <c:v>2.63375599</c:v>
                </c:pt>
                <c:pt idx="4">
                  <c:v>2.2047014699999998</c:v>
                </c:pt>
                <c:pt idx="5">
                  <c:v>0.70057901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B-4777-AFDA-A8C7CC7FF67C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fair_comparison_stats_mix!$B$8:$G$8</c:f>
              <c:numCache>
                <c:formatCode>General</c:formatCode>
                <c:ptCount val="6"/>
                <c:pt idx="0">
                  <c:v>0.79507349000000005</c:v>
                </c:pt>
                <c:pt idx="1">
                  <c:v>0.83857890999999996</c:v>
                </c:pt>
                <c:pt idx="2">
                  <c:v>1.5992076799999999</c:v>
                </c:pt>
                <c:pt idx="3">
                  <c:v>2.8114276600000001</c:v>
                </c:pt>
                <c:pt idx="4">
                  <c:v>2.34992964</c:v>
                </c:pt>
                <c:pt idx="5">
                  <c:v>0.73401890000000003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2B-4777-AFDA-A8C7CC7FF67C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fair_comparison_stats_mix!$B$9:$G$9</c:f>
              <c:numCache>
                <c:formatCode>General</c:formatCode>
                <c:ptCount val="6"/>
                <c:pt idx="0">
                  <c:v>1.8415997399999999</c:v>
                </c:pt>
                <c:pt idx="1">
                  <c:v>1.0192249900000001</c:v>
                </c:pt>
                <c:pt idx="2">
                  <c:v>1.70666966</c:v>
                </c:pt>
                <c:pt idx="3">
                  <c:v>3.38762148</c:v>
                </c:pt>
                <c:pt idx="4">
                  <c:v>2.5536605899999998</c:v>
                </c:pt>
                <c:pt idx="5">
                  <c:v>0.79081087000000005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B-4777-AFDA-A8C7CC7F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Averaged PE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fair_comparison_stats_mix!$H$3:$M$3</c:f>
              <c:numCache>
                <c:formatCode>General</c:formatCode>
                <c:ptCount val="6"/>
                <c:pt idx="0">
                  <c:v>0.38796592000000002</c:v>
                </c:pt>
                <c:pt idx="1">
                  <c:v>0.39787790000000001</c:v>
                </c:pt>
                <c:pt idx="2">
                  <c:v>0.83313006999999994</c:v>
                </c:pt>
                <c:pt idx="3">
                  <c:v>1.37329481</c:v>
                </c:pt>
                <c:pt idx="4">
                  <c:v>1.0451963099999999</c:v>
                </c:pt>
                <c:pt idx="5">
                  <c:v>0.3159555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A-4FB6-BA4A-65901E2CC3F3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fair_comparison_stats_mix!$H$4:$M$4</c:f>
              <c:numCache>
                <c:formatCode>General</c:formatCode>
                <c:ptCount val="6"/>
                <c:pt idx="0">
                  <c:v>0.18319752</c:v>
                </c:pt>
                <c:pt idx="1">
                  <c:v>0.21666889</c:v>
                </c:pt>
                <c:pt idx="2">
                  <c:v>0.36173737</c:v>
                </c:pt>
                <c:pt idx="3">
                  <c:v>0.67002275</c:v>
                </c:pt>
                <c:pt idx="4">
                  <c:v>0.72706976999999995</c:v>
                </c:pt>
                <c:pt idx="5">
                  <c:v>0.24501954000000001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A-4FB6-BA4A-65901E2CC3F3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fair_comparison_stats_mix!$H$5:$M$5</c:f>
              <c:numCache>
                <c:formatCode>General</c:formatCode>
                <c:ptCount val="6"/>
                <c:pt idx="0">
                  <c:v>1.15E-6</c:v>
                </c:pt>
                <c:pt idx="1">
                  <c:v>9.9999999999999995E-7</c:v>
                </c:pt>
                <c:pt idx="2">
                  <c:v>1.33E-6</c:v>
                </c:pt>
                <c:pt idx="3">
                  <c:v>8.8000000000000004E-7</c:v>
                </c:pt>
                <c:pt idx="4">
                  <c:v>1.2300000000000001E-6</c:v>
                </c:pt>
                <c:pt idx="5">
                  <c:v>9.1999999999999998E-7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A-4FB6-BA4A-65901E2CC3F3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fair_comparison_stats_mix!$H$6:$M$6</c:f>
              <c:numCache>
                <c:formatCode>General</c:formatCode>
                <c:ptCount val="6"/>
                <c:pt idx="0">
                  <c:v>0.26362076000000001</c:v>
                </c:pt>
                <c:pt idx="1">
                  <c:v>0.23555187999999999</c:v>
                </c:pt>
                <c:pt idx="2">
                  <c:v>0.46180778</c:v>
                </c:pt>
                <c:pt idx="3">
                  <c:v>0.84672758999999997</c:v>
                </c:pt>
                <c:pt idx="4">
                  <c:v>3.4300000000000002E-6</c:v>
                </c:pt>
                <c:pt idx="5">
                  <c:v>1.7999999999999999E-6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A-4FB6-BA4A-65901E2CC3F3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fair_comparison_stats_mix!$H$7:$M$7</c:f>
              <c:numCache>
                <c:formatCode>General</c:formatCode>
                <c:ptCount val="6"/>
                <c:pt idx="0">
                  <c:v>0.44670263999999998</c:v>
                </c:pt>
                <c:pt idx="1">
                  <c:v>0.55822704000000001</c:v>
                </c:pt>
                <c:pt idx="2">
                  <c:v>1.10258897</c:v>
                </c:pt>
                <c:pt idx="3">
                  <c:v>1.9117512299999999</c:v>
                </c:pt>
                <c:pt idx="4">
                  <c:v>1.5793827600000001</c:v>
                </c:pt>
                <c:pt idx="5">
                  <c:v>0.49584263000000001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A-4FB6-BA4A-65901E2CC3F3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fair_comparison_stats_mix!$H$8:$M$8</c:f>
              <c:numCache>
                <c:formatCode>General</c:formatCode>
                <c:ptCount val="6"/>
                <c:pt idx="0">
                  <c:v>0.56635190000000002</c:v>
                </c:pt>
                <c:pt idx="1">
                  <c:v>0.59374221999999999</c:v>
                </c:pt>
                <c:pt idx="2">
                  <c:v>1.12622146</c:v>
                </c:pt>
                <c:pt idx="3">
                  <c:v>1.98875739</c:v>
                </c:pt>
                <c:pt idx="4">
                  <c:v>1.6703671200000001</c:v>
                </c:pt>
                <c:pt idx="5">
                  <c:v>0.51998334000000002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A-4FB6-BA4A-65901E2CC3F3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fair_comparison_stats_mix!$H$9:$M$9</c:f>
              <c:numCache>
                <c:formatCode>General</c:formatCode>
                <c:ptCount val="6"/>
                <c:pt idx="0">
                  <c:v>0.86908109</c:v>
                </c:pt>
                <c:pt idx="1">
                  <c:v>0.73908982999999995</c:v>
                </c:pt>
                <c:pt idx="2">
                  <c:v>1.1862923700000001</c:v>
                </c:pt>
                <c:pt idx="3">
                  <c:v>2.3479656800000002</c:v>
                </c:pt>
                <c:pt idx="4">
                  <c:v>1.7906353100000001</c:v>
                </c:pt>
                <c:pt idx="5">
                  <c:v>0.57178269000000004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A-4FB6-BA4A-65901E2C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ReSpeaker</a:t>
            </a:r>
            <a:r>
              <a:rPr lang="en-US" altLang="zh-TW" sz="1200" baseline="0"/>
              <a:t> 6-MIC Array Averaged PE Comparison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fair_comparison_stats_mix!$H$3:$M$3</c:f>
              <c:numCache>
                <c:formatCode>General</c:formatCode>
                <c:ptCount val="6"/>
                <c:pt idx="0">
                  <c:v>0.38796592000000002</c:v>
                </c:pt>
                <c:pt idx="1">
                  <c:v>0.39787790000000001</c:v>
                </c:pt>
                <c:pt idx="2">
                  <c:v>0.83313006999999994</c:v>
                </c:pt>
                <c:pt idx="3">
                  <c:v>1.37329481</c:v>
                </c:pt>
                <c:pt idx="4">
                  <c:v>1.0451963099999999</c:v>
                </c:pt>
                <c:pt idx="5">
                  <c:v>0.3159555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4-4BC7-8023-DEFA29CD0856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fair_comparison_stats_mix!$H$4:$M$4</c:f>
              <c:numCache>
                <c:formatCode>General</c:formatCode>
                <c:ptCount val="6"/>
                <c:pt idx="0">
                  <c:v>0.18319752</c:v>
                </c:pt>
                <c:pt idx="1">
                  <c:v>0.21666889</c:v>
                </c:pt>
                <c:pt idx="2">
                  <c:v>0.36173737</c:v>
                </c:pt>
                <c:pt idx="3">
                  <c:v>0.67002275</c:v>
                </c:pt>
                <c:pt idx="4">
                  <c:v>0.72706976999999995</c:v>
                </c:pt>
                <c:pt idx="5">
                  <c:v>0.24501954000000001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4-4BC7-8023-DEFA29CD0856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fair_comparison_stats_mix!$H$5:$M$5</c:f>
              <c:numCache>
                <c:formatCode>General</c:formatCode>
                <c:ptCount val="6"/>
                <c:pt idx="0">
                  <c:v>1.15E-6</c:v>
                </c:pt>
                <c:pt idx="1">
                  <c:v>9.9999999999999995E-7</c:v>
                </c:pt>
                <c:pt idx="2">
                  <c:v>1.33E-6</c:v>
                </c:pt>
                <c:pt idx="3">
                  <c:v>8.8000000000000004E-7</c:v>
                </c:pt>
                <c:pt idx="4">
                  <c:v>1.2300000000000001E-6</c:v>
                </c:pt>
                <c:pt idx="5">
                  <c:v>9.1999999999999998E-7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4-4BC7-8023-DEFA29CD0856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fair_comparison_stats_mix!$H$6:$M$6</c:f>
              <c:numCache>
                <c:formatCode>General</c:formatCode>
                <c:ptCount val="6"/>
                <c:pt idx="0">
                  <c:v>0.26362076000000001</c:v>
                </c:pt>
                <c:pt idx="1">
                  <c:v>0.23555187999999999</c:v>
                </c:pt>
                <c:pt idx="2">
                  <c:v>0.46180778</c:v>
                </c:pt>
                <c:pt idx="3">
                  <c:v>0.84672758999999997</c:v>
                </c:pt>
                <c:pt idx="4">
                  <c:v>3.4300000000000002E-6</c:v>
                </c:pt>
                <c:pt idx="5">
                  <c:v>1.7999999999999999E-6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4-4BC7-8023-DEFA29CD0856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fair_comparison_stats_mix!$H$7:$M$7</c:f>
              <c:numCache>
                <c:formatCode>General</c:formatCode>
                <c:ptCount val="6"/>
                <c:pt idx="0">
                  <c:v>0.44670263999999998</c:v>
                </c:pt>
                <c:pt idx="1">
                  <c:v>0.55822704000000001</c:v>
                </c:pt>
                <c:pt idx="2">
                  <c:v>1.10258897</c:v>
                </c:pt>
                <c:pt idx="3">
                  <c:v>1.9117512299999999</c:v>
                </c:pt>
                <c:pt idx="4">
                  <c:v>1.5793827600000001</c:v>
                </c:pt>
                <c:pt idx="5">
                  <c:v>0.49584263000000001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74-4BC7-8023-DEFA29CD0856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fair_comparison_stats_mix!$H$8:$M$8</c:f>
              <c:numCache>
                <c:formatCode>General</c:formatCode>
                <c:ptCount val="6"/>
                <c:pt idx="0">
                  <c:v>0.56635190000000002</c:v>
                </c:pt>
                <c:pt idx="1">
                  <c:v>0.59374221999999999</c:v>
                </c:pt>
                <c:pt idx="2">
                  <c:v>1.12622146</c:v>
                </c:pt>
                <c:pt idx="3">
                  <c:v>1.98875739</c:v>
                </c:pt>
                <c:pt idx="4">
                  <c:v>1.6703671200000001</c:v>
                </c:pt>
                <c:pt idx="5">
                  <c:v>0.51998334000000002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74-4BC7-8023-DEFA29CD0856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fair_comparison_stats_mix!$H$9:$M$9</c:f>
              <c:numCache>
                <c:formatCode>General</c:formatCode>
                <c:ptCount val="6"/>
                <c:pt idx="0">
                  <c:v>0.86908109</c:v>
                </c:pt>
                <c:pt idx="1">
                  <c:v>0.73908982999999995</c:v>
                </c:pt>
                <c:pt idx="2">
                  <c:v>1.1862923700000001</c:v>
                </c:pt>
                <c:pt idx="3">
                  <c:v>2.3479656800000002</c:v>
                </c:pt>
                <c:pt idx="4">
                  <c:v>1.7906353100000001</c:v>
                </c:pt>
                <c:pt idx="5">
                  <c:v>0.57178269000000004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74-4BC7-8023-DEFA29C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113109</xdr:rowOff>
    </xdr:from>
    <xdr:to>
      <xdr:col>6</xdr:col>
      <xdr:colOff>277586</xdr:colOff>
      <xdr:row>29</xdr:row>
      <xdr:rowOff>80451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2107-784D-4D72-1A1D-B9E23ABC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34187</xdr:rowOff>
    </xdr:from>
    <xdr:to>
      <xdr:col>6</xdr:col>
      <xdr:colOff>277586</xdr:colOff>
      <xdr:row>47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AB961-D170-4A51-B917-2F39979B9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33130</xdr:colOff>
      <xdr:row>12</xdr:row>
      <xdr:rowOff>108967</xdr:rowOff>
    </xdr:from>
    <xdr:to>
      <xdr:col>12</xdr:col>
      <xdr:colOff>741412</xdr:colOff>
      <xdr:row>29</xdr:row>
      <xdr:rowOff>76309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81E19-DF92-4561-A33C-5CC36AC7A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33130</xdr:colOff>
      <xdr:row>30</xdr:row>
      <xdr:rowOff>30045</xdr:rowOff>
    </xdr:from>
    <xdr:to>
      <xdr:col>12</xdr:col>
      <xdr:colOff>741412</xdr:colOff>
      <xdr:row>46</xdr:row>
      <xdr:rowOff>160673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46BA6-53B7-455F-B214-8A1FEFB7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60" zoomScaleNormal="160" workbookViewId="0">
      <selection activeCell="N13" sqref="N13"/>
    </sheetView>
  </sheetViews>
  <sheetFormatPr defaultRowHeight="12.75" x14ac:dyDescent="0.2"/>
  <cols>
    <col min="1" max="1" width="6.42578125" customWidth="1"/>
    <col min="2" max="13" width="11.5703125" customWidth="1"/>
  </cols>
  <sheetData>
    <row r="1" spans="1:13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s="4">
        <v>500</v>
      </c>
      <c r="C2" s="4">
        <v>500</v>
      </c>
      <c r="D2" s="4">
        <v>500</v>
      </c>
      <c r="E2" s="4">
        <v>500</v>
      </c>
      <c r="F2" s="4">
        <v>500</v>
      </c>
      <c r="G2" s="5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</row>
    <row r="3" spans="1:13" x14ac:dyDescent="0.2">
      <c r="A3" s="2" t="s">
        <v>13</v>
      </c>
      <c r="B3" s="6">
        <v>0.54887556000000004</v>
      </c>
      <c r="C3" s="6">
        <v>0.56232243000000004</v>
      </c>
      <c r="D3" s="6">
        <v>1.1772278700000001</v>
      </c>
      <c r="E3" s="7">
        <v>1.9434254900000001</v>
      </c>
      <c r="F3" s="6">
        <v>1.4758226699999999</v>
      </c>
      <c r="G3" s="8">
        <v>0.44642366</v>
      </c>
      <c r="H3" s="2">
        <v>0.38796592000000002</v>
      </c>
      <c r="I3" s="2">
        <v>0.39787790000000001</v>
      </c>
      <c r="J3" s="2">
        <v>0.83313006999999994</v>
      </c>
      <c r="K3" s="3">
        <v>1.37329481</v>
      </c>
      <c r="L3" s="2">
        <v>1.0451963099999999</v>
      </c>
      <c r="M3" s="2">
        <v>0.3159555</v>
      </c>
    </row>
    <row r="4" spans="1:13" x14ac:dyDescent="0.2">
      <c r="A4" t="s">
        <v>14</v>
      </c>
      <c r="B4" s="4">
        <v>0.26266530999999999</v>
      </c>
      <c r="C4" s="4">
        <v>0.30725876000000002</v>
      </c>
      <c r="D4" s="4">
        <v>0.51194943999999998</v>
      </c>
      <c r="E4" s="4">
        <v>0.94749309999999998</v>
      </c>
      <c r="F4" s="4">
        <v>1.02711734</v>
      </c>
      <c r="G4" s="5">
        <v>0.34640974000000002</v>
      </c>
      <c r="H4">
        <v>0.18319752</v>
      </c>
      <c r="I4">
        <v>0.21666889</v>
      </c>
      <c r="J4">
        <v>0.36173737</v>
      </c>
      <c r="K4">
        <v>0.67002275</v>
      </c>
      <c r="L4">
        <v>0.72706976999999995</v>
      </c>
      <c r="M4">
        <v>0.24501954000000001</v>
      </c>
    </row>
    <row r="5" spans="1:13" x14ac:dyDescent="0.2">
      <c r="A5" t="s">
        <v>15</v>
      </c>
      <c r="B5" s="4">
        <v>1.6899999999999999E-6</v>
      </c>
      <c r="C5" s="4">
        <v>1.4100000000000001E-6</v>
      </c>
      <c r="D5" s="4">
        <v>1.99E-6</v>
      </c>
      <c r="E5" s="4">
        <v>1.24E-6</v>
      </c>
      <c r="F5" s="4">
        <v>1.46E-6</v>
      </c>
      <c r="G5" s="5">
        <v>1.2899999999999999E-6</v>
      </c>
      <c r="H5">
        <v>1.15E-6</v>
      </c>
      <c r="I5">
        <v>9.9999999999999995E-7</v>
      </c>
      <c r="J5">
        <v>1.33E-6</v>
      </c>
      <c r="K5">
        <v>8.8000000000000004E-7</v>
      </c>
      <c r="L5">
        <v>1.2300000000000001E-6</v>
      </c>
      <c r="M5">
        <v>9.1999999999999998E-7</v>
      </c>
    </row>
    <row r="6" spans="1:13" x14ac:dyDescent="0.2">
      <c r="A6" s="1" t="s">
        <v>16</v>
      </c>
      <c r="B6" s="4">
        <v>0.37452555999999998</v>
      </c>
      <c r="C6" s="4">
        <v>0.33202340000000002</v>
      </c>
      <c r="D6" s="4">
        <v>0.65113332999999995</v>
      </c>
      <c r="E6" s="4">
        <v>1.18836677</v>
      </c>
      <c r="F6" s="4">
        <v>4.3200000000000001E-6</v>
      </c>
      <c r="G6" s="5">
        <v>2.5799999999999999E-6</v>
      </c>
      <c r="H6">
        <v>0.26362076000000001</v>
      </c>
      <c r="I6">
        <v>0.23555187999999999</v>
      </c>
      <c r="J6">
        <v>0.46180778</v>
      </c>
      <c r="K6">
        <v>0.84672758999999997</v>
      </c>
      <c r="L6">
        <v>3.4300000000000002E-6</v>
      </c>
      <c r="M6">
        <v>1.7999999999999999E-6</v>
      </c>
    </row>
    <row r="7" spans="1:13" x14ac:dyDescent="0.2">
      <c r="A7" s="1" t="s">
        <v>17</v>
      </c>
      <c r="B7" s="4">
        <v>0.62627219999999995</v>
      </c>
      <c r="C7" s="4">
        <v>0.77989319000000001</v>
      </c>
      <c r="D7" s="4">
        <v>1.5433489499999999</v>
      </c>
      <c r="E7" s="4">
        <v>2.63375599</v>
      </c>
      <c r="F7" s="4">
        <v>2.2047014699999998</v>
      </c>
      <c r="G7" s="5">
        <v>0.70057901</v>
      </c>
      <c r="H7">
        <v>0.44670263999999998</v>
      </c>
      <c r="I7">
        <v>0.55822704000000001</v>
      </c>
      <c r="J7">
        <v>1.10258897</v>
      </c>
      <c r="K7">
        <v>1.9117512299999999</v>
      </c>
      <c r="L7">
        <v>1.5793827600000001</v>
      </c>
      <c r="M7">
        <v>0.49584263000000001</v>
      </c>
    </row>
    <row r="8" spans="1:13" x14ac:dyDescent="0.2">
      <c r="A8" s="1" t="s">
        <v>18</v>
      </c>
      <c r="B8" s="4">
        <v>0.79507349000000005</v>
      </c>
      <c r="C8" s="4">
        <v>0.83857890999999996</v>
      </c>
      <c r="D8" s="4">
        <v>1.5992076799999999</v>
      </c>
      <c r="E8" s="4">
        <v>2.8114276600000001</v>
      </c>
      <c r="F8" s="4">
        <v>2.34992964</v>
      </c>
      <c r="G8" s="5">
        <v>0.73401890000000003</v>
      </c>
      <c r="H8">
        <v>0.56635190000000002</v>
      </c>
      <c r="I8">
        <v>0.59374221999999999</v>
      </c>
      <c r="J8">
        <v>1.12622146</v>
      </c>
      <c r="K8">
        <v>1.98875739</v>
      </c>
      <c r="L8">
        <v>1.6703671200000001</v>
      </c>
      <c r="M8">
        <v>0.51998334000000002</v>
      </c>
    </row>
    <row r="9" spans="1:13" x14ac:dyDescent="0.2">
      <c r="A9" t="s">
        <v>19</v>
      </c>
      <c r="B9" s="4">
        <v>1.8415997399999999</v>
      </c>
      <c r="C9" s="4">
        <v>1.0192249900000001</v>
      </c>
      <c r="D9" s="4">
        <v>1.70666966</v>
      </c>
      <c r="E9" s="4">
        <v>3.38762148</v>
      </c>
      <c r="F9" s="4">
        <v>2.5536605899999998</v>
      </c>
      <c r="G9" s="5">
        <v>0.79081087000000005</v>
      </c>
      <c r="H9">
        <v>0.86908109</v>
      </c>
      <c r="I9">
        <v>0.73908982999999995</v>
      </c>
      <c r="J9">
        <v>1.1862923700000001</v>
      </c>
      <c r="K9">
        <v>2.3479656800000002</v>
      </c>
      <c r="L9">
        <v>1.7906353100000001</v>
      </c>
      <c r="M9">
        <v>0.57178269000000004</v>
      </c>
    </row>
    <row r="10" spans="1:13" x14ac:dyDescent="0.2">
      <c r="B10" s="4"/>
      <c r="C10" s="4"/>
      <c r="D10" s="4"/>
      <c r="E10" s="4"/>
      <c r="F10" s="4"/>
      <c r="G10" s="5"/>
    </row>
    <row r="11" spans="1:13" x14ac:dyDescent="0.2">
      <c r="A11" s="1" t="s">
        <v>21</v>
      </c>
      <c r="B11" s="4">
        <f>E3</f>
        <v>1.9434254900000001</v>
      </c>
      <c r="C11" s="4">
        <f>E3</f>
        <v>1.9434254900000001</v>
      </c>
      <c r="D11" s="4">
        <f>E3</f>
        <v>1.9434254900000001</v>
      </c>
      <c r="E11" s="4">
        <f>E3</f>
        <v>1.9434254900000001</v>
      </c>
      <c r="F11" s="4">
        <f>E3</f>
        <v>1.9434254900000001</v>
      </c>
      <c r="G11" s="5">
        <f>E3</f>
        <v>1.9434254900000001</v>
      </c>
      <c r="H11">
        <f>K3</f>
        <v>1.37329481</v>
      </c>
      <c r="I11">
        <f>K3</f>
        <v>1.37329481</v>
      </c>
      <c r="J11">
        <f>K3</f>
        <v>1.37329481</v>
      </c>
      <c r="K11">
        <f>K3</f>
        <v>1.37329481</v>
      </c>
      <c r="L11">
        <f>K3</f>
        <v>1.37329481</v>
      </c>
      <c r="M11">
        <f>K3</f>
        <v>1.37329481</v>
      </c>
    </row>
    <row r="12" spans="1:13" x14ac:dyDescent="0.2">
      <c r="A12" s="1" t="s">
        <v>20</v>
      </c>
      <c r="B12" s="4">
        <f>B11/B3</f>
        <v>3.5407397079221381</v>
      </c>
      <c r="C12" s="4">
        <f t="shared" ref="C12:M12" si="0">C11/C3</f>
        <v>3.4560696609594603</v>
      </c>
      <c r="D12" s="4">
        <f t="shared" si="0"/>
        <v>1.6508490323118157</v>
      </c>
      <c r="E12" s="4">
        <f t="shared" si="0"/>
        <v>1</v>
      </c>
      <c r="F12" s="4">
        <f t="shared" si="0"/>
        <v>1.3168421447273202</v>
      </c>
      <c r="G12" s="5">
        <f t="shared" si="0"/>
        <v>4.3533209910962158</v>
      </c>
      <c r="H12">
        <f t="shared" si="0"/>
        <v>3.5397305258152572</v>
      </c>
      <c r="I12">
        <f t="shared" si="0"/>
        <v>3.451548351893885</v>
      </c>
      <c r="J12">
        <f t="shared" si="0"/>
        <v>1.6483558323612062</v>
      </c>
      <c r="K12">
        <f t="shared" si="0"/>
        <v>1</v>
      </c>
      <c r="L12">
        <f t="shared" si="0"/>
        <v>1.3139108862716899</v>
      </c>
      <c r="M12">
        <f t="shared" si="0"/>
        <v>4.3464817355608618</v>
      </c>
    </row>
  </sheetData>
  <phoneticPr fontId="15" type="noConversion"/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ignoredErrors>
    <ignoredError sqref="A6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fair_comparison_stats_mix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dachuan Chen</cp:lastModifiedBy>
  <cp:revision>3</cp:revision>
  <dcterms:created xsi:type="dcterms:W3CDTF">2022-10-23T14:00:26Z</dcterms:created>
  <dcterms:modified xsi:type="dcterms:W3CDTF">2022-10-29T13:02:19Z</dcterms:modified>
</cp:coreProperties>
</file>