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amplitude_comparison\"/>
    </mc:Choice>
  </mc:AlternateContent>
  <xr:revisionPtr revIDLastSave="0" documentId="13_ncr:1_{45F1E162-398F-413A-8C5A-29467C04BFB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G11" i="1"/>
  <c r="F11" i="1"/>
  <c r="E11" i="1"/>
  <c r="D11" i="1"/>
  <c r="C11" i="1"/>
  <c r="B11" i="1"/>
  <c r="M12" i="1"/>
  <c r="L12" i="1"/>
  <c r="K12" i="1"/>
  <c r="J12" i="1"/>
  <c r="I12" i="1"/>
  <c r="H12" i="1"/>
  <c r="M11" i="1"/>
  <c r="L11" i="1"/>
  <c r="K11" i="1"/>
  <c r="J11" i="1"/>
  <c r="I11" i="1"/>
  <c r="H11" i="1"/>
</calcChain>
</file>

<file path=xl/sharedStrings.xml><?xml version="1.0" encoding="utf-8"?>
<sst xmlns="http://schemas.openxmlformats.org/spreadsheetml/2006/main" count="22" uniqueCount="22">
  <si>
    <t>count</t>
  </si>
  <si>
    <t>mean</t>
  </si>
  <si>
    <t>std</t>
  </si>
  <si>
    <t>min</t>
  </si>
  <si>
    <t>25%</t>
  </si>
  <si>
    <t>50%</t>
  </si>
  <si>
    <t>75%</t>
  </si>
  <si>
    <t>max</t>
  </si>
  <si>
    <t>max</t>
    <phoneticPr fontId="15" type="noConversion"/>
  </si>
  <si>
    <t>amp1</t>
    <phoneticPr fontId="15" type="noConversion"/>
  </si>
  <si>
    <t>amp2</t>
    <phoneticPr fontId="15" type="noConversion"/>
  </si>
  <si>
    <t>amp3</t>
    <phoneticPr fontId="15" type="noConversion"/>
  </si>
  <si>
    <t>amp4</t>
    <phoneticPr fontId="15" type="noConversion"/>
  </si>
  <si>
    <t>amp5</t>
    <phoneticPr fontId="15" type="noConversion"/>
  </si>
  <si>
    <t>amp6</t>
    <phoneticPr fontId="15" type="noConversion"/>
  </si>
  <si>
    <t>mid1</t>
    <phoneticPr fontId="15" type="noConversion"/>
  </si>
  <si>
    <t>mid2</t>
    <phoneticPr fontId="15" type="noConversion"/>
  </si>
  <si>
    <t>mid3</t>
    <phoneticPr fontId="15" type="noConversion"/>
  </si>
  <si>
    <t>mid4</t>
    <phoneticPr fontId="15" type="noConversion"/>
  </si>
  <si>
    <t>mid5</t>
    <phoneticPr fontId="15" type="noConversion"/>
  </si>
  <si>
    <t>mid6</t>
    <phoneticPr fontId="15" type="noConversion"/>
  </si>
  <si>
    <t>scale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</si>
</sst>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49" fontId="0" fillId="9" borderId="0" xfId="0" applyNumberFormat="1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fair_comparison_stats_mix!$B$3:$G$3</c:f>
              <c:numCache>
                <c:formatCode>General</c:formatCode>
                <c:ptCount val="6"/>
                <c:pt idx="0">
                  <c:v>1.44047709497207</c:v>
                </c:pt>
                <c:pt idx="1">
                  <c:v>1.6084152173913</c:v>
                </c:pt>
                <c:pt idx="2">
                  <c:v>1.7151907654920999</c:v>
                </c:pt>
                <c:pt idx="3">
                  <c:v>2.0797431761786598</c:v>
                </c:pt>
                <c:pt idx="4">
                  <c:v>2.1275547263681598</c:v>
                </c:pt>
                <c:pt idx="5">
                  <c:v>1.3647974025973999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fair_comparison_stats_mix!$B$4:$G$4</c:f>
              <c:numCache>
                <c:formatCode>General</c:formatCode>
                <c:ptCount val="6"/>
                <c:pt idx="0">
                  <c:v>0.156994960236467</c:v>
                </c:pt>
                <c:pt idx="1">
                  <c:v>0.32530622617931898</c:v>
                </c:pt>
                <c:pt idx="2">
                  <c:v>0.39586748662978299</c:v>
                </c:pt>
                <c:pt idx="3">
                  <c:v>0.330158305408778</c:v>
                </c:pt>
                <c:pt idx="4">
                  <c:v>0.406280418914162</c:v>
                </c:pt>
                <c:pt idx="5">
                  <c:v>0.159139517187705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FE1-B259-4F37E8C19C25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fair_comparison_stats_mix!$B$5:$G$5</c:f>
              <c:numCache>
                <c:formatCode>General</c:formatCode>
                <c:ptCount val="6"/>
                <c:pt idx="0">
                  <c:v>1.0669999999999999</c:v>
                </c:pt>
                <c:pt idx="1">
                  <c:v>1.1060000000000001</c:v>
                </c:pt>
                <c:pt idx="2">
                  <c:v>1.274</c:v>
                </c:pt>
                <c:pt idx="3">
                  <c:v>1.486</c:v>
                </c:pt>
                <c:pt idx="4">
                  <c:v>1.571</c:v>
                </c:pt>
                <c:pt idx="5">
                  <c:v>1.085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3-4FE1-B259-4F37E8C19C25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fair_comparison_stats_mix!$B$6:$G$6</c:f>
              <c:numCache>
                <c:formatCode>General</c:formatCode>
                <c:ptCount val="6"/>
                <c:pt idx="0">
                  <c:v>1.3445</c:v>
                </c:pt>
                <c:pt idx="1">
                  <c:v>1.4157500000000001</c:v>
                </c:pt>
                <c:pt idx="2">
                  <c:v>1.4910000000000001</c:v>
                </c:pt>
                <c:pt idx="3">
                  <c:v>1.9339999999999999</c:v>
                </c:pt>
                <c:pt idx="4">
                  <c:v>1.8022499999999999</c:v>
                </c:pt>
                <c:pt idx="5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FE1-B259-4F37E8C19C25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fair_comparison_stats_mix!$B$7:$G$7</c:f>
              <c:numCache>
                <c:formatCode>General</c:formatCode>
                <c:ptCount val="6"/>
                <c:pt idx="0">
                  <c:v>1.43</c:v>
                </c:pt>
                <c:pt idx="1">
                  <c:v>1.4815</c:v>
                </c:pt>
                <c:pt idx="2">
                  <c:v>1.544</c:v>
                </c:pt>
                <c:pt idx="3">
                  <c:v>1.984</c:v>
                </c:pt>
                <c:pt idx="4">
                  <c:v>1.8979999999999999</c:v>
                </c:pt>
                <c:pt idx="5">
                  <c:v>1.3879999999999999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3-4FE1-B259-4F37E8C19C25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fair_comparison_stats_mix!$B$8:$G$8</c:f>
              <c:numCache>
                <c:formatCode>General</c:formatCode>
                <c:ptCount val="6"/>
                <c:pt idx="0">
                  <c:v>1.5449999999999999</c:v>
                </c:pt>
                <c:pt idx="1">
                  <c:v>1.5765</c:v>
                </c:pt>
                <c:pt idx="2">
                  <c:v>1.6160000000000001</c:v>
                </c:pt>
                <c:pt idx="3">
                  <c:v>2.0467499999999998</c:v>
                </c:pt>
                <c:pt idx="4">
                  <c:v>2.6287500000000001</c:v>
                </c:pt>
                <c:pt idx="5">
                  <c:v>1.5129999999999999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3-4FE1-B259-4F37E8C19C25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fair_comparison_stats_mix!$B$9:$G$9</c:f>
              <c:numCache>
                <c:formatCode>General</c:formatCode>
                <c:ptCount val="6"/>
                <c:pt idx="0">
                  <c:v>1.927</c:v>
                </c:pt>
                <c:pt idx="1">
                  <c:v>2.4260000000000002</c:v>
                </c:pt>
                <c:pt idx="2">
                  <c:v>2.6970000000000001</c:v>
                </c:pt>
                <c:pt idx="3">
                  <c:v>2.9740000000000002</c:v>
                </c:pt>
                <c:pt idx="4">
                  <c:v>2.8959999999999999</c:v>
                </c:pt>
                <c:pt idx="5">
                  <c:v>1.7010000000000001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fair_comparison_stats_mix!$B$3:$G$3</c:f>
              <c:numCache>
                <c:formatCode>General</c:formatCode>
                <c:ptCount val="6"/>
                <c:pt idx="0">
                  <c:v>1.44047709497207</c:v>
                </c:pt>
                <c:pt idx="1">
                  <c:v>1.6084152173913</c:v>
                </c:pt>
                <c:pt idx="2">
                  <c:v>1.7151907654920999</c:v>
                </c:pt>
                <c:pt idx="3">
                  <c:v>2.0797431761786598</c:v>
                </c:pt>
                <c:pt idx="4">
                  <c:v>2.1275547263681598</c:v>
                </c:pt>
                <c:pt idx="5">
                  <c:v>1.3647974025973999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fair_comparison_stats_mix!$B$4:$G$4</c:f>
              <c:numCache>
                <c:formatCode>General</c:formatCode>
                <c:ptCount val="6"/>
                <c:pt idx="0">
                  <c:v>0.156994960236467</c:v>
                </c:pt>
                <c:pt idx="1">
                  <c:v>0.32530622617931898</c:v>
                </c:pt>
                <c:pt idx="2">
                  <c:v>0.39586748662978299</c:v>
                </c:pt>
                <c:pt idx="3">
                  <c:v>0.330158305408778</c:v>
                </c:pt>
                <c:pt idx="4">
                  <c:v>0.406280418914162</c:v>
                </c:pt>
                <c:pt idx="5">
                  <c:v>0.159139517187705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777-AFDA-A8C7CC7FF67C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fair_comparison_stats_mix!$B$5:$G$5</c:f>
              <c:numCache>
                <c:formatCode>General</c:formatCode>
                <c:ptCount val="6"/>
                <c:pt idx="0">
                  <c:v>1.0669999999999999</c:v>
                </c:pt>
                <c:pt idx="1">
                  <c:v>1.1060000000000001</c:v>
                </c:pt>
                <c:pt idx="2">
                  <c:v>1.274</c:v>
                </c:pt>
                <c:pt idx="3">
                  <c:v>1.486</c:v>
                </c:pt>
                <c:pt idx="4">
                  <c:v>1.571</c:v>
                </c:pt>
                <c:pt idx="5">
                  <c:v>1.085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777-AFDA-A8C7CC7FF67C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fair_comparison_stats_mix!$B$6:$G$6</c:f>
              <c:numCache>
                <c:formatCode>General</c:formatCode>
                <c:ptCount val="6"/>
                <c:pt idx="0">
                  <c:v>1.3445</c:v>
                </c:pt>
                <c:pt idx="1">
                  <c:v>1.4157500000000001</c:v>
                </c:pt>
                <c:pt idx="2">
                  <c:v>1.4910000000000001</c:v>
                </c:pt>
                <c:pt idx="3">
                  <c:v>1.9339999999999999</c:v>
                </c:pt>
                <c:pt idx="4">
                  <c:v>1.8022499999999999</c:v>
                </c:pt>
                <c:pt idx="5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777-AFDA-A8C7CC7FF67C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fair_comparison_stats_mix!$B$7:$G$7</c:f>
              <c:numCache>
                <c:formatCode>General</c:formatCode>
                <c:ptCount val="6"/>
                <c:pt idx="0">
                  <c:v>1.43</c:v>
                </c:pt>
                <c:pt idx="1">
                  <c:v>1.4815</c:v>
                </c:pt>
                <c:pt idx="2">
                  <c:v>1.544</c:v>
                </c:pt>
                <c:pt idx="3">
                  <c:v>1.984</c:v>
                </c:pt>
                <c:pt idx="4">
                  <c:v>1.8979999999999999</c:v>
                </c:pt>
                <c:pt idx="5">
                  <c:v>1.3879999999999999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777-AFDA-A8C7CC7FF67C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fair_comparison_stats_mix!$B$8:$G$8</c:f>
              <c:numCache>
                <c:formatCode>General</c:formatCode>
                <c:ptCount val="6"/>
                <c:pt idx="0">
                  <c:v>1.5449999999999999</c:v>
                </c:pt>
                <c:pt idx="1">
                  <c:v>1.5765</c:v>
                </c:pt>
                <c:pt idx="2">
                  <c:v>1.6160000000000001</c:v>
                </c:pt>
                <c:pt idx="3">
                  <c:v>2.0467499999999998</c:v>
                </c:pt>
                <c:pt idx="4">
                  <c:v>2.6287500000000001</c:v>
                </c:pt>
                <c:pt idx="5">
                  <c:v>1.5129999999999999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777-AFDA-A8C7CC7FF67C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fair_comparison_stats_mix!$B$9:$G$9</c:f>
              <c:numCache>
                <c:formatCode>General</c:formatCode>
                <c:ptCount val="6"/>
                <c:pt idx="0">
                  <c:v>1.927</c:v>
                </c:pt>
                <c:pt idx="1">
                  <c:v>2.4260000000000002</c:v>
                </c:pt>
                <c:pt idx="2">
                  <c:v>2.6970000000000001</c:v>
                </c:pt>
                <c:pt idx="3">
                  <c:v>2.9740000000000002</c:v>
                </c:pt>
                <c:pt idx="4">
                  <c:v>2.8959999999999999</c:v>
                </c:pt>
                <c:pt idx="5">
                  <c:v>1.7010000000000001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Middle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fair_comparison_stats_mix!$H$3:$M$3</c:f>
              <c:numCache>
                <c:formatCode>General</c:formatCode>
                <c:ptCount val="6"/>
                <c:pt idx="0">
                  <c:v>-6.8349999999999999E-3</c:v>
                </c:pt>
                <c:pt idx="1">
                  <c:v>-4.8479999999999999E-3</c:v>
                </c:pt>
                <c:pt idx="2">
                  <c:v>-8.0040000000000007E-3</c:v>
                </c:pt>
                <c:pt idx="3">
                  <c:v>-1.9191E-2</c:v>
                </c:pt>
                <c:pt idx="4">
                  <c:v>-1.05E-4</c:v>
                </c:pt>
                <c:pt idx="5">
                  <c:v>-1.0020000000000001E-3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A-4FB6-BA4A-65901E2CC3F3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fair_comparison_stats_mix!$H$4:$M$4</c:f>
              <c:numCache>
                <c:formatCode>General</c:formatCode>
                <c:ptCount val="6"/>
                <c:pt idx="0">
                  <c:v>0.39696319924717999</c:v>
                </c:pt>
                <c:pt idx="1">
                  <c:v>0.19123093935911101</c:v>
                </c:pt>
                <c:pt idx="2">
                  <c:v>6.8609425279893096E-2</c:v>
                </c:pt>
                <c:pt idx="3">
                  <c:v>0.43401486082669799</c:v>
                </c:pt>
                <c:pt idx="4">
                  <c:v>8.3636864480324105E-2</c:v>
                </c:pt>
                <c:pt idx="5">
                  <c:v>4.2960442218343102E-2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A-4FB6-BA4A-65901E2CC3F3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fair_comparison_stats_mix!$H$5:$M$5</c:f>
              <c:numCache>
                <c:formatCode>General</c:formatCode>
                <c:ptCount val="6"/>
                <c:pt idx="0">
                  <c:v>-8.86</c:v>
                </c:pt>
                <c:pt idx="1">
                  <c:v>-5.7160000000000002</c:v>
                </c:pt>
                <c:pt idx="2">
                  <c:v>-0.249</c:v>
                </c:pt>
                <c:pt idx="3">
                  <c:v>-11.48</c:v>
                </c:pt>
                <c:pt idx="4">
                  <c:v>-0.93</c:v>
                </c:pt>
                <c:pt idx="5">
                  <c:v>-0.25800000000000001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A-4FB6-BA4A-65901E2CC3F3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fair_comparison_stats_mix!$H$6:$M$6</c:f>
              <c:numCache>
                <c:formatCode>General</c:formatCode>
                <c:ptCount val="6"/>
                <c:pt idx="0">
                  <c:v>-4.8000000000000001E-2</c:v>
                </c:pt>
                <c:pt idx="1">
                  <c:v>-3.6999999999999998E-2</c:v>
                </c:pt>
                <c:pt idx="2">
                  <c:v>-0.05</c:v>
                </c:pt>
                <c:pt idx="3">
                  <c:v>-0.03</c:v>
                </c:pt>
                <c:pt idx="4">
                  <c:v>-5.0000000000000001E-3</c:v>
                </c:pt>
                <c:pt idx="5">
                  <c:v>-3.0000000000000001E-3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A-4FB6-BA4A-65901E2CC3F3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fair_comparison_stats_mix!$H$7:$M$7</c:f>
              <c:numCache>
                <c:formatCode>General</c:formatCode>
                <c:ptCount val="6"/>
                <c:pt idx="0">
                  <c:v>-2E-3</c:v>
                </c:pt>
                <c:pt idx="1">
                  <c:v>-1E-3</c:v>
                </c:pt>
                <c:pt idx="2">
                  <c:v>-3.0000000000000001E-3</c:v>
                </c:pt>
                <c:pt idx="3">
                  <c:v>-1E-3</c:v>
                </c:pt>
                <c:pt idx="4">
                  <c:v>-2E-3</c:v>
                </c:pt>
                <c:pt idx="5">
                  <c:v>-1E-3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A-4FB6-BA4A-65901E2CC3F3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fair_comparison_stats_mix!$H$8:$M$8</c:f>
              <c:numCache>
                <c:formatCode>General</c:formatCode>
                <c:ptCount val="6"/>
                <c:pt idx="0">
                  <c:v>3.925E-2</c:v>
                </c:pt>
                <c:pt idx="1">
                  <c:v>3.6999999999999998E-2</c:v>
                </c:pt>
                <c:pt idx="2">
                  <c:v>3.2000000000000001E-2</c:v>
                </c:pt>
                <c:pt idx="3">
                  <c:v>0.03</c:v>
                </c:pt>
                <c:pt idx="4">
                  <c:v>1E-3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A-4FB6-BA4A-65901E2CC3F3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fair_comparison_stats_mix!$H$9:$M$9</c:f>
              <c:numCache>
                <c:formatCode>General</c:formatCode>
                <c:ptCount val="6"/>
                <c:pt idx="0">
                  <c:v>7.7480000000000002</c:v>
                </c:pt>
                <c:pt idx="1">
                  <c:v>0.34200000000000003</c:v>
                </c:pt>
                <c:pt idx="2">
                  <c:v>0.57099999999999995</c:v>
                </c:pt>
                <c:pt idx="3">
                  <c:v>0.21199999999999999</c:v>
                </c:pt>
                <c:pt idx="4">
                  <c:v>1.5649999999999999</c:v>
                </c:pt>
                <c:pt idx="5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A-4FB6-BA4A-65901E2C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Middle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fair_comparison_stats_mix!$H$3:$M$3</c:f>
              <c:numCache>
                <c:formatCode>General</c:formatCode>
                <c:ptCount val="6"/>
                <c:pt idx="0">
                  <c:v>-6.8349999999999999E-3</c:v>
                </c:pt>
                <c:pt idx="1">
                  <c:v>-4.8479999999999999E-3</c:v>
                </c:pt>
                <c:pt idx="2">
                  <c:v>-8.0040000000000007E-3</c:v>
                </c:pt>
                <c:pt idx="3">
                  <c:v>-1.9191E-2</c:v>
                </c:pt>
                <c:pt idx="4">
                  <c:v>-1.05E-4</c:v>
                </c:pt>
                <c:pt idx="5">
                  <c:v>-1.0020000000000001E-3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4-4BC7-8023-DEFA29CD0856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fair_comparison_stats_mix!$H$4:$M$4</c:f>
              <c:numCache>
                <c:formatCode>General</c:formatCode>
                <c:ptCount val="6"/>
                <c:pt idx="0">
                  <c:v>0.39696319924717999</c:v>
                </c:pt>
                <c:pt idx="1">
                  <c:v>0.19123093935911101</c:v>
                </c:pt>
                <c:pt idx="2">
                  <c:v>6.8609425279893096E-2</c:v>
                </c:pt>
                <c:pt idx="3">
                  <c:v>0.43401486082669799</c:v>
                </c:pt>
                <c:pt idx="4">
                  <c:v>8.3636864480324105E-2</c:v>
                </c:pt>
                <c:pt idx="5">
                  <c:v>4.2960442218343102E-2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4-4BC7-8023-DEFA29CD0856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fair_comparison_stats_mix!$H$5:$M$5</c:f>
              <c:numCache>
                <c:formatCode>General</c:formatCode>
                <c:ptCount val="6"/>
                <c:pt idx="0">
                  <c:v>-8.86</c:v>
                </c:pt>
                <c:pt idx="1">
                  <c:v>-5.7160000000000002</c:v>
                </c:pt>
                <c:pt idx="2">
                  <c:v>-0.249</c:v>
                </c:pt>
                <c:pt idx="3">
                  <c:v>-11.48</c:v>
                </c:pt>
                <c:pt idx="4">
                  <c:v>-0.93</c:v>
                </c:pt>
                <c:pt idx="5">
                  <c:v>-0.25800000000000001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4-4BC7-8023-DEFA29CD0856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fair_comparison_stats_mix!$H$6:$M$6</c:f>
              <c:numCache>
                <c:formatCode>General</c:formatCode>
                <c:ptCount val="6"/>
                <c:pt idx="0">
                  <c:v>-4.8000000000000001E-2</c:v>
                </c:pt>
                <c:pt idx="1">
                  <c:v>-3.6999999999999998E-2</c:v>
                </c:pt>
                <c:pt idx="2">
                  <c:v>-0.05</c:v>
                </c:pt>
                <c:pt idx="3">
                  <c:v>-0.03</c:v>
                </c:pt>
                <c:pt idx="4">
                  <c:v>-5.0000000000000001E-3</c:v>
                </c:pt>
                <c:pt idx="5">
                  <c:v>-3.0000000000000001E-3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4-4BC7-8023-DEFA29CD0856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fair_comparison_stats_mix!$H$7:$M$7</c:f>
              <c:numCache>
                <c:formatCode>General</c:formatCode>
                <c:ptCount val="6"/>
                <c:pt idx="0">
                  <c:v>-2E-3</c:v>
                </c:pt>
                <c:pt idx="1">
                  <c:v>-1E-3</c:v>
                </c:pt>
                <c:pt idx="2">
                  <c:v>-3.0000000000000001E-3</c:v>
                </c:pt>
                <c:pt idx="3">
                  <c:v>-1E-3</c:v>
                </c:pt>
                <c:pt idx="4">
                  <c:v>-2E-3</c:v>
                </c:pt>
                <c:pt idx="5">
                  <c:v>-1E-3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4-4BC7-8023-DEFA29CD0856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fair_comparison_stats_mix!$H$8:$M$8</c:f>
              <c:numCache>
                <c:formatCode>General</c:formatCode>
                <c:ptCount val="6"/>
                <c:pt idx="0">
                  <c:v>3.925E-2</c:v>
                </c:pt>
                <c:pt idx="1">
                  <c:v>3.6999999999999998E-2</c:v>
                </c:pt>
                <c:pt idx="2">
                  <c:v>3.2000000000000001E-2</c:v>
                </c:pt>
                <c:pt idx="3">
                  <c:v>0.03</c:v>
                </c:pt>
                <c:pt idx="4">
                  <c:v>1E-3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4-4BC7-8023-DEFA29CD0856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fair_comparison_stats_mix!$H$9:$M$9</c:f>
              <c:numCache>
                <c:formatCode>General</c:formatCode>
                <c:ptCount val="6"/>
                <c:pt idx="0">
                  <c:v>7.7480000000000002</c:v>
                </c:pt>
                <c:pt idx="1">
                  <c:v>0.34200000000000003</c:v>
                </c:pt>
                <c:pt idx="2">
                  <c:v>0.57099999999999995</c:v>
                </c:pt>
                <c:pt idx="3">
                  <c:v>0.21199999999999999</c:v>
                </c:pt>
                <c:pt idx="4">
                  <c:v>1.5649999999999999</c:v>
                </c:pt>
                <c:pt idx="5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74-4BC7-8023-DEFA29CD0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113109</xdr:rowOff>
    </xdr:from>
    <xdr:to>
      <xdr:col>6</xdr:col>
      <xdr:colOff>277586</xdr:colOff>
      <xdr:row>29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34187</xdr:rowOff>
    </xdr:from>
    <xdr:to>
      <xdr:col>6</xdr:col>
      <xdr:colOff>277586</xdr:colOff>
      <xdr:row>47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12</xdr:row>
      <xdr:rowOff>108967</xdr:rowOff>
    </xdr:from>
    <xdr:to>
      <xdr:col>12</xdr:col>
      <xdr:colOff>741412</xdr:colOff>
      <xdr:row>29</xdr:row>
      <xdr:rowOff>76309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81E19-DF92-4561-A33C-5CC36AC7A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33130</xdr:colOff>
      <xdr:row>30</xdr:row>
      <xdr:rowOff>30045</xdr:rowOff>
    </xdr:from>
    <xdr:to>
      <xdr:col>12</xdr:col>
      <xdr:colOff>741412</xdr:colOff>
      <xdr:row>46</xdr:row>
      <xdr:rowOff>160673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46BA6-53B7-455F-B214-8A1FEFB73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18" zoomScale="160" zoomScaleNormal="160" workbookViewId="0">
      <selection activeCell="D52" sqref="D52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2" t="s">
        <v>14</v>
      </c>
      <c r="H1" s="6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0</v>
      </c>
      <c r="B2" s="8">
        <v>895</v>
      </c>
      <c r="C2" s="9">
        <v>920</v>
      </c>
      <c r="D2" s="9">
        <v>823</v>
      </c>
      <c r="E2" s="9">
        <v>806</v>
      </c>
      <c r="F2" s="9">
        <v>402</v>
      </c>
      <c r="G2" s="20">
        <v>385</v>
      </c>
      <c r="H2" s="18">
        <v>1000</v>
      </c>
      <c r="I2" s="9">
        <v>1000</v>
      </c>
      <c r="J2" s="9">
        <v>1000</v>
      </c>
      <c r="K2" s="9">
        <v>1000</v>
      </c>
      <c r="L2" s="9">
        <v>1000</v>
      </c>
      <c r="M2" s="10">
        <v>1000</v>
      </c>
    </row>
    <row r="3" spans="1:13" x14ac:dyDescent="0.2">
      <c r="A3" t="s">
        <v>1</v>
      </c>
      <c r="B3" s="11">
        <v>1.44047709497207</v>
      </c>
      <c r="C3">
        <v>1.6084152173913</v>
      </c>
      <c r="D3">
        <v>1.7151907654920999</v>
      </c>
      <c r="E3">
        <v>2.0797431761786598</v>
      </c>
      <c r="F3">
        <v>2.1275547263681598</v>
      </c>
      <c r="G3" s="2">
        <v>1.3647974025973999</v>
      </c>
      <c r="H3" s="6">
        <v>-6.8349999999999999E-3</v>
      </c>
      <c r="I3">
        <v>-4.8479999999999999E-3</v>
      </c>
      <c r="J3">
        <v>-8.0040000000000007E-3</v>
      </c>
      <c r="K3">
        <v>-1.9191E-2</v>
      </c>
      <c r="L3">
        <v>-1.05E-4</v>
      </c>
      <c r="M3" s="12">
        <v>-1.0020000000000001E-3</v>
      </c>
    </row>
    <row r="4" spans="1:13" x14ac:dyDescent="0.2">
      <c r="A4" t="s">
        <v>2</v>
      </c>
      <c r="B4" s="11">
        <v>0.156994960236467</v>
      </c>
      <c r="C4">
        <v>0.32530622617931898</v>
      </c>
      <c r="D4">
        <v>0.39586748662978299</v>
      </c>
      <c r="E4">
        <v>0.330158305408778</v>
      </c>
      <c r="F4">
        <v>0.406280418914162</v>
      </c>
      <c r="G4" s="2">
        <v>0.159139517187705</v>
      </c>
      <c r="H4" s="6">
        <v>0.39696319924717999</v>
      </c>
      <c r="I4">
        <v>0.19123093935911101</v>
      </c>
      <c r="J4">
        <v>6.8609425279893096E-2</v>
      </c>
      <c r="K4">
        <v>0.43401486082669799</v>
      </c>
      <c r="L4">
        <v>8.3636864480324105E-2</v>
      </c>
      <c r="M4" s="12">
        <v>4.2960442218343102E-2</v>
      </c>
    </row>
    <row r="5" spans="1:13" x14ac:dyDescent="0.2">
      <c r="A5" t="s">
        <v>3</v>
      </c>
      <c r="B5" s="11">
        <v>1.0669999999999999</v>
      </c>
      <c r="C5">
        <v>1.1060000000000001</v>
      </c>
      <c r="D5">
        <v>1.274</v>
      </c>
      <c r="E5">
        <v>1.486</v>
      </c>
      <c r="F5">
        <v>1.571</v>
      </c>
      <c r="G5" s="2">
        <v>1.085</v>
      </c>
      <c r="H5" s="6">
        <v>-8.86</v>
      </c>
      <c r="I5">
        <v>-5.7160000000000002</v>
      </c>
      <c r="J5">
        <v>-0.249</v>
      </c>
      <c r="K5">
        <v>-11.48</v>
      </c>
      <c r="L5">
        <v>-0.93</v>
      </c>
      <c r="M5" s="12">
        <v>-0.25800000000000001</v>
      </c>
    </row>
    <row r="6" spans="1:13" x14ac:dyDescent="0.2">
      <c r="A6" s="1" t="s">
        <v>4</v>
      </c>
      <c r="B6" s="11">
        <v>1.3445</v>
      </c>
      <c r="C6">
        <v>1.4157500000000001</v>
      </c>
      <c r="D6">
        <v>1.4910000000000001</v>
      </c>
      <c r="E6">
        <v>1.9339999999999999</v>
      </c>
      <c r="F6">
        <v>1.8022499999999999</v>
      </c>
      <c r="G6" s="2">
        <v>1.21</v>
      </c>
      <c r="H6" s="6">
        <v>-4.8000000000000001E-2</v>
      </c>
      <c r="I6">
        <v>-3.6999999999999998E-2</v>
      </c>
      <c r="J6">
        <v>-0.05</v>
      </c>
      <c r="K6">
        <v>-0.03</v>
      </c>
      <c r="L6">
        <v>-5.0000000000000001E-3</v>
      </c>
      <c r="M6" s="12">
        <v>-3.0000000000000001E-3</v>
      </c>
    </row>
    <row r="7" spans="1:13" x14ac:dyDescent="0.2">
      <c r="A7" s="1" t="s">
        <v>5</v>
      </c>
      <c r="B7" s="11">
        <v>1.43</v>
      </c>
      <c r="C7">
        <v>1.4815</v>
      </c>
      <c r="D7">
        <v>1.544</v>
      </c>
      <c r="E7">
        <v>1.984</v>
      </c>
      <c r="F7">
        <v>1.8979999999999999</v>
      </c>
      <c r="G7" s="2">
        <v>1.3879999999999999</v>
      </c>
      <c r="H7" s="6">
        <v>-2E-3</v>
      </c>
      <c r="I7">
        <v>-1E-3</v>
      </c>
      <c r="J7">
        <v>-3.0000000000000001E-3</v>
      </c>
      <c r="K7">
        <v>-1E-3</v>
      </c>
      <c r="L7">
        <v>-2E-3</v>
      </c>
      <c r="M7" s="12">
        <v>-1E-3</v>
      </c>
    </row>
    <row r="8" spans="1:13" x14ac:dyDescent="0.2">
      <c r="A8" s="7" t="s">
        <v>6</v>
      </c>
      <c r="B8" s="13">
        <v>1.5449999999999999</v>
      </c>
      <c r="C8" s="5">
        <v>1.5765</v>
      </c>
      <c r="D8" s="5">
        <v>1.6160000000000001</v>
      </c>
      <c r="E8" s="5">
        <v>2.0467499999999998</v>
      </c>
      <c r="F8" s="5">
        <v>2.6287500000000001</v>
      </c>
      <c r="G8" s="3">
        <v>1.5129999999999999</v>
      </c>
      <c r="H8" s="4">
        <v>3.925E-2</v>
      </c>
      <c r="I8" s="5">
        <v>3.6999999999999998E-2</v>
      </c>
      <c r="J8" s="5">
        <v>3.2000000000000001E-2</v>
      </c>
      <c r="K8" s="5">
        <v>0.03</v>
      </c>
      <c r="L8" s="5">
        <v>1E-3</v>
      </c>
      <c r="M8" s="14">
        <v>1E-3</v>
      </c>
    </row>
    <row r="9" spans="1:13" ht="13.5" thickBot="1" x14ac:dyDescent="0.25">
      <c r="A9" t="s">
        <v>7</v>
      </c>
      <c r="B9" s="15">
        <v>1.927</v>
      </c>
      <c r="C9" s="16">
        <v>2.4260000000000002</v>
      </c>
      <c r="D9" s="16">
        <v>2.6970000000000001</v>
      </c>
      <c r="E9" s="16">
        <v>2.9740000000000002</v>
      </c>
      <c r="F9" s="16">
        <v>2.8959999999999999</v>
      </c>
      <c r="G9" s="21">
        <v>1.7010000000000001</v>
      </c>
      <c r="H9" s="19">
        <v>7.7480000000000002</v>
      </c>
      <c r="I9" s="16">
        <v>0.34200000000000003</v>
      </c>
      <c r="J9" s="16">
        <v>0.57099999999999995</v>
      </c>
      <c r="K9" s="16">
        <v>0.21199999999999999</v>
      </c>
      <c r="L9" s="16">
        <v>1.5649999999999999</v>
      </c>
      <c r="M9" s="17">
        <v>0.76900000000000002</v>
      </c>
    </row>
    <row r="10" spans="1:13" x14ac:dyDescent="0.2">
      <c r="G10" s="2"/>
      <c r="H10" s="6"/>
    </row>
    <row r="11" spans="1:13" x14ac:dyDescent="0.2">
      <c r="A11" s="1" t="s">
        <v>8</v>
      </c>
      <c r="B11">
        <f>MAX(B3:G3)</f>
        <v>2.1275547263681598</v>
      </c>
      <c r="C11">
        <f>MAX(B3:G3)</f>
        <v>2.1275547263681598</v>
      </c>
      <c r="D11">
        <f>MAX(B3:G3)</f>
        <v>2.1275547263681598</v>
      </c>
      <c r="E11">
        <f>MAX(B3:G3)</f>
        <v>2.1275547263681598</v>
      </c>
      <c r="F11">
        <f>MAX(B3:G3)</f>
        <v>2.1275547263681598</v>
      </c>
      <c r="G11" s="2">
        <f>MAX(B3:G3)</f>
        <v>2.1275547263681598</v>
      </c>
      <c r="H11" s="6">
        <f>MAX(H8:M8)</f>
        <v>3.925E-2</v>
      </c>
      <c r="I11">
        <f>MAX(H8:M8)</f>
        <v>3.925E-2</v>
      </c>
      <c r="J11">
        <f>MAX(H8:M8)</f>
        <v>3.925E-2</v>
      </c>
      <c r="K11">
        <f>MAX(H8:M8)</f>
        <v>3.925E-2</v>
      </c>
      <c r="L11">
        <f>MAX(H8:M8)</f>
        <v>3.925E-2</v>
      </c>
      <c r="M11">
        <f>MAX(H8:M8)</f>
        <v>3.925E-2</v>
      </c>
    </row>
    <row r="12" spans="1:13" x14ac:dyDescent="0.2">
      <c r="A12" s="1" t="s">
        <v>21</v>
      </c>
      <c r="B12">
        <f>B11/B3</f>
        <v>1.4769792132025619</v>
      </c>
      <c r="C12">
        <f t="shared" ref="C12:G12" si="0">C11/C3</f>
        <v>1.322764609140453</v>
      </c>
      <c r="D12">
        <f t="shared" si="0"/>
        <v>1.2404187156160147</v>
      </c>
      <c r="E12">
        <f t="shared" si="0"/>
        <v>1.022989160746929</v>
      </c>
      <c r="F12">
        <f t="shared" si="0"/>
        <v>1</v>
      </c>
      <c r="G12">
        <f t="shared" si="0"/>
        <v>1.5588795247698495</v>
      </c>
      <c r="H12" s="6">
        <f t="shared" ref="D12:M12" si="1">H11/H8</f>
        <v>1</v>
      </c>
      <c r="I12">
        <f t="shared" si="1"/>
        <v>1.060810810810811</v>
      </c>
      <c r="J12">
        <f t="shared" si="1"/>
        <v>1.2265625</v>
      </c>
      <c r="K12">
        <f t="shared" si="1"/>
        <v>1.3083333333333333</v>
      </c>
      <c r="L12">
        <f t="shared" si="1"/>
        <v>39.25</v>
      </c>
      <c r="M12">
        <f t="shared" si="1"/>
        <v>39.25</v>
      </c>
    </row>
    <row r="13" spans="1:13" x14ac:dyDescent="0.2">
      <c r="G13" s="2"/>
      <c r="H13" s="6"/>
    </row>
    <row r="14" spans="1:13" x14ac:dyDescent="0.2">
      <c r="G14" s="2"/>
      <c r="H14" s="6"/>
    </row>
    <row r="15" spans="1:13" x14ac:dyDescent="0.2">
      <c r="G15" s="2"/>
      <c r="H15" s="6"/>
    </row>
    <row r="16" spans="1:13" x14ac:dyDescent="0.2">
      <c r="G16" s="2"/>
      <c r="H16" s="6"/>
    </row>
    <row r="17" spans="7:8" x14ac:dyDescent="0.2">
      <c r="G17" s="2"/>
      <c r="H17" s="6"/>
    </row>
    <row r="18" spans="7:8" x14ac:dyDescent="0.2">
      <c r="G18" s="2"/>
      <c r="H18" s="6"/>
    </row>
    <row r="19" spans="7:8" x14ac:dyDescent="0.2">
      <c r="G19" s="2"/>
      <c r="H19" s="6"/>
    </row>
    <row r="20" spans="7:8" x14ac:dyDescent="0.2">
      <c r="G20" s="2"/>
      <c r="H20" s="6"/>
    </row>
    <row r="21" spans="7:8" x14ac:dyDescent="0.2">
      <c r="G21" s="2"/>
      <c r="H21" s="6"/>
    </row>
    <row r="22" spans="7:8" x14ac:dyDescent="0.2">
      <c r="G22" s="2"/>
      <c r="H22" s="6"/>
    </row>
    <row r="23" spans="7:8" x14ac:dyDescent="0.2">
      <c r="G23" s="2"/>
      <c r="H23" s="6"/>
    </row>
    <row r="24" spans="7:8" x14ac:dyDescent="0.2">
      <c r="G24" s="2"/>
      <c r="H24" s="6"/>
    </row>
    <row r="25" spans="7:8" x14ac:dyDescent="0.2">
      <c r="G25" s="2"/>
      <c r="H25" s="6"/>
    </row>
    <row r="26" spans="7:8" x14ac:dyDescent="0.2">
      <c r="G26" s="2"/>
      <c r="H26" s="6"/>
    </row>
    <row r="27" spans="7:8" x14ac:dyDescent="0.2">
      <c r="G27" s="2"/>
      <c r="H27" s="6"/>
    </row>
    <row r="28" spans="7:8" x14ac:dyDescent="0.2">
      <c r="G28" s="2"/>
      <c r="H28" s="6"/>
    </row>
    <row r="29" spans="7:8" x14ac:dyDescent="0.2">
      <c r="G29" s="2"/>
      <c r="H29" s="6"/>
    </row>
    <row r="30" spans="7:8" x14ac:dyDescent="0.2">
      <c r="G30" s="2"/>
      <c r="H30" s="6"/>
    </row>
    <row r="31" spans="7:8" x14ac:dyDescent="0.2">
      <c r="G31" s="2"/>
      <c r="H31" s="6"/>
    </row>
    <row r="32" spans="7:8" x14ac:dyDescent="0.2">
      <c r="G32" s="2"/>
      <c r="H32" s="6"/>
    </row>
    <row r="33" spans="7:8" x14ac:dyDescent="0.2">
      <c r="G33" s="2"/>
      <c r="H33" s="6"/>
    </row>
    <row r="34" spans="7:8" x14ac:dyDescent="0.2">
      <c r="G34" s="2"/>
      <c r="H34" s="6"/>
    </row>
    <row r="35" spans="7:8" x14ac:dyDescent="0.2">
      <c r="G35" s="2"/>
      <c r="H35" s="6"/>
    </row>
    <row r="36" spans="7:8" x14ac:dyDescent="0.2">
      <c r="G36" s="2"/>
      <c r="H36" s="6"/>
    </row>
    <row r="37" spans="7:8" x14ac:dyDescent="0.2">
      <c r="G37" s="2"/>
      <c r="H37" s="6"/>
    </row>
    <row r="38" spans="7:8" x14ac:dyDescent="0.2">
      <c r="G38" s="2"/>
      <c r="H38" s="6"/>
    </row>
    <row r="39" spans="7:8" x14ac:dyDescent="0.2">
      <c r="G39" s="2"/>
      <c r="H39" s="6"/>
    </row>
    <row r="40" spans="7:8" x14ac:dyDescent="0.2">
      <c r="G40" s="2"/>
      <c r="H40" s="6"/>
    </row>
    <row r="41" spans="7:8" x14ac:dyDescent="0.2">
      <c r="G41" s="2"/>
      <c r="H41" s="6"/>
    </row>
    <row r="42" spans="7:8" x14ac:dyDescent="0.2">
      <c r="G42" s="2"/>
      <c r="H42" s="6"/>
    </row>
    <row r="43" spans="7:8" x14ac:dyDescent="0.2">
      <c r="G43" s="2"/>
      <c r="H43" s="6"/>
    </row>
    <row r="44" spans="7:8" x14ac:dyDescent="0.2">
      <c r="G44" s="2"/>
      <c r="H44" s="6"/>
    </row>
    <row r="45" spans="7:8" x14ac:dyDescent="0.2">
      <c r="G45" s="2"/>
      <c r="H45" s="6"/>
    </row>
    <row r="46" spans="7:8" x14ac:dyDescent="0.2">
      <c r="G46" s="2"/>
      <c r="H46" s="6"/>
    </row>
    <row r="47" spans="7:8" x14ac:dyDescent="0.2">
      <c r="G47" s="2"/>
      <c r="H47" s="6"/>
    </row>
    <row r="48" spans="7:8" x14ac:dyDescent="0.2">
      <c r="G48" s="2"/>
      <c r="H48" s="6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ignoredErrors>
    <ignoredError sqref="A6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2022-10-30T15:06:14Z</dcterms:modified>
</cp:coreProperties>
</file>