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_Database\Subject\MS Monographic Study\MS Phase6\MCU\SMRBS-ESP32\algorithm\fair_comparison\fc2\"/>
    </mc:Choice>
  </mc:AlternateContent>
  <xr:revisionPtr revIDLastSave="0" documentId="13_ncr:1_{DF1914EF-FA54-4BA9-BD14-F087A649E4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ir_comparison_stats_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M12" i="1" s="1"/>
  <c r="L11" i="1"/>
  <c r="L12" i="1" s="1"/>
  <c r="K11" i="1"/>
  <c r="K12" i="1" s="1"/>
  <c r="J11" i="1"/>
  <c r="J12" i="1" s="1"/>
  <c r="I11" i="1"/>
  <c r="I12" i="1" s="1"/>
  <c r="H11" i="1"/>
  <c r="H12" i="1" s="1"/>
  <c r="B11" i="1"/>
  <c r="B12" i="1" s="1"/>
  <c r="C11" i="1"/>
  <c r="C12" i="1" s="1"/>
  <c r="D11" i="1"/>
  <c r="D12" i="1" s="1"/>
  <c r="E11" i="1"/>
  <c r="E12" i="1" s="1"/>
  <c r="F11" i="1"/>
  <c r="F12" i="1" s="1"/>
  <c r="G11" i="1"/>
  <c r="G12" i="1" s="1"/>
</calcChain>
</file>

<file path=xl/sharedStrings.xml><?xml version="1.0" encoding="utf-8"?>
<sst xmlns="http://schemas.openxmlformats.org/spreadsheetml/2006/main" count="22" uniqueCount="22">
  <si>
    <t>pe11</t>
  </si>
  <si>
    <t>pe12</t>
  </si>
  <si>
    <t>pe13</t>
  </si>
  <si>
    <t>pe14</t>
  </si>
  <si>
    <t>pe15</t>
  </si>
  <si>
    <t>pe16</t>
  </si>
  <si>
    <t>pe11avg</t>
  </si>
  <si>
    <t>pe12avg</t>
  </si>
  <si>
    <t>pe13avg</t>
  </si>
  <si>
    <t>pe14avg</t>
  </si>
  <si>
    <t>pe15avg</t>
  </si>
  <si>
    <t>pe16avg</t>
  </si>
  <si>
    <t>count</t>
  </si>
  <si>
    <t>mean</t>
  </si>
  <si>
    <t>std</t>
  </si>
  <si>
    <t>min</t>
  </si>
  <si>
    <t>25%</t>
  </si>
  <si>
    <t>50%</t>
  </si>
  <si>
    <t>75%</t>
  </si>
  <si>
    <t>max</t>
  </si>
  <si>
    <t>compensation</t>
    <phoneticPr fontId="15" type="noConversion"/>
  </si>
  <si>
    <t>max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</si>
</sst>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9"/>
      <name val="MingLiU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0" borderId="2" xfId="0" applyBorder="1">
      <alignment vertical="center"/>
    </xf>
    <xf numFmtId="0" fontId="0" fillId="9" borderId="2" xfId="0" applyFill="1" applyBorder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Power Estimation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fair_comparison_stats_mix!$B$3:$G$3</c:f>
              <c:numCache>
                <c:formatCode>General</c:formatCode>
                <c:ptCount val="6"/>
                <c:pt idx="0">
                  <c:v>0.81039688686273403</c:v>
                </c:pt>
                <c:pt idx="1">
                  <c:v>1.4566934966181599</c:v>
                </c:pt>
                <c:pt idx="2">
                  <c:v>0.82501345630957801</c:v>
                </c:pt>
                <c:pt idx="3">
                  <c:v>0.452401778216031</c:v>
                </c:pt>
                <c:pt idx="4">
                  <c:v>0.61922609007949103</c:v>
                </c:pt>
                <c:pt idx="5">
                  <c:v>0.83615880449792601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3-4FE1-B259-4F37E8C19C25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fair_comparison_stats_mix!$B$4:$G$4</c:f>
              <c:numCache>
                <c:formatCode>General</c:formatCode>
                <c:ptCount val="6"/>
                <c:pt idx="0">
                  <c:v>0.363662801664274</c:v>
                </c:pt>
                <c:pt idx="1">
                  <c:v>0.70796805495586601</c:v>
                </c:pt>
                <c:pt idx="2">
                  <c:v>0.52563820750057899</c:v>
                </c:pt>
                <c:pt idx="3">
                  <c:v>0.242867032648136</c:v>
                </c:pt>
                <c:pt idx="4">
                  <c:v>0.44754685442070902</c:v>
                </c:pt>
                <c:pt idx="5">
                  <c:v>0.62612098564794205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3-4FE1-B259-4F37E8C19C25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fair_comparison_stats_mix!$B$5:$G$5</c:f>
              <c:numCache>
                <c:formatCode>General</c:formatCode>
                <c:ptCount val="6"/>
                <c:pt idx="0">
                  <c:v>5.3100739437477897E-6</c:v>
                </c:pt>
                <c:pt idx="1">
                  <c:v>5.1580960095712204E-6</c:v>
                </c:pt>
                <c:pt idx="2">
                  <c:v>2.8828086120526199E-6</c:v>
                </c:pt>
                <c:pt idx="3">
                  <c:v>1.1521480177197499E-6</c:v>
                </c:pt>
                <c:pt idx="4">
                  <c:v>2.04731692373899E-6</c:v>
                </c:pt>
                <c:pt idx="5">
                  <c:v>6.6297849788266296E-6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3-4FE1-B259-4F37E8C19C25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fair_comparison_stats_mix!$B$6:$G$6</c:f>
              <c:numCache>
                <c:formatCode>General</c:formatCode>
                <c:ptCount val="6"/>
                <c:pt idx="0">
                  <c:v>0.65550920183820605</c:v>
                </c:pt>
                <c:pt idx="1">
                  <c:v>0.85795801475510403</c:v>
                </c:pt>
                <c:pt idx="2">
                  <c:v>0.33305717452872402</c:v>
                </c:pt>
                <c:pt idx="3">
                  <c:v>0.25589338020774899</c:v>
                </c:pt>
                <c:pt idx="4">
                  <c:v>6.6553703382867999E-6</c:v>
                </c:pt>
                <c:pt idx="5">
                  <c:v>1.4714638240202899E-5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93-4FE1-B259-4F37E8C19C25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fair_comparison_stats_mix!$B$7:$G$7</c:f>
              <c:numCache>
                <c:formatCode>General</c:formatCode>
                <c:ptCount val="6"/>
                <c:pt idx="0">
                  <c:v>0.97776173342472295</c:v>
                </c:pt>
                <c:pt idx="1">
                  <c:v>1.9471233326408199</c:v>
                </c:pt>
                <c:pt idx="2">
                  <c:v>1.13421269173655</c:v>
                </c:pt>
                <c:pt idx="3">
                  <c:v>0.509562553447236</c:v>
                </c:pt>
                <c:pt idx="4">
                  <c:v>0.91684789262868405</c:v>
                </c:pt>
                <c:pt idx="5">
                  <c:v>1.0680788210344501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93-4FE1-B259-4F37E8C19C25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fair_comparison_stats_mix!$B$8:$G$8</c:f>
              <c:numCache>
                <c:formatCode>General</c:formatCode>
                <c:ptCount val="6"/>
                <c:pt idx="0">
                  <c:v>1.0552020667381701</c:v>
                </c:pt>
                <c:pt idx="1">
                  <c:v>2.0724944892532702</c:v>
                </c:pt>
                <c:pt idx="2">
                  <c:v>1.1890625723346999</c:v>
                </c:pt>
                <c:pt idx="3">
                  <c:v>0.67142441867755898</c:v>
                </c:pt>
                <c:pt idx="4">
                  <c:v>0.99364821594548802</c:v>
                </c:pt>
                <c:pt idx="5">
                  <c:v>1.16237119237861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93-4FE1-B259-4F37E8C19C25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fair_comparison_stats_mix!$B$9:$G$9</c:f>
              <c:numCache>
                <c:formatCode>General</c:formatCode>
                <c:ptCount val="6"/>
                <c:pt idx="0">
                  <c:v>2.1115449953747198</c:v>
                </c:pt>
                <c:pt idx="1">
                  <c:v>2.3119716679084301</c:v>
                </c:pt>
                <c:pt idx="2">
                  <c:v>5.2550493816768897</c:v>
                </c:pt>
                <c:pt idx="3">
                  <c:v>1.23100642704343</c:v>
                </c:pt>
                <c:pt idx="4">
                  <c:v>1.3221931301120899</c:v>
                </c:pt>
                <c:pt idx="5">
                  <c:v>6.3319772828496301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93-4FE1-B259-4F37E8C1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Power Estimation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fair_comparison_stats_mix!$B$3:$G$3</c:f>
              <c:numCache>
                <c:formatCode>General</c:formatCode>
                <c:ptCount val="6"/>
                <c:pt idx="0">
                  <c:v>0.81039688686273403</c:v>
                </c:pt>
                <c:pt idx="1">
                  <c:v>1.4566934966181599</c:v>
                </c:pt>
                <c:pt idx="2">
                  <c:v>0.82501345630957801</c:v>
                </c:pt>
                <c:pt idx="3">
                  <c:v>0.452401778216031</c:v>
                </c:pt>
                <c:pt idx="4">
                  <c:v>0.61922609007949103</c:v>
                </c:pt>
                <c:pt idx="5">
                  <c:v>0.83615880449792601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777-AFDA-A8C7CC7FF67C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fair_comparison_stats_mix!$B$4:$G$4</c:f>
              <c:numCache>
                <c:formatCode>General</c:formatCode>
                <c:ptCount val="6"/>
                <c:pt idx="0">
                  <c:v>0.363662801664274</c:v>
                </c:pt>
                <c:pt idx="1">
                  <c:v>0.70796805495586601</c:v>
                </c:pt>
                <c:pt idx="2">
                  <c:v>0.52563820750057899</c:v>
                </c:pt>
                <c:pt idx="3">
                  <c:v>0.242867032648136</c:v>
                </c:pt>
                <c:pt idx="4">
                  <c:v>0.44754685442070902</c:v>
                </c:pt>
                <c:pt idx="5">
                  <c:v>0.62612098564794205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B-4777-AFDA-A8C7CC7FF67C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fair_comparison_stats_mix!$B$5:$G$5</c:f>
              <c:numCache>
                <c:formatCode>General</c:formatCode>
                <c:ptCount val="6"/>
                <c:pt idx="0">
                  <c:v>5.3100739437477897E-6</c:v>
                </c:pt>
                <c:pt idx="1">
                  <c:v>5.1580960095712204E-6</c:v>
                </c:pt>
                <c:pt idx="2">
                  <c:v>2.8828086120526199E-6</c:v>
                </c:pt>
                <c:pt idx="3">
                  <c:v>1.1521480177197499E-6</c:v>
                </c:pt>
                <c:pt idx="4">
                  <c:v>2.04731692373899E-6</c:v>
                </c:pt>
                <c:pt idx="5">
                  <c:v>6.6297849788266296E-6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B-4777-AFDA-A8C7CC7FF67C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fair_comparison_stats_mix!$B$6:$G$6</c:f>
              <c:numCache>
                <c:formatCode>General</c:formatCode>
                <c:ptCount val="6"/>
                <c:pt idx="0">
                  <c:v>0.65550920183820605</c:v>
                </c:pt>
                <c:pt idx="1">
                  <c:v>0.85795801475510403</c:v>
                </c:pt>
                <c:pt idx="2">
                  <c:v>0.33305717452872402</c:v>
                </c:pt>
                <c:pt idx="3">
                  <c:v>0.25589338020774899</c:v>
                </c:pt>
                <c:pt idx="4">
                  <c:v>6.6553703382867999E-6</c:v>
                </c:pt>
                <c:pt idx="5">
                  <c:v>1.4714638240202899E-5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B-4777-AFDA-A8C7CC7FF67C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fair_comparison_stats_mix!$B$7:$G$7</c:f>
              <c:numCache>
                <c:formatCode>General</c:formatCode>
                <c:ptCount val="6"/>
                <c:pt idx="0">
                  <c:v>0.97776173342472295</c:v>
                </c:pt>
                <c:pt idx="1">
                  <c:v>1.9471233326408199</c:v>
                </c:pt>
                <c:pt idx="2">
                  <c:v>1.13421269173655</c:v>
                </c:pt>
                <c:pt idx="3">
                  <c:v>0.509562553447236</c:v>
                </c:pt>
                <c:pt idx="4">
                  <c:v>0.91684789262868405</c:v>
                </c:pt>
                <c:pt idx="5">
                  <c:v>1.0680788210344501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2B-4777-AFDA-A8C7CC7FF67C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fair_comparison_stats_mix!$B$8:$G$8</c:f>
              <c:numCache>
                <c:formatCode>General</c:formatCode>
                <c:ptCount val="6"/>
                <c:pt idx="0">
                  <c:v>1.0552020667381701</c:v>
                </c:pt>
                <c:pt idx="1">
                  <c:v>2.0724944892532702</c:v>
                </c:pt>
                <c:pt idx="2">
                  <c:v>1.1890625723346999</c:v>
                </c:pt>
                <c:pt idx="3">
                  <c:v>0.67142441867755898</c:v>
                </c:pt>
                <c:pt idx="4">
                  <c:v>0.99364821594548802</c:v>
                </c:pt>
                <c:pt idx="5">
                  <c:v>1.16237119237861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2B-4777-AFDA-A8C7CC7FF67C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fair_comparison_stats_mix!$B$9:$G$9</c:f>
              <c:numCache>
                <c:formatCode>General</c:formatCode>
                <c:ptCount val="6"/>
                <c:pt idx="0">
                  <c:v>2.1115449953747198</c:v>
                </c:pt>
                <c:pt idx="1">
                  <c:v>2.3119716679084301</c:v>
                </c:pt>
                <c:pt idx="2">
                  <c:v>5.2550493816768897</c:v>
                </c:pt>
                <c:pt idx="3">
                  <c:v>1.23100642704343</c:v>
                </c:pt>
                <c:pt idx="4">
                  <c:v>1.3221931301120899</c:v>
                </c:pt>
                <c:pt idx="5">
                  <c:v>6.3319772828496301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2B-4777-AFDA-A8C7CC7FF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Averaged PE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fair_comparison_stats_mix!$H$3:$M$3</c:f>
              <c:numCache>
                <c:formatCode>General</c:formatCode>
                <c:ptCount val="6"/>
                <c:pt idx="0">
                  <c:v>0.57441262257127901</c:v>
                </c:pt>
                <c:pt idx="1">
                  <c:v>1.03050043554316</c:v>
                </c:pt>
                <c:pt idx="2">
                  <c:v>0.58279940544404596</c:v>
                </c:pt>
                <c:pt idx="3">
                  <c:v>0.31913282320680803</c:v>
                </c:pt>
                <c:pt idx="4">
                  <c:v>0.437638515937813</c:v>
                </c:pt>
                <c:pt idx="5">
                  <c:v>0.59076762709930797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A-4FB6-BA4A-65901E2CC3F3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fair_comparison_stats_mix!$H$4:$M$4</c:f>
              <c:numCache>
                <c:formatCode>General</c:formatCode>
                <c:ptCount val="6"/>
                <c:pt idx="0">
                  <c:v>0.26375644110204399</c:v>
                </c:pt>
                <c:pt idx="1">
                  <c:v>0.50181320737282498</c:v>
                </c:pt>
                <c:pt idx="2">
                  <c:v>0.362001403729311</c:v>
                </c:pt>
                <c:pt idx="3">
                  <c:v>0.17019968958210299</c:v>
                </c:pt>
                <c:pt idx="4">
                  <c:v>0.31712923815921801</c:v>
                </c:pt>
                <c:pt idx="5">
                  <c:v>0.43597801838098299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A-4FB6-BA4A-65901E2CC3F3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fair_comparison_stats_mix!$H$5:$M$5</c:f>
              <c:numCache>
                <c:formatCode>General</c:formatCode>
                <c:ptCount val="6"/>
                <c:pt idx="0">
                  <c:v>3.62186006964045E-6</c:v>
                </c:pt>
                <c:pt idx="1">
                  <c:v>3.5695231140656498E-6</c:v>
                </c:pt>
                <c:pt idx="2">
                  <c:v>2.1771866455757599E-6</c:v>
                </c:pt>
                <c:pt idx="3">
                  <c:v>9.0725034251155003E-7</c:v>
                </c:pt>
                <c:pt idx="4">
                  <c:v>1.52329211414621E-6</c:v>
                </c:pt>
                <c:pt idx="5">
                  <c:v>4.0900099639193497E-6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BA-4FB6-BA4A-65901E2CC3F3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fair_comparison_stats_mix!$H$6:$M$6</c:f>
              <c:numCache>
                <c:formatCode>General</c:formatCode>
                <c:ptCount val="6"/>
                <c:pt idx="0">
                  <c:v>0.46343250206473102</c:v>
                </c:pt>
                <c:pt idx="1">
                  <c:v>0.61091658906938995</c:v>
                </c:pt>
                <c:pt idx="2">
                  <c:v>0.23501875350669099</c:v>
                </c:pt>
                <c:pt idx="3">
                  <c:v>0.17954241273866001</c:v>
                </c:pt>
                <c:pt idx="4">
                  <c:v>5.8249859428751504E-6</c:v>
                </c:pt>
                <c:pt idx="5">
                  <c:v>1.1426404625764599E-5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A-4FB6-BA4A-65901E2CC3F3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fair_comparison_stats_mix!$H$7:$M$7</c:f>
              <c:numCache>
                <c:formatCode>General</c:formatCode>
                <c:ptCount val="6"/>
                <c:pt idx="0">
                  <c:v>0.68824370797361101</c:v>
                </c:pt>
                <c:pt idx="1">
                  <c:v>1.40559967622305</c:v>
                </c:pt>
                <c:pt idx="2">
                  <c:v>0.80968755380496704</c:v>
                </c:pt>
                <c:pt idx="3">
                  <c:v>0.360973302888007</c:v>
                </c:pt>
                <c:pt idx="4">
                  <c:v>0.65110311128843401</c:v>
                </c:pt>
                <c:pt idx="5">
                  <c:v>0.75356447905095902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BA-4FB6-BA4A-65901E2CC3F3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fair_comparison_stats_mix!$H$8:$M$8</c:f>
              <c:numCache>
                <c:formatCode>General</c:formatCode>
                <c:ptCount val="6"/>
                <c:pt idx="0">
                  <c:v>0.74572924157167997</c:v>
                </c:pt>
                <c:pt idx="1">
                  <c:v>1.46389576889171</c:v>
                </c:pt>
                <c:pt idx="2">
                  <c:v>0.83618642848493396</c:v>
                </c:pt>
                <c:pt idx="3">
                  <c:v>0.47255168368183298</c:v>
                </c:pt>
                <c:pt idx="4">
                  <c:v>0.70297547713736497</c:v>
                </c:pt>
                <c:pt idx="5">
                  <c:v>0.81942415198707197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A-4FB6-BA4A-65901E2CC3F3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fair_comparison_stats_mix!$H$9:$M$9</c:f>
              <c:numCache>
                <c:formatCode>General</c:formatCode>
                <c:ptCount val="6"/>
                <c:pt idx="0">
                  <c:v>1.92401885762599</c:v>
                </c:pt>
                <c:pt idx="1">
                  <c:v>1.6883390554802</c:v>
                </c:pt>
                <c:pt idx="2">
                  <c:v>3.10415498953083</c:v>
                </c:pt>
                <c:pt idx="3">
                  <c:v>0.88901374901317098</c:v>
                </c:pt>
                <c:pt idx="4">
                  <c:v>0.96962677345653003</c:v>
                </c:pt>
                <c:pt idx="5">
                  <c:v>3.9626379886490599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A-4FB6-BA4A-65901E2C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Averaged PE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fair_comparison_stats_mix!$H$3:$M$3</c:f>
              <c:numCache>
                <c:formatCode>General</c:formatCode>
                <c:ptCount val="6"/>
                <c:pt idx="0">
                  <c:v>0.57441262257127901</c:v>
                </c:pt>
                <c:pt idx="1">
                  <c:v>1.03050043554316</c:v>
                </c:pt>
                <c:pt idx="2">
                  <c:v>0.58279940544404596</c:v>
                </c:pt>
                <c:pt idx="3">
                  <c:v>0.31913282320680803</c:v>
                </c:pt>
                <c:pt idx="4">
                  <c:v>0.437638515937813</c:v>
                </c:pt>
                <c:pt idx="5">
                  <c:v>0.59076762709930797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4-4BC7-8023-DEFA29CD0856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fair_comparison_stats_mix!$H$4:$M$4</c:f>
              <c:numCache>
                <c:formatCode>General</c:formatCode>
                <c:ptCount val="6"/>
                <c:pt idx="0">
                  <c:v>0.26375644110204399</c:v>
                </c:pt>
                <c:pt idx="1">
                  <c:v>0.50181320737282498</c:v>
                </c:pt>
                <c:pt idx="2">
                  <c:v>0.362001403729311</c:v>
                </c:pt>
                <c:pt idx="3">
                  <c:v>0.17019968958210299</c:v>
                </c:pt>
                <c:pt idx="4">
                  <c:v>0.31712923815921801</c:v>
                </c:pt>
                <c:pt idx="5">
                  <c:v>0.43597801838098299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4-4BC7-8023-DEFA29CD0856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fair_comparison_stats_mix!$H$5:$M$5</c:f>
              <c:numCache>
                <c:formatCode>General</c:formatCode>
                <c:ptCount val="6"/>
                <c:pt idx="0">
                  <c:v>3.62186006964045E-6</c:v>
                </c:pt>
                <c:pt idx="1">
                  <c:v>3.5695231140656498E-6</c:v>
                </c:pt>
                <c:pt idx="2">
                  <c:v>2.1771866455757599E-6</c:v>
                </c:pt>
                <c:pt idx="3">
                  <c:v>9.0725034251155003E-7</c:v>
                </c:pt>
                <c:pt idx="4">
                  <c:v>1.52329211414621E-6</c:v>
                </c:pt>
                <c:pt idx="5">
                  <c:v>4.0900099639193497E-6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4-4BC7-8023-DEFA29CD0856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fair_comparison_stats_mix!$H$6:$M$6</c:f>
              <c:numCache>
                <c:formatCode>General</c:formatCode>
                <c:ptCount val="6"/>
                <c:pt idx="0">
                  <c:v>0.46343250206473102</c:v>
                </c:pt>
                <c:pt idx="1">
                  <c:v>0.61091658906938995</c:v>
                </c:pt>
                <c:pt idx="2">
                  <c:v>0.23501875350669099</c:v>
                </c:pt>
                <c:pt idx="3">
                  <c:v>0.17954241273866001</c:v>
                </c:pt>
                <c:pt idx="4">
                  <c:v>5.8249859428751504E-6</c:v>
                </c:pt>
                <c:pt idx="5">
                  <c:v>1.1426404625764599E-5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4-4BC7-8023-DEFA29CD0856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fair_comparison_stats_mix!$H$7:$M$7</c:f>
              <c:numCache>
                <c:formatCode>General</c:formatCode>
                <c:ptCount val="6"/>
                <c:pt idx="0">
                  <c:v>0.68824370797361101</c:v>
                </c:pt>
                <c:pt idx="1">
                  <c:v>1.40559967622305</c:v>
                </c:pt>
                <c:pt idx="2">
                  <c:v>0.80968755380496704</c:v>
                </c:pt>
                <c:pt idx="3">
                  <c:v>0.360973302888007</c:v>
                </c:pt>
                <c:pt idx="4">
                  <c:v>0.65110311128843401</c:v>
                </c:pt>
                <c:pt idx="5">
                  <c:v>0.75356447905095902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74-4BC7-8023-DEFA29CD0856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fair_comparison_stats_mix!$H$8:$M$8</c:f>
              <c:numCache>
                <c:formatCode>General</c:formatCode>
                <c:ptCount val="6"/>
                <c:pt idx="0">
                  <c:v>0.74572924157167997</c:v>
                </c:pt>
                <c:pt idx="1">
                  <c:v>1.46389576889171</c:v>
                </c:pt>
                <c:pt idx="2">
                  <c:v>0.83618642848493396</c:v>
                </c:pt>
                <c:pt idx="3">
                  <c:v>0.47255168368183298</c:v>
                </c:pt>
                <c:pt idx="4">
                  <c:v>0.70297547713736497</c:v>
                </c:pt>
                <c:pt idx="5">
                  <c:v>0.81942415198707197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74-4BC7-8023-DEFA29CD0856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fair_comparison_stats_mix!$H$9:$M$9</c:f>
              <c:numCache>
                <c:formatCode>General</c:formatCode>
                <c:ptCount val="6"/>
                <c:pt idx="0">
                  <c:v>1.92401885762599</c:v>
                </c:pt>
                <c:pt idx="1">
                  <c:v>1.6883390554802</c:v>
                </c:pt>
                <c:pt idx="2">
                  <c:v>3.10415498953083</c:v>
                </c:pt>
                <c:pt idx="3">
                  <c:v>0.88901374901317098</c:v>
                </c:pt>
                <c:pt idx="4">
                  <c:v>0.96962677345653003</c:v>
                </c:pt>
                <c:pt idx="5">
                  <c:v>3.9626379886490599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74-4BC7-8023-DEFA29CD0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113109</xdr:rowOff>
    </xdr:from>
    <xdr:to>
      <xdr:col>6</xdr:col>
      <xdr:colOff>277586</xdr:colOff>
      <xdr:row>29</xdr:row>
      <xdr:rowOff>80451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92107-784D-4D72-1A1D-B9E23ABC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34187</xdr:rowOff>
    </xdr:from>
    <xdr:to>
      <xdr:col>6</xdr:col>
      <xdr:colOff>277586</xdr:colOff>
      <xdr:row>47</xdr:row>
      <xdr:rowOff>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AB961-D170-4A51-B917-2F39979B9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33130</xdr:colOff>
      <xdr:row>12</xdr:row>
      <xdr:rowOff>108967</xdr:rowOff>
    </xdr:from>
    <xdr:to>
      <xdr:col>12</xdr:col>
      <xdr:colOff>741412</xdr:colOff>
      <xdr:row>29</xdr:row>
      <xdr:rowOff>76309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281E19-DF92-4561-A33C-5CC36AC7A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33130</xdr:colOff>
      <xdr:row>30</xdr:row>
      <xdr:rowOff>30045</xdr:rowOff>
    </xdr:from>
    <xdr:to>
      <xdr:col>12</xdr:col>
      <xdr:colOff>741412</xdr:colOff>
      <xdr:row>46</xdr:row>
      <xdr:rowOff>160673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46BA6-53B7-455F-B214-8A1FEFB73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10" zoomScale="115" zoomScaleNormal="115" workbookViewId="0">
      <selection activeCell="Q28" sqref="Q28"/>
    </sheetView>
  </sheetViews>
  <sheetFormatPr defaultRowHeight="12.75" x14ac:dyDescent="0.2"/>
  <cols>
    <col min="1" max="1" width="6.42578125" customWidth="1"/>
    <col min="2" max="13" width="11.57031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500</v>
      </c>
      <c r="C2">
        <v>500</v>
      </c>
      <c r="D2">
        <v>500</v>
      </c>
      <c r="E2">
        <v>500</v>
      </c>
      <c r="F2">
        <v>500</v>
      </c>
      <c r="G2" s="3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</row>
    <row r="3" spans="1:13" x14ac:dyDescent="0.2">
      <c r="A3" s="2" t="s">
        <v>13</v>
      </c>
      <c r="B3" s="2">
        <v>0.81039688686273403</v>
      </c>
      <c r="C3" s="2">
        <v>1.4566934966181599</v>
      </c>
      <c r="D3" s="2">
        <v>0.82501345630957801</v>
      </c>
      <c r="E3" s="2">
        <v>0.452401778216031</v>
      </c>
      <c r="F3" s="2">
        <v>0.61922609007949103</v>
      </c>
      <c r="G3" s="4">
        <v>0.83615880449792601</v>
      </c>
      <c r="H3" s="2">
        <v>0.57441262257127901</v>
      </c>
      <c r="I3" s="2">
        <v>1.03050043554316</v>
      </c>
      <c r="J3" s="2">
        <v>0.58279940544404596</v>
      </c>
      <c r="K3" s="2">
        <v>0.31913282320680803</v>
      </c>
      <c r="L3" s="2">
        <v>0.437638515937813</v>
      </c>
      <c r="M3" s="2">
        <v>0.59076762709930797</v>
      </c>
    </row>
    <row r="4" spans="1:13" x14ac:dyDescent="0.2">
      <c r="A4" t="s">
        <v>14</v>
      </c>
      <c r="B4">
        <v>0.363662801664274</v>
      </c>
      <c r="C4">
        <v>0.70796805495586601</v>
      </c>
      <c r="D4">
        <v>0.52563820750057899</v>
      </c>
      <c r="E4">
        <v>0.242867032648136</v>
      </c>
      <c r="F4">
        <v>0.44754685442070902</v>
      </c>
      <c r="G4" s="3">
        <v>0.62612098564794205</v>
      </c>
      <c r="H4">
        <v>0.26375644110204399</v>
      </c>
      <c r="I4">
        <v>0.50181320737282498</v>
      </c>
      <c r="J4">
        <v>0.362001403729311</v>
      </c>
      <c r="K4">
        <v>0.17019968958210299</v>
      </c>
      <c r="L4">
        <v>0.31712923815921801</v>
      </c>
      <c r="M4">
        <v>0.43597801838098299</v>
      </c>
    </row>
    <row r="5" spans="1:13" x14ac:dyDescent="0.2">
      <c r="A5" t="s">
        <v>15</v>
      </c>
      <c r="B5">
        <v>5.3100739437477897E-6</v>
      </c>
      <c r="C5">
        <v>5.1580960095712204E-6</v>
      </c>
      <c r="D5">
        <v>2.8828086120526199E-6</v>
      </c>
      <c r="E5">
        <v>1.1521480177197499E-6</v>
      </c>
      <c r="F5">
        <v>2.04731692373899E-6</v>
      </c>
      <c r="G5" s="3">
        <v>6.6297849788266296E-6</v>
      </c>
      <c r="H5">
        <v>3.62186006964045E-6</v>
      </c>
      <c r="I5">
        <v>3.5695231140656498E-6</v>
      </c>
      <c r="J5">
        <v>2.1771866455757599E-6</v>
      </c>
      <c r="K5">
        <v>9.0725034251155003E-7</v>
      </c>
      <c r="L5">
        <v>1.52329211414621E-6</v>
      </c>
      <c r="M5">
        <v>4.0900099639193497E-6</v>
      </c>
    </row>
    <row r="6" spans="1:13" x14ac:dyDescent="0.2">
      <c r="A6" s="1" t="s">
        <v>16</v>
      </c>
      <c r="B6">
        <v>0.65550920183820605</v>
      </c>
      <c r="C6">
        <v>0.85795801475510403</v>
      </c>
      <c r="D6">
        <v>0.33305717452872402</v>
      </c>
      <c r="E6">
        <v>0.25589338020774899</v>
      </c>
      <c r="F6">
        <v>6.6553703382867999E-6</v>
      </c>
      <c r="G6" s="3">
        <v>1.4714638240202899E-5</v>
      </c>
      <c r="H6">
        <v>0.46343250206473102</v>
      </c>
      <c r="I6">
        <v>0.61091658906938995</v>
      </c>
      <c r="J6">
        <v>0.23501875350669099</v>
      </c>
      <c r="K6">
        <v>0.17954241273866001</v>
      </c>
      <c r="L6">
        <v>5.8249859428751504E-6</v>
      </c>
      <c r="M6">
        <v>1.1426404625764599E-5</v>
      </c>
    </row>
    <row r="7" spans="1:13" x14ac:dyDescent="0.2">
      <c r="A7" s="1" t="s">
        <v>17</v>
      </c>
      <c r="B7">
        <v>0.97776173342472295</v>
      </c>
      <c r="C7">
        <v>1.9471233326408199</v>
      </c>
      <c r="D7">
        <v>1.13421269173655</v>
      </c>
      <c r="E7">
        <v>0.509562553447236</v>
      </c>
      <c r="F7">
        <v>0.91684789262868405</v>
      </c>
      <c r="G7" s="3">
        <v>1.0680788210344501</v>
      </c>
      <c r="H7">
        <v>0.68824370797361101</v>
      </c>
      <c r="I7">
        <v>1.40559967622305</v>
      </c>
      <c r="J7">
        <v>0.80968755380496704</v>
      </c>
      <c r="K7">
        <v>0.360973302888007</v>
      </c>
      <c r="L7">
        <v>0.65110311128843401</v>
      </c>
      <c r="M7">
        <v>0.75356447905095902</v>
      </c>
    </row>
    <row r="8" spans="1:13" x14ac:dyDescent="0.2">
      <c r="A8" s="1" t="s">
        <v>18</v>
      </c>
      <c r="B8">
        <v>1.0552020667381701</v>
      </c>
      <c r="C8">
        <v>2.0724944892532702</v>
      </c>
      <c r="D8">
        <v>1.1890625723346999</v>
      </c>
      <c r="E8">
        <v>0.67142441867755898</v>
      </c>
      <c r="F8">
        <v>0.99364821594548802</v>
      </c>
      <c r="G8" s="3">
        <v>1.16237119237861</v>
      </c>
      <c r="H8">
        <v>0.74572924157167997</v>
      </c>
      <c r="I8">
        <v>1.46389576889171</v>
      </c>
      <c r="J8">
        <v>0.83618642848493396</v>
      </c>
      <c r="K8">
        <v>0.47255168368183298</v>
      </c>
      <c r="L8">
        <v>0.70297547713736497</v>
      </c>
      <c r="M8">
        <v>0.81942415198707197</v>
      </c>
    </row>
    <row r="9" spans="1:13" x14ac:dyDescent="0.2">
      <c r="A9" t="s">
        <v>19</v>
      </c>
      <c r="B9">
        <v>2.1115449953747198</v>
      </c>
      <c r="C9">
        <v>2.3119716679084301</v>
      </c>
      <c r="D9">
        <v>5.2550493816768897</v>
      </c>
      <c r="E9">
        <v>1.23100642704343</v>
      </c>
      <c r="F9">
        <v>1.3221931301120899</v>
      </c>
      <c r="G9" s="3">
        <v>6.3319772828496301</v>
      </c>
      <c r="H9">
        <v>1.92401885762599</v>
      </c>
      <c r="I9">
        <v>1.6883390554802</v>
      </c>
      <c r="J9">
        <v>3.10415498953083</v>
      </c>
      <c r="K9">
        <v>0.88901374901317098</v>
      </c>
      <c r="L9">
        <v>0.96962677345653003</v>
      </c>
      <c r="M9">
        <v>3.9626379886490599</v>
      </c>
    </row>
    <row r="10" spans="1:13" x14ac:dyDescent="0.2">
      <c r="G10" s="3"/>
    </row>
    <row r="11" spans="1:13" x14ac:dyDescent="0.2">
      <c r="A11" s="1" t="s">
        <v>21</v>
      </c>
      <c r="B11">
        <f>MAX(B3:G3)</f>
        <v>1.4566934966181599</v>
      </c>
      <c r="C11">
        <f>MAX(B3:G3)</f>
        <v>1.4566934966181599</v>
      </c>
      <c r="D11">
        <f>MAX(B3:G3)</f>
        <v>1.4566934966181599</v>
      </c>
      <c r="E11">
        <f>MAX(B3:G3)</f>
        <v>1.4566934966181599</v>
      </c>
      <c r="F11">
        <f>MAX(B3:G3)</f>
        <v>1.4566934966181599</v>
      </c>
      <c r="G11">
        <f>MAX(B3:G3)</f>
        <v>1.4566934966181599</v>
      </c>
      <c r="H11">
        <f>MAX(H3:M3)</f>
        <v>1.03050043554316</v>
      </c>
      <c r="I11">
        <f>MAX(H3:M3)</f>
        <v>1.03050043554316</v>
      </c>
      <c r="J11">
        <f>MAX(H3:M3)</f>
        <v>1.03050043554316</v>
      </c>
      <c r="K11">
        <f>MAX(H3:M3)</f>
        <v>1.03050043554316</v>
      </c>
      <c r="L11">
        <f>MAX(H3:M3)</f>
        <v>1.03050043554316</v>
      </c>
      <c r="M11">
        <f>MAX(H3:M3)</f>
        <v>1.03050043554316</v>
      </c>
    </row>
    <row r="12" spans="1:13" x14ac:dyDescent="0.2">
      <c r="A12" s="1" t="s">
        <v>20</v>
      </c>
      <c r="B12">
        <f>B11/B3</f>
        <v>1.7975062839362763</v>
      </c>
      <c r="C12">
        <f t="shared" ref="C12:M12" si="0">C11/C3</f>
        <v>1</v>
      </c>
      <c r="D12">
        <f t="shared" si="0"/>
        <v>1.765660287692993</v>
      </c>
      <c r="E12">
        <f t="shared" si="0"/>
        <v>3.2199110763056269</v>
      </c>
      <c r="F12">
        <f t="shared" si="0"/>
        <v>2.3524420562304824</v>
      </c>
      <c r="G12" s="3">
        <f t="shared" si="0"/>
        <v>1.7421254058226843</v>
      </c>
      <c r="H12">
        <f t="shared" si="0"/>
        <v>1.7940072955400364</v>
      </c>
      <c r="I12">
        <f t="shared" si="0"/>
        <v>1</v>
      </c>
      <c r="J12">
        <f t="shared" si="0"/>
        <v>1.7681906088390775</v>
      </c>
      <c r="K12">
        <f t="shared" si="0"/>
        <v>3.2290643913971944</v>
      </c>
      <c r="L12">
        <f t="shared" si="0"/>
        <v>2.3546840554810551</v>
      </c>
      <c r="M12">
        <f t="shared" si="0"/>
        <v>1.7443414098415602</v>
      </c>
    </row>
  </sheetData>
  <phoneticPr fontId="15" type="noConversion"/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ignoredErrors>
    <ignoredError sqref="A6: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fair_comparison_stats_mix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dachuan Chen</cp:lastModifiedBy>
  <cp:revision>3</cp:revision>
  <dcterms:created xsi:type="dcterms:W3CDTF">2022-10-23T14:00:26Z</dcterms:created>
  <dcterms:modified xsi:type="dcterms:W3CDTF">2022-10-29T14:24:47Z</dcterms:modified>
</cp:coreProperties>
</file>