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Лист1!$D$10:$H$13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Лист1!$D$10:$H$13</definedName>
    <definedName name="solver_lhs2" localSheetId="0" hidden="1">Лист1!$D$10:$H$13</definedName>
    <definedName name="solver_lhs3" localSheetId="0" hidden="1">Лист1!$D$16:$H$16</definedName>
    <definedName name="solver_lhs4" localSheetId="0" hidden="1">Лист1!$I$10:$I$13</definedName>
    <definedName name="solver_lhs5" localSheetId="0" hidden="1">Лист1!$I$10:$I$13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Лист1!$I$21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целое</definedName>
    <definedName name="solver_rhs2" localSheetId="0" hidden="1">0</definedName>
    <definedName name="solver_rhs3" localSheetId="0" hidden="1">Лист1!$D$14:$H$14</definedName>
    <definedName name="solver_rhs4" localSheetId="0" hidden="1">Лист1!$K$10:$K$13</definedName>
    <definedName name="solver_rhs5" localSheetId="0" hidden="1">Лист1!$K$10:$K$13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D14" i="1"/>
  <c r="I11" i="1"/>
  <c r="I12" i="1"/>
  <c r="I13" i="1"/>
  <c r="I10" i="1"/>
  <c r="U12" i="1"/>
  <c r="U13" i="1"/>
  <c r="U14" i="1"/>
  <c r="U11" i="1"/>
  <c r="U15" i="1"/>
  <c r="Q15" i="1"/>
  <c r="R15" i="1"/>
  <c r="S15" i="1"/>
  <c r="T15" i="1"/>
  <c r="P15" i="1"/>
  <c r="U8" i="1"/>
  <c r="V7" i="1"/>
  <c r="K15" i="1" l="1"/>
  <c r="I21" i="1"/>
  <c r="J16" i="1"/>
</calcChain>
</file>

<file path=xl/sharedStrings.xml><?xml version="1.0" encoding="utf-8"?>
<sst xmlns="http://schemas.openxmlformats.org/spreadsheetml/2006/main" count="64" uniqueCount="35">
  <si>
    <t>запасы</t>
  </si>
  <si>
    <t>потребность</t>
  </si>
  <si>
    <t>Предприятие 1</t>
  </si>
  <si>
    <t>Предприятие 2</t>
  </si>
  <si>
    <t>Предприятие 3</t>
  </si>
  <si>
    <t>№1</t>
  </si>
  <si>
    <t>№2</t>
  </si>
  <si>
    <t>№3</t>
  </si>
  <si>
    <t>№4</t>
  </si>
  <si>
    <t>№5</t>
  </si>
  <si>
    <t>Поставки</t>
  </si>
  <si>
    <t>целые</t>
  </si>
  <si>
    <t>xi1</t>
  </si>
  <si>
    <t>xi2</t>
  </si>
  <si>
    <t>xi3</t>
  </si>
  <si>
    <t>xi4</t>
  </si>
  <si>
    <t>xi5</t>
  </si>
  <si>
    <t>Лев.часть</t>
  </si>
  <si>
    <t>Знак</t>
  </si>
  <si>
    <t>Прав.часть</t>
  </si>
  <si>
    <t>x1j</t>
  </si>
  <si>
    <t>x2j</t>
  </si>
  <si>
    <t>x3j</t>
  </si>
  <si>
    <t>=</t>
  </si>
  <si>
    <t>ТАРИФЫ</t>
  </si>
  <si>
    <t>Баланс</t>
  </si>
  <si>
    <t>ЦФ</t>
  </si>
  <si>
    <t>Значение</t>
  </si>
  <si>
    <t>Направление</t>
  </si>
  <si>
    <t>min</t>
  </si>
  <si>
    <t>хф</t>
  </si>
  <si>
    <t>Фикция</t>
  </si>
  <si>
    <t>Потребность</t>
  </si>
  <si>
    <t>Запас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</si>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</sst>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tabSelected="1" zoomScale="130" zoomScaleNormal="130" workbookViewId="0">
      <selection activeCell="L14" sqref="L14"/>
    </sheetView>
  </sheetViews>
  <sheetFormatPr defaultRowHeight="15" x14ac:dyDescent="0.25"/>
  <cols>
    <col min="1" max="1" width="3.28515625" style="1" customWidth="1"/>
    <col min="2" max="2" width="14.85546875" style="1" bestFit="1" customWidth="1"/>
    <col min="3" max="3" width="12.7109375" style="1" bestFit="1" customWidth="1"/>
    <col min="4" max="8" width="5.42578125" style="1" bestFit="1" customWidth="1"/>
    <col min="9" max="9" width="9.7109375" style="1" bestFit="1" customWidth="1"/>
    <col min="10" max="10" width="13.42578125" style="1" bestFit="1" customWidth="1"/>
    <col min="11" max="11" width="10.7109375" style="1" bestFit="1" customWidth="1"/>
    <col min="12" max="14" width="9.140625" style="1"/>
    <col min="15" max="15" width="14.85546875" style="1" bestFit="1" customWidth="1"/>
    <col min="16" max="17" width="4.28515625" style="1" bestFit="1" customWidth="1"/>
    <col min="18" max="18" width="3.28515625" style="1" bestFit="1" customWidth="1"/>
    <col min="19" max="20" width="4.28515625" style="1" bestFit="1" customWidth="1"/>
    <col min="21" max="21" width="6.5703125" style="1" bestFit="1" customWidth="1"/>
    <col min="22" max="16384" width="9.140625" style="1"/>
  </cols>
  <sheetData>
    <row r="2" spans="2:22" x14ac:dyDescent="0.25">
      <c r="C2" s="1" t="s">
        <v>0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U2" s="1" t="s">
        <v>33</v>
      </c>
    </row>
    <row r="3" spans="2:22" x14ac:dyDescent="0.25">
      <c r="B3" s="1" t="s">
        <v>1</v>
      </c>
      <c r="D3" s="1">
        <v>136</v>
      </c>
      <c r="E3" s="1">
        <v>171</v>
      </c>
      <c r="F3" s="1">
        <v>71</v>
      </c>
      <c r="G3" s="1">
        <v>261</v>
      </c>
      <c r="H3" s="1">
        <v>186</v>
      </c>
      <c r="O3" s="1" t="s">
        <v>2</v>
      </c>
      <c r="P3" s="1">
        <v>55</v>
      </c>
      <c r="Q3" s="1">
        <v>70</v>
      </c>
      <c r="R3" s="1">
        <v>48</v>
      </c>
      <c r="S3" s="1">
        <v>52</v>
      </c>
      <c r="T3" s="1">
        <v>68</v>
      </c>
      <c r="U3" s="1">
        <v>316</v>
      </c>
    </row>
    <row r="4" spans="2:22" x14ac:dyDescent="0.25">
      <c r="B4" s="1" t="s">
        <v>2</v>
      </c>
      <c r="C4" s="1">
        <v>316</v>
      </c>
      <c r="D4" s="1">
        <v>55</v>
      </c>
      <c r="E4" s="1">
        <v>70</v>
      </c>
      <c r="F4" s="1">
        <v>48</v>
      </c>
      <c r="G4" s="1">
        <v>52</v>
      </c>
      <c r="H4" s="1">
        <v>68</v>
      </c>
      <c r="O4" s="1" t="s">
        <v>3</v>
      </c>
      <c r="P4" s="1">
        <v>60</v>
      </c>
      <c r="Q4" s="1">
        <v>63</v>
      </c>
      <c r="R4" s="1">
        <v>56</v>
      </c>
      <c r="S4" s="1">
        <v>44</v>
      </c>
      <c r="T4" s="1">
        <v>72</v>
      </c>
      <c r="U4" s="1">
        <v>196</v>
      </c>
    </row>
    <row r="5" spans="2:22" x14ac:dyDescent="0.25">
      <c r="B5" s="1" t="s">
        <v>3</v>
      </c>
      <c r="C5" s="1">
        <v>196</v>
      </c>
      <c r="D5" s="1">
        <v>60</v>
      </c>
      <c r="E5" s="1">
        <v>63</v>
      </c>
      <c r="F5" s="1">
        <v>56</v>
      </c>
      <c r="G5" s="1">
        <v>44</v>
      </c>
      <c r="H5" s="1">
        <v>72</v>
      </c>
      <c r="O5" s="1" t="s">
        <v>4</v>
      </c>
      <c r="P5" s="1">
        <v>40</v>
      </c>
      <c r="Q5" s="1">
        <v>66</v>
      </c>
      <c r="R5" s="1">
        <v>62</v>
      </c>
      <c r="S5" s="1">
        <v>58</v>
      </c>
      <c r="T5" s="1">
        <v>46</v>
      </c>
      <c r="U5" s="1">
        <v>236</v>
      </c>
    </row>
    <row r="6" spans="2:22" x14ac:dyDescent="0.25">
      <c r="B6" s="1" t="s">
        <v>4</v>
      </c>
      <c r="C6" s="1">
        <v>236</v>
      </c>
      <c r="D6" s="1">
        <v>40</v>
      </c>
      <c r="E6" s="1">
        <v>66</v>
      </c>
      <c r="F6" s="1">
        <v>62</v>
      </c>
      <c r="G6" s="1">
        <v>58</v>
      </c>
      <c r="H6" s="1">
        <v>46</v>
      </c>
      <c r="O6" s="1" t="s">
        <v>31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77</v>
      </c>
    </row>
    <row r="7" spans="2:22" x14ac:dyDescent="0.25">
      <c r="O7" s="1" t="s">
        <v>32</v>
      </c>
      <c r="P7" s="1">
        <v>136</v>
      </c>
      <c r="Q7" s="1">
        <v>171</v>
      </c>
      <c r="R7" s="1">
        <v>71</v>
      </c>
      <c r="S7" s="1">
        <v>261</v>
      </c>
      <c r="T7" s="1">
        <v>186</v>
      </c>
      <c r="V7" s="1">
        <f>SUM(P7:T7)</f>
        <v>825</v>
      </c>
    </row>
    <row r="8" spans="2:22" x14ac:dyDescent="0.25">
      <c r="C8" s="1" t="s">
        <v>10</v>
      </c>
      <c r="U8" s="1">
        <f>SUM(U3:U6)</f>
        <v>825</v>
      </c>
    </row>
    <row r="9" spans="2:22" x14ac:dyDescent="0.25"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s="1" t="s">
        <v>18</v>
      </c>
      <c r="K9" s="1" t="s">
        <v>19</v>
      </c>
    </row>
    <row r="10" spans="2:22" x14ac:dyDescent="0.25">
      <c r="C10" s="1" t="s">
        <v>20</v>
      </c>
      <c r="D10" s="1">
        <v>86</v>
      </c>
      <c r="E10" s="1">
        <v>94</v>
      </c>
      <c r="F10" s="1">
        <v>71</v>
      </c>
      <c r="G10" s="1">
        <v>65</v>
      </c>
      <c r="H10" s="1">
        <v>0</v>
      </c>
      <c r="I10" s="1">
        <f>SUM(D10:H10)</f>
        <v>316</v>
      </c>
      <c r="J10" s="1" t="s">
        <v>23</v>
      </c>
      <c r="K10" s="1">
        <v>316</v>
      </c>
      <c r="U10" s="1" t="s">
        <v>33</v>
      </c>
    </row>
    <row r="11" spans="2:22" x14ac:dyDescent="0.25">
      <c r="C11" s="1" t="s">
        <v>21</v>
      </c>
      <c r="D11" s="1">
        <v>0</v>
      </c>
      <c r="E11" s="1">
        <v>0</v>
      </c>
      <c r="F11" s="1">
        <v>0</v>
      </c>
      <c r="G11" s="1">
        <v>196</v>
      </c>
      <c r="H11" s="1">
        <v>0</v>
      </c>
      <c r="I11" s="1">
        <f t="shared" ref="I11:I13" si="0">SUM(D11:H11)</f>
        <v>196</v>
      </c>
      <c r="J11" s="1" t="s">
        <v>23</v>
      </c>
      <c r="K11" s="1">
        <v>196</v>
      </c>
      <c r="O11" s="1" t="s">
        <v>2</v>
      </c>
      <c r="P11" s="1">
        <v>86</v>
      </c>
      <c r="Q11" s="1">
        <v>94</v>
      </c>
      <c r="R11" s="1">
        <v>71</v>
      </c>
      <c r="S11" s="1">
        <v>65</v>
      </c>
      <c r="T11" s="1">
        <v>0</v>
      </c>
      <c r="U11" s="1">
        <f>SUM(P11:T11)</f>
        <v>316</v>
      </c>
    </row>
    <row r="12" spans="2:22" x14ac:dyDescent="0.25">
      <c r="C12" s="1" t="s">
        <v>22</v>
      </c>
      <c r="D12" s="1">
        <v>50</v>
      </c>
      <c r="E12" s="1">
        <v>0</v>
      </c>
      <c r="F12" s="1">
        <v>0</v>
      </c>
      <c r="G12" s="1">
        <v>0</v>
      </c>
      <c r="H12" s="1">
        <v>186</v>
      </c>
      <c r="I12" s="1">
        <f t="shared" si="0"/>
        <v>236</v>
      </c>
      <c r="J12" s="1" t="s">
        <v>23</v>
      </c>
      <c r="K12" s="1">
        <v>236</v>
      </c>
      <c r="O12" s="1" t="s">
        <v>3</v>
      </c>
      <c r="P12" s="1">
        <v>0</v>
      </c>
      <c r="Q12" s="1">
        <v>0</v>
      </c>
      <c r="R12" s="1">
        <v>0</v>
      </c>
      <c r="S12" s="1">
        <v>196</v>
      </c>
      <c r="T12" s="1">
        <v>0</v>
      </c>
      <c r="U12" s="1">
        <f t="shared" ref="U12:U14" si="1">SUM(P12:T12)</f>
        <v>196</v>
      </c>
    </row>
    <row r="13" spans="2:22" x14ac:dyDescent="0.25">
      <c r="C13" s="1" t="s">
        <v>30</v>
      </c>
      <c r="D13" s="1">
        <v>0</v>
      </c>
      <c r="E13" s="1">
        <v>77</v>
      </c>
      <c r="F13" s="1">
        <v>0</v>
      </c>
      <c r="G13" s="1">
        <v>0</v>
      </c>
      <c r="H13" s="1">
        <v>0</v>
      </c>
      <c r="I13" s="1">
        <f t="shared" si="0"/>
        <v>77</v>
      </c>
      <c r="J13" s="1" t="s">
        <v>23</v>
      </c>
      <c r="K13" s="1">
        <v>77</v>
      </c>
      <c r="O13" s="1" t="s">
        <v>4</v>
      </c>
      <c r="P13" s="1">
        <v>50</v>
      </c>
      <c r="Q13" s="1">
        <v>0</v>
      </c>
      <c r="R13" s="1">
        <v>0</v>
      </c>
      <c r="S13" s="1">
        <v>0</v>
      </c>
      <c r="T13" s="1">
        <v>186</v>
      </c>
      <c r="U13" s="1">
        <f t="shared" si="1"/>
        <v>236</v>
      </c>
    </row>
    <row r="14" spans="2:22" x14ac:dyDescent="0.25">
      <c r="C14" s="1" t="s">
        <v>17</v>
      </c>
      <c r="D14" s="1">
        <f>SUM(D10:D13)</f>
        <v>136</v>
      </c>
      <c r="E14" s="1">
        <f t="shared" ref="E14:H14" si="2">SUM(E10:E13)</f>
        <v>171</v>
      </c>
      <c r="F14" s="1">
        <f t="shared" si="2"/>
        <v>71</v>
      </c>
      <c r="G14" s="1">
        <f t="shared" si="2"/>
        <v>261</v>
      </c>
      <c r="H14" s="1">
        <f t="shared" si="2"/>
        <v>186</v>
      </c>
      <c r="O14" s="1" t="s">
        <v>31</v>
      </c>
      <c r="P14" s="1">
        <v>0</v>
      </c>
      <c r="Q14" s="1">
        <v>77</v>
      </c>
      <c r="R14" s="1">
        <v>0</v>
      </c>
      <c r="S14" s="1">
        <v>0</v>
      </c>
      <c r="T14" s="1">
        <v>0</v>
      </c>
      <c r="U14" s="1">
        <f t="shared" si="1"/>
        <v>77</v>
      </c>
    </row>
    <row r="15" spans="2:22" x14ac:dyDescent="0.25">
      <c r="C15" s="1" t="s">
        <v>18</v>
      </c>
      <c r="D15" s="1" t="s">
        <v>23</v>
      </c>
      <c r="E15" s="1" t="s">
        <v>23</v>
      </c>
      <c r="F15" s="1" t="s">
        <v>23</v>
      </c>
      <c r="G15" s="1" t="s">
        <v>23</v>
      </c>
      <c r="H15" s="1" t="s">
        <v>23</v>
      </c>
      <c r="K15" s="1">
        <f>SUM(K10:K13)</f>
        <v>825</v>
      </c>
      <c r="O15" s="1" t="s">
        <v>32</v>
      </c>
      <c r="P15" s="1">
        <f>SUM(P11:P14)</f>
        <v>136</v>
      </c>
      <c r="Q15" s="1">
        <f t="shared" ref="Q15:U15" si="3">SUM(Q11:Q14)</f>
        <v>171</v>
      </c>
      <c r="R15" s="1">
        <f t="shared" si="3"/>
        <v>71</v>
      </c>
      <c r="S15" s="1">
        <f t="shared" si="3"/>
        <v>261</v>
      </c>
      <c r="T15" s="1">
        <f t="shared" si="3"/>
        <v>186</v>
      </c>
      <c r="U15" s="1">
        <f>SUMPRODUCT(P3:T6,P11:T14)</f>
        <v>37278</v>
      </c>
    </row>
    <row r="16" spans="2:22" x14ac:dyDescent="0.25">
      <c r="C16" s="1" t="s">
        <v>19</v>
      </c>
      <c r="D16" s="1">
        <v>136</v>
      </c>
      <c r="E16" s="1">
        <v>171</v>
      </c>
      <c r="F16" s="1">
        <v>71</v>
      </c>
      <c r="G16" s="1">
        <v>261</v>
      </c>
      <c r="H16" s="1">
        <v>186</v>
      </c>
      <c r="J16" s="1">
        <f>SUM(D16:H16)</f>
        <v>825</v>
      </c>
      <c r="K16" s="1" t="s">
        <v>25</v>
      </c>
    </row>
    <row r="18" spans="3:13" x14ac:dyDescent="0.25">
      <c r="C18" s="1" t="s">
        <v>24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 spans="3:13" x14ac:dyDescent="0.25">
      <c r="C19" s="1" t="s">
        <v>20</v>
      </c>
      <c r="D19" s="1">
        <v>55</v>
      </c>
      <c r="E19" s="1">
        <v>70</v>
      </c>
      <c r="F19" s="1">
        <v>48</v>
      </c>
      <c r="G19" s="1">
        <v>52</v>
      </c>
      <c r="H19" s="1">
        <v>68</v>
      </c>
      <c r="I19" s="1" t="s">
        <v>26</v>
      </c>
    </row>
    <row r="20" spans="3:13" x14ac:dyDescent="0.25">
      <c r="C20" s="1" t="s">
        <v>21</v>
      </c>
      <c r="D20" s="1">
        <v>60</v>
      </c>
      <c r="E20" s="1">
        <v>63</v>
      </c>
      <c r="F20" s="1">
        <v>56</v>
      </c>
      <c r="G20" s="1">
        <v>44</v>
      </c>
      <c r="H20" s="1">
        <v>72</v>
      </c>
      <c r="I20" s="1" t="s">
        <v>27</v>
      </c>
      <c r="J20" s="1" t="s">
        <v>28</v>
      </c>
    </row>
    <row r="21" spans="3:13" x14ac:dyDescent="0.25">
      <c r="C21" s="1" t="s">
        <v>22</v>
      </c>
      <c r="D21" s="1">
        <v>40</v>
      </c>
      <c r="E21" s="1">
        <v>66</v>
      </c>
      <c r="F21" s="1">
        <v>62</v>
      </c>
      <c r="G21" s="1">
        <v>58</v>
      </c>
      <c r="H21" s="1">
        <v>46</v>
      </c>
      <c r="I21" s="1">
        <f>SUMPRODUCT(D10:H12,D19:H21)</f>
        <v>37278</v>
      </c>
      <c r="J21" s="1" t="s">
        <v>29</v>
      </c>
    </row>
    <row r="22" spans="3:13" x14ac:dyDescent="0.25">
      <c r="C22" s="1" t="s">
        <v>30</v>
      </c>
      <c r="D22" s="1">
        <v>5000</v>
      </c>
      <c r="E22" s="1">
        <v>5000</v>
      </c>
      <c r="F22" s="1">
        <v>5000</v>
      </c>
      <c r="G22" s="1">
        <v>5000</v>
      </c>
      <c r="H22" s="1">
        <v>5000</v>
      </c>
      <c r="M22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2024-01-08T19:09:32Z</dcterms:modified>
</cp:coreProperties>
</file>