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45" yWindow="375" windowWidth="21735" windowHeight="12210"/>
  </bookViews>
  <sheets>
    <sheet name="NOV_C+DNA_methylase×2 all" sheetId="2" r:id="rId1"/>
    <sheet name="NOV_C+DNA_methylase×2 selected" sheetId="3" r:id="rId2"/>
  </sheets>
  <definedNames>
    <definedName name="_xlnm._FilterDatabase" localSheetId="0" hidden="1">'NOV_C+DNA_methylase×2 all'!$A$1:$L$66</definedName>
  </definedNames>
  <calcPr calcId="125725"/>
</workbook>
</file>

<file path=xl/calcChain.xml><?xml version="1.0" encoding="utf-8"?>
<calcChain xmlns="http://schemas.openxmlformats.org/spreadsheetml/2006/main">
  <c r="C3" i="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D2"/>
  <c r="C2"/>
</calcChain>
</file>

<file path=xl/comments1.xml><?xml version="1.0" encoding="utf-8"?>
<comments xmlns="http://schemas.openxmlformats.org/spreadsheetml/2006/main">
  <authors>
    <author>Spirin</author>
  </authors>
  <commentList>
    <comment ref="E1" authorId="0">
      <text>
        <r>
          <rPr>
            <sz val="9"/>
            <color indexed="81"/>
            <rFont val="Tahoma"/>
            <charset val="1"/>
          </rPr>
          <t>See list "selected"</t>
        </r>
      </text>
    </comment>
  </commentList>
</comments>
</file>

<file path=xl/sharedStrings.xml><?xml version="1.0" encoding="utf-8"?>
<sst xmlns="http://schemas.openxmlformats.org/spreadsheetml/2006/main" count="667" uniqueCount="324">
  <si>
    <t>Bsa288ORF9985P</t>
  </si>
  <si>
    <t>CdiR1ORF1935P</t>
  </si>
  <si>
    <t>Pco7716ORF1921P</t>
  </si>
  <si>
    <t>Pca108ORF7085P</t>
  </si>
  <si>
    <t>Gme92ORFU4P</t>
  </si>
  <si>
    <t>Kki66ORF6855P</t>
  </si>
  <si>
    <t>CspH01ORF9580P</t>
  </si>
  <si>
    <t>FauTH167ORF820P</t>
  </si>
  <si>
    <t>Mtr4126ORF3680P</t>
  </si>
  <si>
    <t>FbaHQM9ORFGP</t>
  </si>
  <si>
    <t>M1.FbaHQM9ORFGP</t>
  </si>
  <si>
    <t>M2.FbaHQM9ORFGP</t>
  </si>
  <si>
    <t>Gsp3708ORF3341P</t>
  </si>
  <si>
    <t>M1.Gsp3708ORF3341P</t>
  </si>
  <si>
    <t>M2.Gsp3708ORF3341P</t>
  </si>
  <si>
    <t>SsaSK1ORF217P</t>
  </si>
  <si>
    <t>M1.SsaSK1ORF217P</t>
  </si>
  <si>
    <t>M2.SsaSK1ORF217P</t>
  </si>
  <si>
    <t>Nmu102ORF1973P</t>
  </si>
  <si>
    <t>M.Nmu102ORF1973P</t>
  </si>
  <si>
    <t>M.Nmu102ORF1975P</t>
  </si>
  <si>
    <t>Bce060ORF1194P</t>
  </si>
  <si>
    <t>M1.Bce060ORF1194P</t>
  </si>
  <si>
    <t>M2.Bce060ORF1194P</t>
  </si>
  <si>
    <t>Nar67ORF3805P</t>
  </si>
  <si>
    <t>M1.Nar67ORF3805P</t>
  </si>
  <si>
    <t>M2.Nar67ORF3805P</t>
  </si>
  <si>
    <t>AspBCO1ORF1964P</t>
  </si>
  <si>
    <t>M1.AspBCO1ORF1964P</t>
  </si>
  <si>
    <t>M2.AspBCO1ORF1964P</t>
  </si>
  <si>
    <t>M1.FauTH167ORF820P</t>
  </si>
  <si>
    <t>M2.FauTH167ORF820P</t>
  </si>
  <si>
    <t>M1.CspH01ORF9580P</t>
  </si>
  <si>
    <t>M2.CspH01ORF9580P</t>
  </si>
  <si>
    <t>M1.Mtr4126ORF3680P</t>
  </si>
  <si>
    <t>M2.Mtr4126ORF3680P</t>
  </si>
  <si>
    <t>EacORF4920P</t>
  </si>
  <si>
    <t>M1.EacORF4920P</t>
  </si>
  <si>
    <t>M2.EacORF4920P</t>
  </si>
  <si>
    <t>M1.Pco7716ORF1921P</t>
  </si>
  <si>
    <t>M2.Pco7716ORF1921P</t>
  </si>
  <si>
    <t>Gme92ORFP2P</t>
  </si>
  <si>
    <t>M1.Gme92ORFP2P</t>
  </si>
  <si>
    <t>M2.Gme92ORFP2P</t>
  </si>
  <si>
    <t>Gva7778BORF1255P</t>
  </si>
  <si>
    <t>M1.Gva7778BORF1255P</t>
  </si>
  <si>
    <t>M2.Gva7778BORF1255P</t>
  </si>
  <si>
    <t>Sru183ORF7280P</t>
  </si>
  <si>
    <t>M1.Sru183ORF7280P</t>
  </si>
  <si>
    <t>M2.Sru183ORF7280P</t>
  </si>
  <si>
    <t>SmiB6ORF942P</t>
  </si>
  <si>
    <t>M1.SmiB6ORF942P</t>
  </si>
  <si>
    <t>M2.SmiB6ORF942P</t>
  </si>
  <si>
    <t>PliY2ORF16735P</t>
  </si>
  <si>
    <t>M1.PliY2ORF16735P</t>
  </si>
  <si>
    <t>M2.PliY2ORF16735P</t>
  </si>
  <si>
    <t>M1.Bsa288ORF9985P</t>
  </si>
  <si>
    <t>M2.Bsa288ORF9985P</t>
  </si>
  <si>
    <t>Ssa4RORF3935P</t>
  </si>
  <si>
    <t>M1.Ssa4RORF3935P</t>
  </si>
  <si>
    <t>M2.Ssa4RORF3935P</t>
  </si>
  <si>
    <t>Aur10220ORF452P</t>
  </si>
  <si>
    <t>M.Aur10220ORF452P</t>
  </si>
  <si>
    <t>M.Aur10220ORF450P</t>
  </si>
  <si>
    <t>LlaKF417ORF1375P</t>
  </si>
  <si>
    <t>M1.LlaKF417ORF1375P</t>
  </si>
  <si>
    <t>M2.LlaKF417ORF1375P</t>
  </si>
  <si>
    <t>Gsp143ORF2737P</t>
  </si>
  <si>
    <t>M1.Gsp143ORF2737P</t>
  </si>
  <si>
    <t>M2.Gsp143ORF2737P</t>
  </si>
  <si>
    <t>M1.Pca108ORF7085P</t>
  </si>
  <si>
    <t>M2.Pca108ORF7085P</t>
  </si>
  <si>
    <t>Pmu16608ORF2285P</t>
  </si>
  <si>
    <t>M.Pmu16608ORF2285P</t>
  </si>
  <si>
    <t>M.Pmu16608ORF2283P</t>
  </si>
  <si>
    <t>Mat11091ORF1828P</t>
  </si>
  <si>
    <t>M.Mat11091ORF1828P</t>
  </si>
  <si>
    <t>M.Mat11091ORF1830P</t>
  </si>
  <si>
    <t>CbaE2008ORF10745P</t>
  </si>
  <si>
    <t>M1.CbaE2008ORF10745P</t>
  </si>
  <si>
    <t>M2.CbaE2008ORF10745P</t>
  </si>
  <si>
    <t>RspP328ORFKP</t>
  </si>
  <si>
    <t>M1.RspP328ORFKP</t>
  </si>
  <si>
    <t>M2.RspP328ORFKP</t>
  </si>
  <si>
    <t>Ral8ORF4858P</t>
  </si>
  <si>
    <t>M1.Ral8ORF4858P</t>
  </si>
  <si>
    <t>M2.Ral8ORF4858P</t>
  </si>
  <si>
    <t>M1.Kki66ORF6855P</t>
  </si>
  <si>
    <t>M2.Kki66ORF6855P</t>
  </si>
  <si>
    <t>Cst69ORF7325P</t>
  </si>
  <si>
    <t>M1.Cst69ORF7325P</t>
  </si>
  <si>
    <t>M2.Cst69ORF7325P</t>
  </si>
  <si>
    <t>LamMT30ORFFP</t>
  </si>
  <si>
    <t>M1.LamMT30ORFFP</t>
  </si>
  <si>
    <t>M2.LamMT30ORFFP</t>
  </si>
  <si>
    <t>CstSORF308P</t>
  </si>
  <si>
    <t>M1.CstSORF308P</t>
  </si>
  <si>
    <t>M2.CstSORF308P</t>
  </si>
  <si>
    <t>M1.CdiR1ORF1935P</t>
  </si>
  <si>
    <t>M2.CdiR1ORF1935P</t>
  </si>
  <si>
    <t>Kne8426ORFDP</t>
  </si>
  <si>
    <t>M1.Kne8426ORFDP</t>
  </si>
  <si>
    <t>M2.Kne8426ORFDP</t>
  </si>
  <si>
    <t>Bal380ORF12195P</t>
  </si>
  <si>
    <t>M1.Bal380ORF12195P</t>
  </si>
  <si>
    <t>M2.Bal380ORF12195P</t>
  </si>
  <si>
    <t>Bbo17376ORF9990P</t>
  </si>
  <si>
    <t>M1.Bbo17376ORF9990P</t>
  </si>
  <si>
    <t>M2.Bbo17376ORF9990P</t>
  </si>
  <si>
    <t>Psp1071ORF16255P</t>
  </si>
  <si>
    <t>M1.Psp1071ORF16255P</t>
  </si>
  <si>
    <t>M2.Psp1071ORF16255P</t>
  </si>
  <si>
    <t>M1.Gme92ORFU4P</t>
  </si>
  <si>
    <t>M2.Gme92ORFU4P</t>
  </si>
  <si>
    <t>Pdi615ORF8645P</t>
  </si>
  <si>
    <t>M1.Pdi615ORF8645P</t>
  </si>
  <si>
    <t>M2.Pdi615ORF8645P</t>
  </si>
  <si>
    <t>PfuW1435ORF1370P</t>
  </si>
  <si>
    <t>Pin2833ORF9395P</t>
  </si>
  <si>
    <t>Pin2838ORF11420P</t>
  </si>
  <si>
    <t>Pme0054ORF8110P</t>
  </si>
  <si>
    <t>Pme0091ORF3160P</t>
  </si>
  <si>
    <t>M1.PfuW1435ORF1370P</t>
  </si>
  <si>
    <t>M2.Pin2833ORF9395P</t>
  </si>
  <si>
    <t>M1.Pin2838ORF11420P</t>
  </si>
  <si>
    <t>M.Pme0054ORF8110P</t>
  </si>
  <si>
    <t>M.Pme0091ORF3160P</t>
  </si>
  <si>
    <t>M2.PfuW1435ORF1370P</t>
  </si>
  <si>
    <t>M1.Pin2833ORF9395P</t>
  </si>
  <si>
    <t>M2.Pin2838ORF11420P</t>
  </si>
  <si>
    <t>M.Pme0054ORF8100P</t>
  </si>
  <si>
    <t>M.Pme0091ORF3150P</t>
  </si>
  <si>
    <t>Lla2118ORF1338P</t>
  </si>
  <si>
    <t>M1.Lla2118ORF1338P</t>
  </si>
  <si>
    <t>M2.Lla2118ORF1338P</t>
  </si>
  <si>
    <t>Smi1073ORF52P</t>
  </si>
  <si>
    <t>SpnMNZ85ORF6784P</t>
  </si>
  <si>
    <t>Spn110ORF1366P</t>
  </si>
  <si>
    <t>Spn5666ORF887P</t>
  </si>
  <si>
    <t>Spn17971ORF983P</t>
  </si>
  <si>
    <t>M1.Spn110ORF1366P</t>
  </si>
  <si>
    <t>M.Spn17971ORF983P</t>
  </si>
  <si>
    <t>M2.SpnMNZ85ORF6784P</t>
  </si>
  <si>
    <t>M2.Spn5666ORF887P</t>
  </si>
  <si>
    <t>M1.SpnMNZ85ORF6784P</t>
  </si>
  <si>
    <t>M1.Spn5666ORF887P</t>
  </si>
  <si>
    <t>M2.Spn110ORF1366P</t>
  </si>
  <si>
    <t>M.Spn17971ORF980P</t>
  </si>
  <si>
    <t>M2.Smi1073ORF52P</t>
  </si>
  <si>
    <t>Aur10221ORF447P</t>
  </si>
  <si>
    <t>M.Aur10221ORF447P</t>
  </si>
  <si>
    <t>M.Aur10221ORF445P</t>
  </si>
  <si>
    <t>M.Nmu758ORF7870P</t>
  </si>
  <si>
    <t>M.Nmu758ORF7860P</t>
  </si>
  <si>
    <t>Nmu758ORF7870P</t>
  </si>
  <si>
    <t>M1.Bce075ORF1506P</t>
  </si>
  <si>
    <t>M2.Bce075ORF1506P</t>
  </si>
  <si>
    <t>M2.CdiR2ORF1930P</t>
  </si>
  <si>
    <t>M1.CdiR2ORF1930P</t>
  </si>
  <si>
    <t>CdiR2ORF1930P</t>
  </si>
  <si>
    <t>CdiR3ORF3495P</t>
  </si>
  <si>
    <t>M1.CdiR3ORF3495P</t>
  </si>
  <si>
    <t>M2.CdiR3ORF3495P</t>
  </si>
  <si>
    <t>Bce075ORF1506P</t>
  </si>
  <si>
    <t>Kki10529ORF1698P</t>
  </si>
  <si>
    <t>M2.Kki10529ORF1698P</t>
  </si>
  <si>
    <t>M1.Kki10529ORF1698P</t>
  </si>
  <si>
    <t>Kki23330ORF876P</t>
  </si>
  <si>
    <t>M1.Kki23330ORF876P</t>
  </si>
  <si>
    <t>M2.Kki23330ORF876P</t>
  </si>
  <si>
    <t>Pfu17724ORF11105P</t>
  </si>
  <si>
    <t>M2.Pfu17724ORF11105P</t>
  </si>
  <si>
    <t>M1.Pfu17724ORF11105P</t>
  </si>
  <si>
    <t>Spn0522ORF4140P</t>
  </si>
  <si>
    <t>M2.Spn0522ORF4140P</t>
  </si>
  <si>
    <t>M1.Spn0522ORF4140P</t>
  </si>
  <si>
    <t>M1.Smi1073ORF52P</t>
  </si>
  <si>
    <t>Spn11889ORF407P</t>
  </si>
  <si>
    <t>M1.Spn11889ORF407P</t>
  </si>
  <si>
    <t>M2.Spn11889ORF407P</t>
  </si>
  <si>
    <t>Spn11899ORF917P</t>
  </si>
  <si>
    <t>M1.Spn11899ORF917P</t>
  </si>
  <si>
    <t>M2.Spn11899ORF917P</t>
  </si>
  <si>
    <t>Spn6A10ORF906P</t>
  </si>
  <si>
    <t>M2.Spn6A10ORF906P</t>
  </si>
  <si>
    <t>M1.Spn6A10ORF906P</t>
  </si>
  <si>
    <t>M2.SpnPKMM4ORFAP</t>
  </si>
  <si>
    <t>M1.SpnPKMM4ORFAP</t>
  </si>
  <si>
    <t>SpnPKMM4ORFAP</t>
  </si>
  <si>
    <t>SpnSP6ORF6095P</t>
  </si>
  <si>
    <t>M1.SpnSP6ORF6095P</t>
  </si>
  <si>
    <t>M2.SpnSP6ORF6095P</t>
  </si>
  <si>
    <t>Ssa7863ORF1508P</t>
  </si>
  <si>
    <t>M1.Ssa7863ORF1508P</t>
  </si>
  <si>
    <t>M2.Ssa7863ORF1508P</t>
  </si>
  <si>
    <t>RE</t>
  </si>
  <si>
    <t>5'MTase</t>
  </si>
  <si>
    <t>3'MTase</t>
  </si>
  <si>
    <t>#</t>
  </si>
  <si>
    <t># represenative</t>
  </si>
  <si>
    <t>Anoxybacillus species BCO1</t>
  </si>
  <si>
    <t>Actinobacillus ureae NCTC10220</t>
  </si>
  <si>
    <t>Actinobacillus ureae NCTC10221</t>
  </si>
  <si>
    <t>Bacillus altitudinis RIT380</t>
  </si>
  <si>
    <t>CCCGT</t>
  </si>
  <si>
    <t>Bacillus species 17376</t>
  </si>
  <si>
    <t>CCCGC</t>
  </si>
  <si>
    <t>Bacillus cereus MRY14-0060</t>
  </si>
  <si>
    <t>Bacillus cereus MRY14-0075</t>
  </si>
  <si>
    <t>Bacteroides salyersiae BFG-288</t>
  </si>
  <si>
    <t>Clostridiales bacterium WTE2008</t>
  </si>
  <si>
    <t>Clostridioides difficile R1</t>
  </si>
  <si>
    <t>Clostridioides difficile R2</t>
  </si>
  <si>
    <t>Clostridioides difficile R3</t>
  </si>
  <si>
    <t>Chryseobacterium species Hurlbut01</t>
  </si>
  <si>
    <t>Cyanobacterium stanieri HL-69</t>
  </si>
  <si>
    <t>Clostridium sticklandii</t>
  </si>
  <si>
    <t>Eubacterium acidaminophilum</t>
  </si>
  <si>
    <t>Flavobacterium aurantiibacter TH167</t>
  </si>
  <si>
    <t>Flavobacteriaceae bacterium HQM9</t>
  </si>
  <si>
    <t>Gut metagenome</t>
  </si>
  <si>
    <t>Gillisia species Hel1_33_143</t>
  </si>
  <si>
    <t>Geminocystis species NIES-3708</t>
  </si>
  <si>
    <t>Gardnerella vaginalis CMW7778B</t>
  </si>
  <si>
    <t>Kingella kingae 4177/66</t>
  </si>
  <si>
    <t>Kingella kingae NCTC10529</t>
  </si>
  <si>
    <t>Kingella kingae</t>
  </si>
  <si>
    <t>Kingella negevensis SW7208426</t>
  </si>
  <si>
    <t>Lactobacillus amylovorus MT30</t>
  </si>
  <si>
    <t>Lactococcus lactis subsp. lactis NCDO 2118</t>
  </si>
  <si>
    <t>Lactococcus lactis subsp. lactis KF147</t>
  </si>
  <si>
    <t>Moraxella atlantae NCTC11091</t>
  </si>
  <si>
    <t>Marivirga tractuosa</t>
  </si>
  <si>
    <t>Nanoarchaeota archaeon isolate Modern_marine.mb.67</t>
  </si>
  <si>
    <t>Neisseria mucosa C102</t>
  </si>
  <si>
    <t>Neisseria mucosa FDAARGOS_758</t>
  </si>
  <si>
    <t>Porphyromonas canoris COT-108 OH1224</t>
  </si>
  <si>
    <t>Prevotella corporis MJR7716</t>
  </si>
  <si>
    <t>Parabacteroides distasonis FDAARGOS_615</t>
  </si>
  <si>
    <t>Prevotella fusca JCM 17724 W1435</t>
  </si>
  <si>
    <t>Prevotella intermedia KCOM 2833</t>
  </si>
  <si>
    <t>Prevotella intermedia KCOM 2838</t>
  </si>
  <si>
    <t>Piscirickettsia species Y2</t>
  </si>
  <si>
    <t>Prevotella melaninogenica F0054</t>
  </si>
  <si>
    <t>Prevotella melaninogenica F0091</t>
  </si>
  <si>
    <t>Prevotella multiformis</t>
  </si>
  <si>
    <t>Planococcus species 107-1</t>
  </si>
  <si>
    <t>Ruminococcus albus 8</t>
  </si>
  <si>
    <t>Ruminococcus species Marseille-P328</t>
  </si>
  <si>
    <t>Streptococcus mitis SK1073</t>
  </si>
  <si>
    <t>Streptococcus mitis B6</t>
  </si>
  <si>
    <t>Streptococcus pneumoniae SP6-BS73</t>
  </si>
  <si>
    <t>Streptococcus pneumoniae isolate PKMM4</t>
  </si>
  <si>
    <t>Streptococcus pneumoniae 6A-10</t>
  </si>
  <si>
    <t>Streptococcus pneumoniae MDR-MM-0720-0522</t>
  </si>
  <si>
    <t>Streptococcus pneumoniae NT_110_58</t>
  </si>
  <si>
    <t>Streptococcus pneumoniae GA17971</t>
  </si>
  <si>
    <t>Streptococcus pneumoniae 2245STDY5775666</t>
  </si>
  <si>
    <t>Streptococcus pneumoniae MNZ85</t>
  </si>
  <si>
    <t>Streptococcus pneumoniae NCTC11889</t>
  </si>
  <si>
    <t>Streptococcus pneumoniae NCTC11899</t>
  </si>
  <si>
    <t>Streptococcus ruminantium GUT-183</t>
  </si>
  <si>
    <t>Streptococcus sanguinis KLC04R</t>
  </si>
  <si>
    <t>Streptococcus sanguinis SK1</t>
  </si>
  <si>
    <t>Streptococcus sanguinis NCTC7863</t>
  </si>
  <si>
    <t>Organism</t>
  </si>
  <si>
    <t>Bacillaceae</t>
  </si>
  <si>
    <t>Bacillales</t>
  </si>
  <si>
    <t>Bacilli</t>
  </si>
  <si>
    <t>Firmicutes</t>
  </si>
  <si>
    <t>Bacteria</t>
  </si>
  <si>
    <t>Pasteurellaceae</t>
  </si>
  <si>
    <t>Pasteurellales</t>
  </si>
  <si>
    <t>Gammaproteobacteria</t>
  </si>
  <si>
    <t>Proteobacteria</t>
  </si>
  <si>
    <t>Bacteroidaceae</t>
  </si>
  <si>
    <t>Bacteroidales</t>
  </si>
  <si>
    <t>Bacteroidia</t>
  </si>
  <si>
    <t>Bacteroidetes</t>
  </si>
  <si>
    <t>-</t>
  </si>
  <si>
    <t>Eubacteriales</t>
  </si>
  <si>
    <t>Clostridia</t>
  </si>
  <si>
    <t>Peptostreptococcaceae</t>
  </si>
  <si>
    <t>Weeksellaceae</t>
  </si>
  <si>
    <t>Flavobacteriales</t>
  </si>
  <si>
    <t>Flavobacteriia</t>
  </si>
  <si>
    <t>Geminocystaceae</t>
  </si>
  <si>
    <t>Chroococcales</t>
  </si>
  <si>
    <t>Cyanobacteria</t>
  </si>
  <si>
    <t>Clostridiaceae</t>
  </si>
  <si>
    <t>Eubacteriaceae</t>
  </si>
  <si>
    <t>Flavobacteriaceae</t>
  </si>
  <si>
    <t>Chroococcaceae</t>
  </si>
  <si>
    <t>Bifidobacteriaceae</t>
  </si>
  <si>
    <t>Bifidobacteriales</t>
  </si>
  <si>
    <t>Actinomycetia</t>
  </si>
  <si>
    <t>Actinobacteria</t>
  </si>
  <si>
    <t>Neisseriaceae</t>
  </si>
  <si>
    <t>Neisseriales</t>
  </si>
  <si>
    <t>Betaproteobacteria</t>
  </si>
  <si>
    <t>Lactobacillaceae</t>
  </si>
  <si>
    <t>Lactobacillales</t>
  </si>
  <si>
    <t>Streptococcaceae</t>
  </si>
  <si>
    <t>Moraxellaceae</t>
  </si>
  <si>
    <t>Moraxellales</t>
  </si>
  <si>
    <t>Marivirgaceae</t>
  </si>
  <si>
    <t>Cytophagales</t>
  </si>
  <si>
    <t>Cytophagia</t>
  </si>
  <si>
    <t>Nanoarchaeota</t>
  </si>
  <si>
    <t>Archaea</t>
  </si>
  <si>
    <t>Porphyromonadaceae</t>
  </si>
  <si>
    <t>Prevotellaceae</t>
  </si>
  <si>
    <t>Tannerellaceae</t>
  </si>
  <si>
    <t>Piscirickettsiaceae</t>
  </si>
  <si>
    <t>Thiotrichales</t>
  </si>
  <si>
    <t>Planococcaceae</t>
  </si>
  <si>
    <t>Oscillospiraceae</t>
  </si>
  <si>
    <t>Family</t>
  </si>
  <si>
    <t>Order</t>
  </si>
  <si>
    <t>Class</t>
  </si>
  <si>
    <t>Phylum</t>
  </si>
  <si>
    <t>Superkingdom</t>
  </si>
  <si>
    <t>Recognised sequence</t>
  </si>
  <si>
    <t>System in REBASE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</si>
</sst>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6"/>
  <sheetViews>
    <sheetView tabSelected="1" workbookViewId="0">
      <selection activeCell="C55" sqref="C55"/>
    </sheetView>
  </sheetViews>
  <sheetFormatPr defaultRowHeight="15"/>
  <cols>
    <col min="1" max="1" width="19.42578125" bestFit="1" customWidth="1"/>
    <col min="2" max="3" width="22.85546875" customWidth="1"/>
    <col min="4" max="4" width="16.7109375" style="2" bestFit="1" customWidth="1"/>
    <col min="5" max="5" width="15" customWidth="1"/>
    <col min="6" max="6" width="11.7109375" style="2" customWidth="1"/>
    <col min="7" max="7" width="17.7109375" style="1" customWidth="1"/>
    <col min="8" max="8" width="22" bestFit="1" customWidth="1"/>
    <col min="9" max="9" width="16.140625" bestFit="1" customWidth="1"/>
    <col min="10" max="10" width="21.140625" bestFit="1" customWidth="1"/>
    <col min="11" max="11" width="14.5703125" bestFit="1" customWidth="1"/>
    <col min="12" max="12" width="14" bestFit="1" customWidth="1"/>
  </cols>
  <sheetData>
    <row r="1" spans="1:12">
      <c r="A1" t="s">
        <v>195</v>
      </c>
      <c r="B1" t="s">
        <v>196</v>
      </c>
      <c r="C1" t="s">
        <v>197</v>
      </c>
      <c r="D1" s="2" t="s">
        <v>323</v>
      </c>
      <c r="E1" t="s">
        <v>199</v>
      </c>
      <c r="F1" t="s">
        <v>322</v>
      </c>
      <c r="G1" t="s">
        <v>265</v>
      </c>
      <c r="H1" t="s">
        <v>317</v>
      </c>
      <c r="I1" t="s">
        <v>318</v>
      </c>
      <c r="J1" t="s">
        <v>319</v>
      </c>
      <c r="K1" t="s">
        <v>320</v>
      </c>
      <c r="L1" t="s">
        <v>321</v>
      </c>
    </row>
    <row r="2" spans="1:12">
      <c r="A2" t="s">
        <v>27</v>
      </c>
      <c r="B2" t="s">
        <v>29</v>
      </c>
      <c r="C2" t="s">
        <v>28</v>
      </c>
      <c r="D2" s="2" t="b">
        <v>1</v>
      </c>
      <c r="E2">
        <v>1</v>
      </c>
      <c r="G2" s="1" t="s">
        <v>200</v>
      </c>
      <c r="H2" s="2" t="s">
        <v>266</v>
      </c>
      <c r="I2" s="2" t="s">
        <v>267</v>
      </c>
      <c r="J2" s="2" t="s">
        <v>268</v>
      </c>
      <c r="K2" s="2" t="s">
        <v>269</v>
      </c>
      <c r="L2" s="2" t="s">
        <v>270</v>
      </c>
    </row>
    <row r="3" spans="1:12">
      <c r="A3" t="s">
        <v>61</v>
      </c>
      <c r="B3" t="s">
        <v>63</v>
      </c>
      <c r="C3" t="s">
        <v>62</v>
      </c>
      <c r="D3" s="2" t="b">
        <v>0</v>
      </c>
      <c r="E3">
        <v>2</v>
      </c>
      <c r="G3" s="1" t="s">
        <v>201</v>
      </c>
      <c r="H3" s="2" t="s">
        <v>271</v>
      </c>
      <c r="I3" s="2" t="s">
        <v>272</v>
      </c>
      <c r="J3" s="2" t="s">
        <v>273</v>
      </c>
      <c r="K3" s="2" t="s">
        <v>274</v>
      </c>
      <c r="L3" s="2" t="s">
        <v>270</v>
      </c>
    </row>
    <row r="4" spans="1:12">
      <c r="A4" t="s">
        <v>149</v>
      </c>
      <c r="B4" t="s">
        <v>151</v>
      </c>
      <c r="C4" t="s">
        <v>150</v>
      </c>
      <c r="D4" s="2" t="b">
        <v>0</v>
      </c>
      <c r="E4">
        <v>2</v>
      </c>
      <c r="G4" s="1" t="s">
        <v>202</v>
      </c>
      <c r="H4" s="2" t="s">
        <v>271</v>
      </c>
      <c r="I4" s="2" t="s">
        <v>272</v>
      </c>
      <c r="J4" s="2" t="s">
        <v>273</v>
      </c>
      <c r="K4" s="2" t="s">
        <v>274</v>
      </c>
      <c r="L4" s="2" t="s">
        <v>270</v>
      </c>
    </row>
    <row r="5" spans="1:12">
      <c r="A5" t="s">
        <v>103</v>
      </c>
      <c r="B5" t="s">
        <v>105</v>
      </c>
      <c r="C5" t="s">
        <v>104</v>
      </c>
      <c r="D5" s="2" t="b">
        <v>1</v>
      </c>
      <c r="E5">
        <v>3</v>
      </c>
      <c r="F5" s="2" t="s">
        <v>204</v>
      </c>
      <c r="G5" s="1" t="s">
        <v>203</v>
      </c>
      <c r="H5" s="2" t="s">
        <v>266</v>
      </c>
      <c r="I5" s="2" t="s">
        <v>267</v>
      </c>
      <c r="J5" s="2" t="s">
        <v>268</v>
      </c>
      <c r="K5" s="2" t="s">
        <v>269</v>
      </c>
      <c r="L5" s="2" t="s">
        <v>270</v>
      </c>
    </row>
    <row r="6" spans="1:12">
      <c r="A6" t="s">
        <v>106</v>
      </c>
      <c r="B6" t="s">
        <v>108</v>
      </c>
      <c r="C6" t="s">
        <v>107</v>
      </c>
      <c r="D6" s="2" t="b">
        <v>1</v>
      </c>
      <c r="E6">
        <v>4</v>
      </c>
      <c r="F6" s="2" t="s">
        <v>206</v>
      </c>
      <c r="G6" s="1" t="s">
        <v>205</v>
      </c>
      <c r="H6" s="2" t="s">
        <v>266</v>
      </c>
      <c r="I6" s="2" t="s">
        <v>267</v>
      </c>
      <c r="J6" s="2" t="s">
        <v>268</v>
      </c>
      <c r="K6" s="2" t="s">
        <v>269</v>
      </c>
      <c r="L6" s="2" t="s">
        <v>270</v>
      </c>
    </row>
    <row r="7" spans="1:12">
      <c r="A7" t="s">
        <v>21</v>
      </c>
      <c r="B7" t="s">
        <v>22</v>
      </c>
      <c r="C7" t="s">
        <v>23</v>
      </c>
      <c r="D7" s="2" t="b">
        <v>1</v>
      </c>
      <c r="E7">
        <v>5</v>
      </c>
      <c r="F7" s="2" t="s">
        <v>206</v>
      </c>
      <c r="G7" s="1" t="s">
        <v>207</v>
      </c>
      <c r="H7" s="2" t="s">
        <v>266</v>
      </c>
      <c r="I7" s="2" t="s">
        <v>267</v>
      </c>
      <c r="J7" s="2" t="s">
        <v>268</v>
      </c>
      <c r="K7" s="2" t="s">
        <v>269</v>
      </c>
      <c r="L7" s="2" t="s">
        <v>270</v>
      </c>
    </row>
    <row r="8" spans="1:12">
      <c r="A8" t="s">
        <v>163</v>
      </c>
      <c r="B8" t="s">
        <v>155</v>
      </c>
      <c r="C8" t="s">
        <v>156</v>
      </c>
      <c r="D8" s="2" t="b">
        <v>1</v>
      </c>
      <c r="E8">
        <v>5</v>
      </c>
      <c r="F8" s="2" t="s">
        <v>206</v>
      </c>
      <c r="G8" s="1" t="s">
        <v>208</v>
      </c>
      <c r="H8" s="2" t="s">
        <v>266</v>
      </c>
      <c r="I8" s="2" t="s">
        <v>267</v>
      </c>
      <c r="J8" s="2" t="s">
        <v>268</v>
      </c>
      <c r="K8" s="2" t="s">
        <v>269</v>
      </c>
      <c r="L8" s="2" t="s">
        <v>270</v>
      </c>
    </row>
    <row r="9" spans="1:12">
      <c r="A9" t="s">
        <v>0</v>
      </c>
      <c r="B9" t="s">
        <v>57</v>
      </c>
      <c r="C9" t="s">
        <v>56</v>
      </c>
      <c r="D9" s="2" t="b">
        <v>1</v>
      </c>
      <c r="E9">
        <v>6</v>
      </c>
      <c r="G9" s="1" t="s">
        <v>209</v>
      </c>
      <c r="H9" s="2" t="s">
        <v>275</v>
      </c>
      <c r="I9" s="2" t="s">
        <v>276</v>
      </c>
      <c r="J9" s="2" t="s">
        <v>277</v>
      </c>
      <c r="K9" s="2" t="s">
        <v>278</v>
      </c>
      <c r="L9" s="2" t="s">
        <v>270</v>
      </c>
    </row>
    <row r="10" spans="1:12">
      <c r="A10" t="s">
        <v>78</v>
      </c>
      <c r="B10" t="s">
        <v>80</v>
      </c>
      <c r="C10" t="s">
        <v>79</v>
      </c>
      <c r="D10" s="2" t="b">
        <v>1</v>
      </c>
      <c r="E10">
        <v>7</v>
      </c>
      <c r="G10" s="1" t="s">
        <v>210</v>
      </c>
      <c r="H10" s="2" t="s">
        <v>279</v>
      </c>
      <c r="I10" s="2" t="s">
        <v>280</v>
      </c>
      <c r="J10" s="2" t="s">
        <v>281</v>
      </c>
      <c r="K10" s="2" t="s">
        <v>269</v>
      </c>
      <c r="L10" s="2" t="s">
        <v>270</v>
      </c>
    </row>
    <row r="11" spans="1:12">
      <c r="A11" t="s">
        <v>1</v>
      </c>
      <c r="B11" t="s">
        <v>98</v>
      </c>
      <c r="C11" t="s">
        <v>99</v>
      </c>
      <c r="D11" s="2" t="b">
        <v>1</v>
      </c>
      <c r="E11">
        <v>8</v>
      </c>
      <c r="G11" s="1" t="s">
        <v>211</v>
      </c>
      <c r="H11" s="2" t="s">
        <v>282</v>
      </c>
      <c r="I11" s="2" t="s">
        <v>280</v>
      </c>
      <c r="J11" s="2" t="s">
        <v>281</v>
      </c>
      <c r="K11" s="2" t="s">
        <v>269</v>
      </c>
      <c r="L11" s="2" t="s">
        <v>270</v>
      </c>
    </row>
    <row r="12" spans="1:12">
      <c r="A12" t="s">
        <v>159</v>
      </c>
      <c r="B12" t="s">
        <v>158</v>
      </c>
      <c r="C12" t="s">
        <v>157</v>
      </c>
      <c r="D12" s="2" t="b">
        <v>1</v>
      </c>
      <c r="E12">
        <v>8</v>
      </c>
      <c r="G12" s="1" t="s">
        <v>212</v>
      </c>
      <c r="H12" s="2" t="s">
        <v>282</v>
      </c>
      <c r="I12" s="2" t="s">
        <v>280</v>
      </c>
      <c r="J12" s="2" t="s">
        <v>281</v>
      </c>
      <c r="K12" s="2" t="s">
        <v>269</v>
      </c>
      <c r="L12" s="2" t="s">
        <v>270</v>
      </c>
    </row>
    <row r="13" spans="1:12">
      <c r="A13" t="s">
        <v>160</v>
      </c>
      <c r="B13" t="s">
        <v>162</v>
      </c>
      <c r="C13" t="s">
        <v>161</v>
      </c>
      <c r="D13" s="2" t="b">
        <v>1</v>
      </c>
      <c r="E13">
        <v>8</v>
      </c>
      <c r="G13" s="1" t="s">
        <v>213</v>
      </c>
      <c r="H13" s="2" t="s">
        <v>282</v>
      </c>
      <c r="I13" s="2" t="s">
        <v>280</v>
      </c>
      <c r="J13" s="2" t="s">
        <v>281</v>
      </c>
      <c r="K13" s="2" t="s">
        <v>269</v>
      </c>
      <c r="L13" s="2" t="s">
        <v>270</v>
      </c>
    </row>
    <row r="14" spans="1:12">
      <c r="A14" t="s">
        <v>6</v>
      </c>
      <c r="B14" t="s">
        <v>32</v>
      </c>
      <c r="C14" t="s">
        <v>33</v>
      </c>
      <c r="D14" s="2" t="b">
        <v>1</v>
      </c>
      <c r="E14">
        <v>9</v>
      </c>
      <c r="F14" s="2" t="s">
        <v>206</v>
      </c>
      <c r="G14" s="1" t="s">
        <v>214</v>
      </c>
      <c r="H14" s="2" t="s">
        <v>283</v>
      </c>
      <c r="I14" s="2" t="s">
        <v>284</v>
      </c>
      <c r="J14" s="2" t="s">
        <v>285</v>
      </c>
      <c r="K14" s="2" t="s">
        <v>278</v>
      </c>
      <c r="L14" s="2" t="s">
        <v>270</v>
      </c>
    </row>
    <row r="15" spans="1:12">
      <c r="A15" t="s">
        <v>89</v>
      </c>
      <c r="B15" t="s">
        <v>91</v>
      </c>
      <c r="C15" t="s">
        <v>90</v>
      </c>
      <c r="D15" s="2" t="b">
        <v>1</v>
      </c>
      <c r="E15">
        <v>10</v>
      </c>
      <c r="G15" s="1" t="s">
        <v>215</v>
      </c>
      <c r="H15" s="2" t="s">
        <v>286</v>
      </c>
      <c r="I15" s="2" t="s">
        <v>287</v>
      </c>
      <c r="J15" s="2" t="s">
        <v>279</v>
      </c>
      <c r="K15" s="2" t="s">
        <v>288</v>
      </c>
      <c r="L15" s="2" t="s">
        <v>270</v>
      </c>
    </row>
    <row r="16" spans="1:12">
      <c r="A16" t="s">
        <v>95</v>
      </c>
      <c r="B16" t="s">
        <v>96</v>
      </c>
      <c r="C16" t="s">
        <v>97</v>
      </c>
      <c r="D16" s="2" t="b">
        <v>1</v>
      </c>
      <c r="E16">
        <v>11</v>
      </c>
      <c r="G16" s="1" t="s">
        <v>216</v>
      </c>
      <c r="H16" s="2" t="s">
        <v>289</v>
      </c>
      <c r="I16" s="2" t="s">
        <v>280</v>
      </c>
      <c r="J16" s="2" t="s">
        <v>281</v>
      </c>
      <c r="K16" s="2" t="s">
        <v>269</v>
      </c>
      <c r="L16" s="2" t="s">
        <v>270</v>
      </c>
    </row>
    <row r="17" spans="1:12">
      <c r="A17" t="s">
        <v>36</v>
      </c>
      <c r="B17" t="s">
        <v>37</v>
      </c>
      <c r="C17" t="s">
        <v>38</v>
      </c>
      <c r="D17" s="2" t="b">
        <v>1</v>
      </c>
      <c r="E17">
        <v>12</v>
      </c>
      <c r="F17" s="2" t="s">
        <v>204</v>
      </c>
      <c r="G17" s="2" t="s">
        <v>217</v>
      </c>
      <c r="H17" s="2" t="s">
        <v>290</v>
      </c>
      <c r="I17" s="2" t="s">
        <v>280</v>
      </c>
      <c r="J17" s="2" t="s">
        <v>281</v>
      </c>
      <c r="K17" s="2" t="s">
        <v>269</v>
      </c>
      <c r="L17" s="2" t="s">
        <v>270</v>
      </c>
    </row>
    <row r="18" spans="1:12">
      <c r="A18" t="s">
        <v>7</v>
      </c>
      <c r="B18" t="s">
        <v>30</v>
      </c>
      <c r="C18" t="s">
        <v>31</v>
      </c>
      <c r="D18" s="2" t="b">
        <v>1</v>
      </c>
      <c r="E18">
        <v>13</v>
      </c>
      <c r="G18" s="1" t="s">
        <v>218</v>
      </c>
      <c r="H18" s="2" t="s">
        <v>291</v>
      </c>
      <c r="I18" s="2" t="s">
        <v>284</v>
      </c>
      <c r="J18" s="2" t="s">
        <v>285</v>
      </c>
      <c r="K18" s="2" t="s">
        <v>278</v>
      </c>
      <c r="L18" s="2" t="s">
        <v>270</v>
      </c>
    </row>
    <row r="19" spans="1:12">
      <c r="A19" t="s">
        <v>9</v>
      </c>
      <c r="B19" t="s">
        <v>11</v>
      </c>
      <c r="C19" t="s">
        <v>10</v>
      </c>
      <c r="D19" s="2" t="b">
        <v>1</v>
      </c>
      <c r="E19">
        <v>14</v>
      </c>
      <c r="F19" s="2" t="s">
        <v>206</v>
      </c>
      <c r="G19" s="1" t="s">
        <v>219</v>
      </c>
      <c r="H19" s="2" t="s">
        <v>291</v>
      </c>
      <c r="I19" s="2" t="s">
        <v>284</v>
      </c>
      <c r="J19" s="2" t="s">
        <v>285</v>
      </c>
      <c r="K19" s="2" t="s">
        <v>278</v>
      </c>
      <c r="L19" s="2" t="s">
        <v>270</v>
      </c>
    </row>
    <row r="20" spans="1:12">
      <c r="A20" t="s">
        <v>41</v>
      </c>
      <c r="B20" t="s">
        <v>42</v>
      </c>
      <c r="C20" t="s">
        <v>43</v>
      </c>
      <c r="D20" s="2" t="b">
        <v>1</v>
      </c>
      <c r="E20">
        <v>15</v>
      </c>
      <c r="G20" s="1" t="s">
        <v>220</v>
      </c>
      <c r="H20" s="2" t="s">
        <v>279</v>
      </c>
      <c r="I20" s="2" t="s">
        <v>279</v>
      </c>
      <c r="J20" s="2" t="s">
        <v>279</v>
      </c>
      <c r="K20" s="2" t="s">
        <v>279</v>
      </c>
      <c r="L20" s="2" t="s">
        <v>279</v>
      </c>
    </row>
    <row r="21" spans="1:12">
      <c r="A21" t="s">
        <v>4</v>
      </c>
      <c r="B21" t="s">
        <v>112</v>
      </c>
      <c r="C21" t="s">
        <v>113</v>
      </c>
      <c r="D21" s="2" t="b">
        <v>1</v>
      </c>
      <c r="E21">
        <v>16</v>
      </c>
      <c r="G21" s="1" t="s">
        <v>220</v>
      </c>
      <c r="H21" s="2" t="s">
        <v>279</v>
      </c>
      <c r="I21" s="2" t="s">
        <v>279</v>
      </c>
      <c r="J21" s="2" t="s">
        <v>279</v>
      </c>
      <c r="K21" s="2" t="s">
        <v>279</v>
      </c>
      <c r="L21" s="2" t="s">
        <v>279</v>
      </c>
    </row>
    <row r="22" spans="1:12">
      <c r="A22" t="s">
        <v>67</v>
      </c>
      <c r="B22" t="s">
        <v>68</v>
      </c>
      <c r="C22" t="s">
        <v>69</v>
      </c>
      <c r="D22" s="2" t="b">
        <v>1</v>
      </c>
      <c r="E22">
        <v>17</v>
      </c>
      <c r="F22" s="2" t="s">
        <v>206</v>
      </c>
      <c r="G22" s="1" t="s">
        <v>221</v>
      </c>
      <c r="H22" s="2" t="s">
        <v>291</v>
      </c>
      <c r="I22" s="2" t="s">
        <v>284</v>
      </c>
      <c r="J22" s="2" t="s">
        <v>285</v>
      </c>
      <c r="K22" s="2" t="s">
        <v>278</v>
      </c>
      <c r="L22" s="2" t="s">
        <v>270</v>
      </c>
    </row>
    <row r="23" spans="1:12">
      <c r="A23" t="s">
        <v>12</v>
      </c>
      <c r="B23" t="s">
        <v>14</v>
      </c>
      <c r="C23" t="s">
        <v>13</v>
      </c>
      <c r="D23" s="2" t="b">
        <v>1</v>
      </c>
      <c r="E23">
        <v>18</v>
      </c>
      <c r="G23" s="1" t="s">
        <v>222</v>
      </c>
      <c r="H23" s="2" t="s">
        <v>292</v>
      </c>
      <c r="I23" s="2" t="s">
        <v>287</v>
      </c>
      <c r="J23" s="2" t="s">
        <v>279</v>
      </c>
      <c r="K23" s="2" t="s">
        <v>288</v>
      </c>
      <c r="L23" s="2" t="s">
        <v>270</v>
      </c>
    </row>
    <row r="24" spans="1:12">
      <c r="A24" t="s">
        <v>44</v>
      </c>
      <c r="B24" t="s">
        <v>46</v>
      </c>
      <c r="C24" t="s">
        <v>45</v>
      </c>
      <c r="D24" s="2" t="b">
        <v>1</v>
      </c>
      <c r="E24">
        <v>19</v>
      </c>
      <c r="G24" s="2" t="s">
        <v>223</v>
      </c>
      <c r="H24" s="2" t="s">
        <v>293</v>
      </c>
      <c r="I24" s="2" t="s">
        <v>294</v>
      </c>
      <c r="J24" s="2" t="s">
        <v>295</v>
      </c>
      <c r="K24" s="2" t="s">
        <v>296</v>
      </c>
      <c r="L24" s="2" t="s">
        <v>270</v>
      </c>
    </row>
    <row r="25" spans="1:12">
      <c r="A25" t="s">
        <v>164</v>
      </c>
      <c r="B25" t="s">
        <v>165</v>
      </c>
      <c r="C25" t="s">
        <v>166</v>
      </c>
      <c r="D25" s="2" t="b">
        <v>1</v>
      </c>
      <c r="E25">
        <v>20</v>
      </c>
      <c r="F25" s="2" t="s">
        <v>206</v>
      </c>
      <c r="G25" s="1" t="s">
        <v>224</v>
      </c>
      <c r="H25" s="2" t="s">
        <v>297</v>
      </c>
      <c r="I25" s="2" t="s">
        <v>298</v>
      </c>
      <c r="J25" s="2" t="s">
        <v>299</v>
      </c>
      <c r="K25" s="2" t="s">
        <v>274</v>
      </c>
      <c r="L25" s="2" t="s">
        <v>270</v>
      </c>
    </row>
    <row r="26" spans="1:12">
      <c r="A26" t="s">
        <v>167</v>
      </c>
      <c r="B26" t="s">
        <v>168</v>
      </c>
      <c r="C26" t="s">
        <v>169</v>
      </c>
      <c r="D26" s="2" t="b">
        <v>1</v>
      </c>
      <c r="E26">
        <v>20</v>
      </c>
      <c r="G26" s="1" t="s">
        <v>225</v>
      </c>
      <c r="H26" s="2" t="s">
        <v>297</v>
      </c>
      <c r="I26" s="2" t="s">
        <v>298</v>
      </c>
      <c r="J26" s="2" t="s">
        <v>299</v>
      </c>
      <c r="K26" s="2" t="s">
        <v>274</v>
      </c>
      <c r="L26" s="2" t="s">
        <v>270</v>
      </c>
    </row>
    <row r="27" spans="1:12">
      <c r="A27" t="s">
        <v>5</v>
      </c>
      <c r="B27" t="s">
        <v>88</v>
      </c>
      <c r="C27" t="s">
        <v>87</v>
      </c>
      <c r="D27" s="2" t="b">
        <v>1</v>
      </c>
      <c r="E27">
        <v>20</v>
      </c>
      <c r="F27" s="2" t="s">
        <v>206</v>
      </c>
      <c r="G27" s="1" t="s">
        <v>226</v>
      </c>
      <c r="H27" s="2" t="s">
        <v>297</v>
      </c>
      <c r="I27" s="2" t="s">
        <v>298</v>
      </c>
      <c r="J27" s="2" t="s">
        <v>299</v>
      </c>
      <c r="K27" s="2" t="s">
        <v>274</v>
      </c>
      <c r="L27" s="2" t="s">
        <v>270</v>
      </c>
    </row>
    <row r="28" spans="1:12">
      <c r="A28" t="s">
        <v>100</v>
      </c>
      <c r="B28" t="s">
        <v>101</v>
      </c>
      <c r="C28" t="s">
        <v>102</v>
      </c>
      <c r="D28" s="2" t="b">
        <v>1</v>
      </c>
      <c r="E28">
        <v>21</v>
      </c>
      <c r="G28" s="1" t="s">
        <v>227</v>
      </c>
      <c r="H28" s="2" t="s">
        <v>297</v>
      </c>
      <c r="I28" s="2" t="s">
        <v>298</v>
      </c>
      <c r="J28" s="2" t="s">
        <v>299</v>
      </c>
      <c r="K28" s="2" t="s">
        <v>274</v>
      </c>
      <c r="L28" s="2" t="s">
        <v>270</v>
      </c>
    </row>
    <row r="29" spans="1:12">
      <c r="A29" t="s">
        <v>92</v>
      </c>
      <c r="B29" t="s">
        <v>93</v>
      </c>
      <c r="C29" t="s">
        <v>94</v>
      </c>
      <c r="D29" s="2" t="b">
        <v>1</v>
      </c>
      <c r="E29">
        <v>22</v>
      </c>
      <c r="G29" s="1" t="s">
        <v>228</v>
      </c>
      <c r="H29" s="2" t="s">
        <v>300</v>
      </c>
      <c r="I29" s="2" t="s">
        <v>301</v>
      </c>
      <c r="J29" s="2" t="s">
        <v>268</v>
      </c>
      <c r="K29" s="2" t="s">
        <v>269</v>
      </c>
      <c r="L29" s="2" t="s">
        <v>270</v>
      </c>
    </row>
    <row r="30" spans="1:12">
      <c r="A30" t="s">
        <v>132</v>
      </c>
      <c r="B30" t="s">
        <v>134</v>
      </c>
      <c r="C30" t="s">
        <v>133</v>
      </c>
      <c r="D30" s="2" t="b">
        <v>1</v>
      </c>
      <c r="E30">
        <v>23</v>
      </c>
      <c r="F30" s="2" t="s">
        <v>206</v>
      </c>
      <c r="G30" s="1" t="s">
        <v>229</v>
      </c>
      <c r="H30" s="2" t="s">
        <v>302</v>
      </c>
      <c r="I30" s="2" t="s">
        <v>301</v>
      </c>
      <c r="J30" s="2" t="s">
        <v>268</v>
      </c>
      <c r="K30" s="2" t="s">
        <v>269</v>
      </c>
      <c r="L30" s="2" t="s">
        <v>270</v>
      </c>
    </row>
    <row r="31" spans="1:12">
      <c r="A31" t="s">
        <v>64</v>
      </c>
      <c r="B31" t="s">
        <v>66</v>
      </c>
      <c r="C31" t="s">
        <v>65</v>
      </c>
      <c r="D31" s="2" t="b">
        <v>1</v>
      </c>
      <c r="E31">
        <v>23</v>
      </c>
      <c r="F31" s="2" t="s">
        <v>206</v>
      </c>
      <c r="G31" s="1" t="s">
        <v>230</v>
      </c>
      <c r="H31" s="2" t="s">
        <v>302</v>
      </c>
      <c r="I31" s="2" t="s">
        <v>301</v>
      </c>
      <c r="J31" s="2" t="s">
        <v>268</v>
      </c>
      <c r="K31" s="2" t="s">
        <v>269</v>
      </c>
      <c r="L31" s="2" t="s">
        <v>270</v>
      </c>
    </row>
    <row r="32" spans="1:12">
      <c r="A32" t="s">
        <v>75</v>
      </c>
      <c r="B32" t="s">
        <v>77</v>
      </c>
      <c r="C32" t="s">
        <v>76</v>
      </c>
      <c r="D32" s="2" t="b">
        <v>0</v>
      </c>
      <c r="E32">
        <v>24</v>
      </c>
      <c r="G32" s="1" t="s">
        <v>231</v>
      </c>
      <c r="H32" s="2" t="s">
        <v>303</v>
      </c>
      <c r="I32" s="2" t="s">
        <v>304</v>
      </c>
      <c r="J32" s="2" t="s">
        <v>273</v>
      </c>
      <c r="K32" s="2" t="s">
        <v>274</v>
      </c>
      <c r="L32" s="2" t="s">
        <v>270</v>
      </c>
    </row>
    <row r="33" spans="1:12">
      <c r="A33" t="s">
        <v>8</v>
      </c>
      <c r="B33" t="s">
        <v>34</v>
      </c>
      <c r="C33" t="s">
        <v>35</v>
      </c>
      <c r="D33" s="2" t="b">
        <v>1</v>
      </c>
      <c r="E33">
        <v>25</v>
      </c>
      <c r="F33" s="2" t="s">
        <v>206</v>
      </c>
      <c r="G33" s="1" t="s">
        <v>232</v>
      </c>
      <c r="H33" s="2" t="s">
        <v>305</v>
      </c>
      <c r="I33" s="2" t="s">
        <v>306</v>
      </c>
      <c r="J33" s="2" t="s">
        <v>307</v>
      </c>
      <c r="K33" s="2" t="s">
        <v>278</v>
      </c>
      <c r="L33" s="2" t="s">
        <v>270</v>
      </c>
    </row>
    <row r="34" spans="1:12">
      <c r="A34" t="s">
        <v>24</v>
      </c>
      <c r="B34" t="s">
        <v>26</v>
      </c>
      <c r="C34" t="s">
        <v>25</v>
      </c>
      <c r="D34" s="2" t="b">
        <v>1</v>
      </c>
      <c r="E34">
        <v>26</v>
      </c>
      <c r="G34" s="1" t="s">
        <v>233</v>
      </c>
      <c r="H34" s="2" t="s">
        <v>279</v>
      </c>
      <c r="I34" s="2" t="s">
        <v>279</v>
      </c>
      <c r="J34" s="2" t="s">
        <v>279</v>
      </c>
      <c r="K34" s="2" t="s">
        <v>308</v>
      </c>
      <c r="L34" s="2" t="s">
        <v>309</v>
      </c>
    </row>
    <row r="35" spans="1:12">
      <c r="A35" t="s">
        <v>18</v>
      </c>
      <c r="B35" t="s">
        <v>20</v>
      </c>
      <c r="C35" t="s">
        <v>19</v>
      </c>
      <c r="D35" s="2" t="b">
        <v>0</v>
      </c>
      <c r="E35">
        <v>27</v>
      </c>
      <c r="F35" s="2" t="s">
        <v>204</v>
      </c>
      <c r="G35" s="2" t="s">
        <v>234</v>
      </c>
      <c r="H35" s="2" t="s">
        <v>297</v>
      </c>
      <c r="I35" s="2" t="s">
        <v>298</v>
      </c>
      <c r="J35" s="2" t="s">
        <v>299</v>
      </c>
      <c r="K35" s="2" t="s">
        <v>274</v>
      </c>
      <c r="L35" s="2" t="s">
        <v>270</v>
      </c>
    </row>
    <row r="36" spans="1:12">
      <c r="A36" t="s">
        <v>154</v>
      </c>
      <c r="B36" t="s">
        <v>153</v>
      </c>
      <c r="C36" t="s">
        <v>152</v>
      </c>
      <c r="D36" s="2" t="b">
        <v>0</v>
      </c>
      <c r="E36">
        <v>27</v>
      </c>
      <c r="G36" s="1" t="s">
        <v>235</v>
      </c>
      <c r="H36" s="2" t="s">
        <v>297</v>
      </c>
      <c r="I36" s="2" t="s">
        <v>298</v>
      </c>
      <c r="J36" s="2" t="s">
        <v>299</v>
      </c>
      <c r="K36" s="2" t="s">
        <v>274</v>
      </c>
      <c r="L36" s="2" t="s">
        <v>270</v>
      </c>
    </row>
    <row r="37" spans="1:12">
      <c r="A37" t="s">
        <v>3</v>
      </c>
      <c r="B37" t="s">
        <v>70</v>
      </c>
      <c r="C37" t="s">
        <v>71</v>
      </c>
      <c r="D37" s="2" t="b">
        <v>1</v>
      </c>
      <c r="E37">
        <v>28</v>
      </c>
      <c r="F37" s="2" t="s">
        <v>206</v>
      </c>
      <c r="G37" s="1" t="s">
        <v>236</v>
      </c>
      <c r="H37" s="2" t="s">
        <v>310</v>
      </c>
      <c r="I37" s="2" t="s">
        <v>276</v>
      </c>
      <c r="J37" s="2" t="s">
        <v>277</v>
      </c>
      <c r="K37" s="2" t="s">
        <v>278</v>
      </c>
      <c r="L37" s="2" t="s">
        <v>270</v>
      </c>
    </row>
    <row r="38" spans="1:12">
      <c r="A38" t="s">
        <v>2</v>
      </c>
      <c r="B38" t="s">
        <v>39</v>
      </c>
      <c r="C38" t="s">
        <v>40</v>
      </c>
      <c r="D38" s="2" t="b">
        <v>1</v>
      </c>
      <c r="E38">
        <v>29</v>
      </c>
      <c r="F38" s="2" t="s">
        <v>206</v>
      </c>
      <c r="G38" s="2" t="s">
        <v>237</v>
      </c>
      <c r="H38" s="2" t="s">
        <v>311</v>
      </c>
      <c r="I38" s="2" t="s">
        <v>276</v>
      </c>
      <c r="J38" s="2" t="s">
        <v>277</v>
      </c>
      <c r="K38" s="2" t="s">
        <v>278</v>
      </c>
      <c r="L38" s="2" t="s">
        <v>270</v>
      </c>
    </row>
    <row r="39" spans="1:12">
      <c r="A39" t="s">
        <v>114</v>
      </c>
      <c r="B39" t="s">
        <v>116</v>
      </c>
      <c r="C39" t="s">
        <v>115</v>
      </c>
      <c r="D39" s="2" t="b">
        <v>1</v>
      </c>
      <c r="E39">
        <v>6</v>
      </c>
      <c r="G39" s="1" t="s">
        <v>238</v>
      </c>
      <c r="H39" s="2" t="s">
        <v>312</v>
      </c>
      <c r="I39" s="2" t="s">
        <v>276</v>
      </c>
      <c r="J39" s="2" t="s">
        <v>277</v>
      </c>
      <c r="K39" s="2" t="s">
        <v>278</v>
      </c>
      <c r="L39" s="2" t="s">
        <v>270</v>
      </c>
    </row>
    <row r="40" spans="1:12">
      <c r="A40" t="s">
        <v>170</v>
      </c>
      <c r="B40" t="s">
        <v>171</v>
      </c>
      <c r="C40" t="s">
        <v>172</v>
      </c>
      <c r="D40" s="2" t="b">
        <v>1</v>
      </c>
      <c r="E40">
        <v>29</v>
      </c>
      <c r="G40" s="1" t="s">
        <v>239</v>
      </c>
      <c r="H40" s="2" t="s">
        <v>311</v>
      </c>
      <c r="I40" s="2" t="s">
        <v>276</v>
      </c>
      <c r="J40" s="2" t="s">
        <v>277</v>
      </c>
      <c r="K40" s="2" t="s">
        <v>278</v>
      </c>
      <c r="L40" s="2" t="s">
        <v>270</v>
      </c>
    </row>
    <row r="41" spans="1:12">
      <c r="A41" t="s">
        <v>117</v>
      </c>
      <c r="B41" t="s">
        <v>127</v>
      </c>
      <c r="C41" t="s">
        <v>122</v>
      </c>
      <c r="D41" s="2" t="b">
        <v>1</v>
      </c>
      <c r="E41">
        <v>29</v>
      </c>
      <c r="F41" s="2" t="s">
        <v>206</v>
      </c>
      <c r="G41" s="1" t="s">
        <v>239</v>
      </c>
      <c r="H41" s="2" t="s">
        <v>311</v>
      </c>
      <c r="I41" s="2" t="s">
        <v>276</v>
      </c>
      <c r="J41" s="2" t="s">
        <v>277</v>
      </c>
      <c r="K41" s="2" t="s">
        <v>278</v>
      </c>
      <c r="L41" s="2" t="s">
        <v>270</v>
      </c>
    </row>
    <row r="42" spans="1:12">
      <c r="A42" t="s">
        <v>118</v>
      </c>
      <c r="B42" t="s">
        <v>128</v>
      </c>
      <c r="C42" t="s">
        <v>123</v>
      </c>
      <c r="D42" s="2" t="b">
        <v>1</v>
      </c>
      <c r="E42">
        <v>29</v>
      </c>
      <c r="G42" s="1" t="s">
        <v>240</v>
      </c>
      <c r="H42" s="2" t="s">
        <v>311</v>
      </c>
      <c r="I42" s="2" t="s">
        <v>276</v>
      </c>
      <c r="J42" s="2" t="s">
        <v>277</v>
      </c>
      <c r="K42" s="2" t="s">
        <v>278</v>
      </c>
      <c r="L42" s="2" t="s">
        <v>270</v>
      </c>
    </row>
    <row r="43" spans="1:12">
      <c r="A43" t="s">
        <v>119</v>
      </c>
      <c r="B43" t="s">
        <v>129</v>
      </c>
      <c r="C43" t="s">
        <v>124</v>
      </c>
      <c r="D43" s="2" t="b">
        <v>1</v>
      </c>
      <c r="E43">
        <v>29</v>
      </c>
      <c r="G43" s="1" t="s">
        <v>241</v>
      </c>
      <c r="H43" s="2" t="s">
        <v>311</v>
      </c>
      <c r="I43" s="2" t="s">
        <v>276</v>
      </c>
      <c r="J43" s="2" t="s">
        <v>277</v>
      </c>
      <c r="K43" s="2" t="s">
        <v>278</v>
      </c>
      <c r="L43" s="2" t="s">
        <v>270</v>
      </c>
    </row>
    <row r="44" spans="1:12">
      <c r="A44" t="s">
        <v>53</v>
      </c>
      <c r="B44" t="s">
        <v>54</v>
      </c>
      <c r="C44" t="s">
        <v>55</v>
      </c>
      <c r="D44" s="2" t="b">
        <v>1</v>
      </c>
      <c r="E44">
        <v>30</v>
      </c>
      <c r="G44" s="1" t="s">
        <v>242</v>
      </c>
      <c r="H44" s="2" t="s">
        <v>313</v>
      </c>
      <c r="I44" s="2" t="s">
        <v>314</v>
      </c>
      <c r="J44" s="2" t="s">
        <v>273</v>
      </c>
      <c r="K44" s="2" t="s">
        <v>274</v>
      </c>
      <c r="L44" s="2" t="s">
        <v>270</v>
      </c>
    </row>
    <row r="45" spans="1:12">
      <c r="A45" t="s">
        <v>120</v>
      </c>
      <c r="B45" t="s">
        <v>130</v>
      </c>
      <c r="C45" t="s">
        <v>125</v>
      </c>
      <c r="D45" s="2" t="b">
        <v>0</v>
      </c>
      <c r="E45">
        <v>29</v>
      </c>
      <c r="G45" s="1" t="s">
        <v>243</v>
      </c>
      <c r="H45" s="2" t="s">
        <v>311</v>
      </c>
      <c r="I45" s="2" t="s">
        <v>276</v>
      </c>
      <c r="J45" s="2" t="s">
        <v>277</v>
      </c>
      <c r="K45" s="2" t="s">
        <v>278</v>
      </c>
      <c r="L45" s="2" t="s">
        <v>270</v>
      </c>
    </row>
    <row r="46" spans="1:12">
      <c r="A46" t="s">
        <v>121</v>
      </c>
      <c r="B46" t="s">
        <v>131</v>
      </c>
      <c r="C46" t="s">
        <v>126</v>
      </c>
      <c r="D46" s="2" t="b">
        <v>0</v>
      </c>
      <c r="E46">
        <v>29</v>
      </c>
      <c r="G46" s="1" t="s">
        <v>244</v>
      </c>
      <c r="H46" s="2" t="s">
        <v>311</v>
      </c>
      <c r="I46" s="2" t="s">
        <v>276</v>
      </c>
      <c r="J46" s="2" t="s">
        <v>277</v>
      </c>
      <c r="K46" s="2" t="s">
        <v>278</v>
      </c>
      <c r="L46" s="2" t="s">
        <v>270</v>
      </c>
    </row>
    <row r="47" spans="1:12">
      <c r="A47" t="s">
        <v>72</v>
      </c>
      <c r="B47" t="s">
        <v>74</v>
      </c>
      <c r="C47" t="s">
        <v>73</v>
      </c>
      <c r="D47" s="2" t="b">
        <v>0</v>
      </c>
      <c r="E47">
        <v>31</v>
      </c>
      <c r="F47" s="2" t="s">
        <v>204</v>
      </c>
      <c r="G47" s="2" t="s">
        <v>245</v>
      </c>
      <c r="H47" s="2" t="s">
        <v>311</v>
      </c>
      <c r="I47" s="2" t="s">
        <v>276</v>
      </c>
      <c r="J47" s="2" t="s">
        <v>277</v>
      </c>
      <c r="K47" s="2" t="s">
        <v>278</v>
      </c>
      <c r="L47" s="2" t="s">
        <v>270</v>
      </c>
    </row>
    <row r="48" spans="1:12">
      <c r="A48" t="s">
        <v>109</v>
      </c>
      <c r="B48" t="s">
        <v>111</v>
      </c>
      <c r="C48" t="s">
        <v>110</v>
      </c>
      <c r="D48" s="2" t="b">
        <v>1</v>
      </c>
      <c r="E48">
        <v>32</v>
      </c>
      <c r="G48" s="1" t="s">
        <v>246</v>
      </c>
      <c r="H48" s="2" t="s">
        <v>315</v>
      </c>
      <c r="I48" s="2" t="s">
        <v>267</v>
      </c>
      <c r="J48" s="2" t="s">
        <v>268</v>
      </c>
      <c r="K48" s="2" t="s">
        <v>269</v>
      </c>
      <c r="L48" s="2" t="s">
        <v>270</v>
      </c>
    </row>
    <row r="49" spans="1:12">
      <c r="A49" t="s">
        <v>84</v>
      </c>
      <c r="B49" t="s">
        <v>85</v>
      </c>
      <c r="C49" t="s">
        <v>86</v>
      </c>
      <c r="D49" s="2" t="b">
        <v>1</v>
      </c>
      <c r="E49">
        <v>33</v>
      </c>
      <c r="F49" s="2" t="s">
        <v>204</v>
      </c>
      <c r="G49" s="2" t="s">
        <v>247</v>
      </c>
      <c r="H49" s="2" t="s">
        <v>316</v>
      </c>
      <c r="I49" s="2" t="s">
        <v>280</v>
      </c>
      <c r="J49" s="2" t="s">
        <v>281</v>
      </c>
      <c r="K49" s="2" t="s">
        <v>269</v>
      </c>
      <c r="L49" s="2" t="s">
        <v>270</v>
      </c>
    </row>
    <row r="50" spans="1:12">
      <c r="A50" t="s">
        <v>81</v>
      </c>
      <c r="B50" t="s">
        <v>83</v>
      </c>
      <c r="C50" t="s">
        <v>82</v>
      </c>
      <c r="D50" s="2" t="b">
        <v>1</v>
      </c>
      <c r="E50">
        <v>34</v>
      </c>
      <c r="F50" s="2" t="s">
        <v>204</v>
      </c>
      <c r="G50" s="1" t="s">
        <v>248</v>
      </c>
      <c r="H50" s="2" t="s">
        <v>316</v>
      </c>
      <c r="I50" s="2" t="s">
        <v>280</v>
      </c>
      <c r="J50" s="2" t="s">
        <v>281</v>
      </c>
      <c r="K50" s="2" t="s">
        <v>269</v>
      </c>
      <c r="L50" s="2" t="s">
        <v>270</v>
      </c>
    </row>
    <row r="51" spans="1:12">
      <c r="A51" t="s">
        <v>135</v>
      </c>
      <c r="B51" t="s">
        <v>148</v>
      </c>
      <c r="C51" t="s">
        <v>176</v>
      </c>
      <c r="D51" s="2" t="b">
        <v>1</v>
      </c>
      <c r="E51">
        <v>35</v>
      </c>
      <c r="F51" s="2" t="s">
        <v>206</v>
      </c>
      <c r="G51" s="1" t="s">
        <v>249</v>
      </c>
      <c r="H51" s="2" t="s">
        <v>302</v>
      </c>
      <c r="I51" s="2" t="s">
        <v>301</v>
      </c>
      <c r="J51" s="2" t="s">
        <v>268</v>
      </c>
      <c r="K51" s="2" t="s">
        <v>269</v>
      </c>
      <c r="L51" s="2" t="s">
        <v>270</v>
      </c>
    </row>
    <row r="52" spans="1:12">
      <c r="A52" t="s">
        <v>50</v>
      </c>
      <c r="B52" t="s">
        <v>51</v>
      </c>
      <c r="C52" t="s">
        <v>52</v>
      </c>
      <c r="D52" s="2" t="b">
        <v>1</v>
      </c>
      <c r="E52">
        <v>35</v>
      </c>
      <c r="F52" s="2" t="s">
        <v>206</v>
      </c>
      <c r="G52" s="1" t="s">
        <v>250</v>
      </c>
      <c r="H52" s="2" t="s">
        <v>302</v>
      </c>
      <c r="I52" s="2" t="s">
        <v>301</v>
      </c>
      <c r="J52" s="2" t="s">
        <v>268</v>
      </c>
      <c r="K52" s="2" t="s">
        <v>269</v>
      </c>
      <c r="L52" s="2" t="s">
        <v>270</v>
      </c>
    </row>
    <row r="53" spans="1:12">
      <c r="A53" t="s">
        <v>173</v>
      </c>
      <c r="B53" t="s">
        <v>175</v>
      </c>
      <c r="C53" t="s">
        <v>174</v>
      </c>
      <c r="D53" s="2" t="b">
        <v>1</v>
      </c>
      <c r="E53">
        <v>35</v>
      </c>
      <c r="F53" s="2" t="s">
        <v>206</v>
      </c>
      <c r="G53" s="2" t="s">
        <v>251</v>
      </c>
      <c r="H53" s="2" t="s">
        <v>302</v>
      </c>
      <c r="I53" s="2" t="s">
        <v>301</v>
      </c>
      <c r="J53" s="2" t="s">
        <v>268</v>
      </c>
      <c r="K53" s="2" t="s">
        <v>269</v>
      </c>
      <c r="L53" s="2" t="s">
        <v>270</v>
      </c>
    </row>
    <row r="54" spans="1:12">
      <c r="A54" t="s">
        <v>137</v>
      </c>
      <c r="B54" t="s">
        <v>146</v>
      </c>
      <c r="C54" t="s">
        <v>140</v>
      </c>
      <c r="D54" s="2" t="b">
        <v>1</v>
      </c>
      <c r="E54">
        <v>35</v>
      </c>
      <c r="F54" s="2" t="s">
        <v>206</v>
      </c>
      <c r="G54" s="1" t="s">
        <v>252</v>
      </c>
      <c r="H54" s="2" t="s">
        <v>302</v>
      </c>
      <c r="I54" s="2" t="s">
        <v>301</v>
      </c>
      <c r="J54" s="2" t="s">
        <v>268</v>
      </c>
      <c r="K54" s="2" t="s">
        <v>269</v>
      </c>
      <c r="L54" s="2" t="s">
        <v>270</v>
      </c>
    </row>
    <row r="55" spans="1:12">
      <c r="A55" t="s">
        <v>177</v>
      </c>
      <c r="B55" t="s">
        <v>178</v>
      </c>
      <c r="C55" t="s">
        <v>179</v>
      </c>
      <c r="D55" s="2" t="b">
        <v>1</v>
      </c>
      <c r="E55">
        <v>35</v>
      </c>
      <c r="G55" s="1" t="s">
        <v>253</v>
      </c>
      <c r="H55" s="2" t="s">
        <v>302</v>
      </c>
      <c r="I55" s="2" t="s">
        <v>301</v>
      </c>
      <c r="J55" s="2" t="s">
        <v>268</v>
      </c>
      <c r="K55" s="2" t="s">
        <v>269</v>
      </c>
      <c r="L55" s="2" t="s">
        <v>270</v>
      </c>
    </row>
    <row r="56" spans="1:12">
      <c r="A56" t="s">
        <v>180</v>
      </c>
      <c r="B56" t="s">
        <v>181</v>
      </c>
      <c r="C56" t="s">
        <v>182</v>
      </c>
      <c r="D56" s="2" t="b">
        <v>1</v>
      </c>
      <c r="E56">
        <v>35</v>
      </c>
      <c r="G56" s="1" t="s">
        <v>254</v>
      </c>
      <c r="H56" s="2" t="s">
        <v>302</v>
      </c>
      <c r="I56" s="2" t="s">
        <v>301</v>
      </c>
      <c r="J56" s="2" t="s">
        <v>268</v>
      </c>
      <c r="K56" s="2" t="s">
        <v>269</v>
      </c>
      <c r="L56" s="2" t="s">
        <v>270</v>
      </c>
    </row>
    <row r="57" spans="1:12">
      <c r="A57" t="s">
        <v>139</v>
      </c>
      <c r="B57" t="s">
        <v>147</v>
      </c>
      <c r="C57" t="s">
        <v>141</v>
      </c>
      <c r="D57" s="2" t="b">
        <v>1</v>
      </c>
      <c r="E57">
        <v>35</v>
      </c>
      <c r="F57" s="2" t="s">
        <v>206</v>
      </c>
      <c r="G57" s="1" t="s">
        <v>255</v>
      </c>
      <c r="H57" s="2" t="s">
        <v>302</v>
      </c>
      <c r="I57" s="2" t="s">
        <v>301</v>
      </c>
      <c r="J57" s="2" t="s">
        <v>268</v>
      </c>
      <c r="K57" s="2" t="s">
        <v>269</v>
      </c>
      <c r="L57" s="2" t="s">
        <v>270</v>
      </c>
    </row>
    <row r="58" spans="1:12">
      <c r="A58" t="s">
        <v>138</v>
      </c>
      <c r="B58" t="s">
        <v>145</v>
      </c>
      <c r="C58" t="s">
        <v>143</v>
      </c>
      <c r="D58" s="2" t="b">
        <v>1</v>
      </c>
      <c r="E58">
        <v>35</v>
      </c>
      <c r="F58" s="2" t="s">
        <v>206</v>
      </c>
      <c r="G58" s="1" t="s">
        <v>256</v>
      </c>
      <c r="H58" s="2" t="s">
        <v>302</v>
      </c>
      <c r="I58" s="2" t="s">
        <v>301</v>
      </c>
      <c r="J58" s="2" t="s">
        <v>268</v>
      </c>
      <c r="K58" s="2" t="s">
        <v>269</v>
      </c>
      <c r="L58" s="2" t="s">
        <v>270</v>
      </c>
    </row>
    <row r="59" spans="1:12">
      <c r="A59" t="s">
        <v>183</v>
      </c>
      <c r="B59" t="s">
        <v>185</v>
      </c>
      <c r="C59" t="s">
        <v>184</v>
      </c>
      <c r="D59" s="2" t="b">
        <v>1</v>
      </c>
      <c r="E59">
        <v>35</v>
      </c>
      <c r="G59" s="1" t="s">
        <v>257</v>
      </c>
      <c r="H59" s="2" t="s">
        <v>302</v>
      </c>
      <c r="I59" s="2" t="s">
        <v>301</v>
      </c>
      <c r="J59" s="2" t="s">
        <v>268</v>
      </c>
      <c r="K59" s="2" t="s">
        <v>269</v>
      </c>
      <c r="L59" s="2" t="s">
        <v>270</v>
      </c>
    </row>
    <row r="60" spans="1:12">
      <c r="A60" t="s">
        <v>136</v>
      </c>
      <c r="B60" t="s">
        <v>144</v>
      </c>
      <c r="C60" t="s">
        <v>142</v>
      </c>
      <c r="D60" s="2" t="b">
        <v>1</v>
      </c>
      <c r="E60">
        <v>35</v>
      </c>
      <c r="F60" s="2" t="s">
        <v>206</v>
      </c>
      <c r="G60" s="1" t="s">
        <v>258</v>
      </c>
      <c r="H60" s="2" t="s">
        <v>302</v>
      </c>
      <c r="I60" s="2" t="s">
        <v>301</v>
      </c>
      <c r="J60" s="2" t="s">
        <v>268</v>
      </c>
      <c r="K60" s="2" t="s">
        <v>269</v>
      </c>
      <c r="L60" s="2" t="s">
        <v>270</v>
      </c>
    </row>
    <row r="61" spans="1:12">
      <c r="A61" t="s">
        <v>188</v>
      </c>
      <c r="B61" t="s">
        <v>187</v>
      </c>
      <c r="C61" t="s">
        <v>186</v>
      </c>
      <c r="D61" s="2" t="b">
        <v>1</v>
      </c>
      <c r="E61">
        <v>35</v>
      </c>
      <c r="G61" s="1" t="s">
        <v>259</v>
      </c>
      <c r="H61" s="2" t="s">
        <v>302</v>
      </c>
      <c r="I61" s="2" t="s">
        <v>301</v>
      </c>
      <c r="J61" s="2" t="s">
        <v>268</v>
      </c>
      <c r="K61" s="2" t="s">
        <v>269</v>
      </c>
      <c r="L61" s="2" t="s">
        <v>270</v>
      </c>
    </row>
    <row r="62" spans="1:12">
      <c r="A62" t="s">
        <v>189</v>
      </c>
      <c r="B62" t="s">
        <v>190</v>
      </c>
      <c r="C62" t="s">
        <v>191</v>
      </c>
      <c r="D62" s="2" t="b">
        <v>1</v>
      </c>
      <c r="E62">
        <v>35</v>
      </c>
      <c r="G62" s="1" t="s">
        <v>260</v>
      </c>
      <c r="H62" s="2" t="s">
        <v>302</v>
      </c>
      <c r="I62" s="2" t="s">
        <v>301</v>
      </c>
      <c r="J62" s="2" t="s">
        <v>268</v>
      </c>
      <c r="K62" s="2" t="s">
        <v>269</v>
      </c>
      <c r="L62" s="2" t="s">
        <v>270</v>
      </c>
    </row>
    <row r="63" spans="1:12">
      <c r="A63" t="s">
        <v>47</v>
      </c>
      <c r="B63" t="s">
        <v>48</v>
      </c>
      <c r="C63" t="s">
        <v>49</v>
      </c>
      <c r="D63" s="2" t="b">
        <v>1</v>
      </c>
      <c r="E63">
        <v>36</v>
      </c>
      <c r="G63" s="1" t="s">
        <v>261</v>
      </c>
      <c r="H63" s="2" t="s">
        <v>302</v>
      </c>
      <c r="I63" s="2" t="s">
        <v>301</v>
      </c>
      <c r="J63" s="2" t="s">
        <v>268</v>
      </c>
      <c r="K63" s="2" t="s">
        <v>269</v>
      </c>
      <c r="L63" s="2" t="s">
        <v>270</v>
      </c>
    </row>
    <row r="64" spans="1:12">
      <c r="A64" t="s">
        <v>58</v>
      </c>
      <c r="B64" t="s">
        <v>59</v>
      </c>
      <c r="C64" t="s">
        <v>60</v>
      </c>
      <c r="D64" s="2" t="b">
        <v>1</v>
      </c>
      <c r="E64">
        <v>37</v>
      </c>
      <c r="G64" s="1" t="s">
        <v>262</v>
      </c>
      <c r="H64" s="2" t="s">
        <v>302</v>
      </c>
      <c r="I64" s="2" t="s">
        <v>301</v>
      </c>
      <c r="J64" s="2" t="s">
        <v>268</v>
      </c>
      <c r="K64" s="2" t="s">
        <v>269</v>
      </c>
      <c r="L64" s="2" t="s">
        <v>270</v>
      </c>
    </row>
    <row r="65" spans="1:12">
      <c r="A65" t="s">
        <v>192</v>
      </c>
      <c r="B65" t="s">
        <v>194</v>
      </c>
      <c r="C65" t="s">
        <v>193</v>
      </c>
      <c r="D65" s="2" t="b">
        <v>1</v>
      </c>
      <c r="E65">
        <v>38</v>
      </c>
      <c r="F65" s="2" t="s">
        <v>206</v>
      </c>
      <c r="G65" s="1" t="s">
        <v>263</v>
      </c>
      <c r="H65" s="2" t="s">
        <v>302</v>
      </c>
      <c r="I65" s="2" t="s">
        <v>301</v>
      </c>
      <c r="J65" s="2" t="s">
        <v>268</v>
      </c>
      <c r="K65" s="2" t="s">
        <v>269</v>
      </c>
      <c r="L65" s="2" t="s">
        <v>270</v>
      </c>
    </row>
    <row r="66" spans="1:12">
      <c r="A66" t="s">
        <v>15</v>
      </c>
      <c r="B66" t="s">
        <v>16</v>
      </c>
      <c r="C66" t="s">
        <v>17</v>
      </c>
      <c r="D66" s="2" t="b">
        <v>1</v>
      </c>
      <c r="E66">
        <v>38</v>
      </c>
      <c r="G66" s="1" t="s">
        <v>264</v>
      </c>
      <c r="H66" s="2" t="s">
        <v>302</v>
      </c>
      <c r="I66" s="2" t="s">
        <v>301</v>
      </c>
      <c r="J66" s="2" t="s">
        <v>268</v>
      </c>
      <c r="K66" s="2" t="s">
        <v>269</v>
      </c>
      <c r="L66" s="2" t="s">
        <v>270</v>
      </c>
    </row>
  </sheetData>
  <sortState ref="A2:D66">
    <sortCondition ref="A2:A66"/>
  </sortState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9"/>
  <sheetViews>
    <sheetView workbookViewId="0">
      <selection activeCell="B1" sqref="B1"/>
    </sheetView>
  </sheetViews>
  <sheetFormatPr defaultRowHeight="15"/>
  <cols>
    <col min="1" max="1" width="3" bestFit="1" customWidth="1"/>
    <col min="2" max="2" width="19.28515625" bestFit="1" customWidth="1"/>
    <col min="3" max="4" width="21.42578125" bestFit="1" customWidth="1"/>
  </cols>
  <sheetData>
    <row r="1" spans="1:4">
      <c r="A1" t="s">
        <v>198</v>
      </c>
      <c r="B1" t="s">
        <v>195</v>
      </c>
      <c r="C1" t="s">
        <v>196</v>
      </c>
      <c r="D1" t="s">
        <v>197</v>
      </c>
    </row>
    <row r="2" spans="1:4">
      <c r="A2">
        <v>1</v>
      </c>
      <c r="B2" t="s">
        <v>27</v>
      </c>
      <c r="C2" t="str">
        <f>VLOOKUP(B2,'NOV_C+DNA_methylase×2 all'!A:B,2,FALSE)</f>
        <v>M2.AspBCO1ORF1964P</v>
      </c>
      <c r="D2" t="str">
        <f>VLOOKUP(B2,'NOV_C+DNA_methylase×2 all'!A:C,3,FALSE)</f>
        <v>M1.AspBCO1ORF1964P</v>
      </c>
    </row>
    <row r="3" spans="1:4">
      <c r="A3">
        <v>2</v>
      </c>
      <c r="B3" t="s">
        <v>61</v>
      </c>
      <c r="C3" t="str">
        <f>VLOOKUP(B3,'NOV_C+DNA_methylase×2 all'!A:B,2,FALSE)</f>
        <v>M.Aur10220ORF450P</v>
      </c>
      <c r="D3" t="str">
        <f>VLOOKUP(B3,'NOV_C+DNA_methylase×2 all'!A:C,3,FALSE)</f>
        <v>M.Aur10220ORF452P</v>
      </c>
    </row>
    <row r="4" spans="1:4">
      <c r="A4">
        <v>3</v>
      </c>
      <c r="B4" t="s">
        <v>103</v>
      </c>
      <c r="C4" t="str">
        <f>VLOOKUP(B4,'NOV_C+DNA_methylase×2 all'!A:B,2,FALSE)</f>
        <v>M2.Bal380ORF12195P</v>
      </c>
      <c r="D4" t="str">
        <f>VLOOKUP(B4,'NOV_C+DNA_methylase×2 all'!A:C,3,FALSE)</f>
        <v>M1.Bal380ORF12195P</v>
      </c>
    </row>
    <row r="5" spans="1:4">
      <c r="A5">
        <v>4</v>
      </c>
      <c r="B5" t="s">
        <v>106</v>
      </c>
      <c r="C5" t="str">
        <f>VLOOKUP(B5,'NOV_C+DNA_methylase×2 all'!A:B,2,FALSE)</f>
        <v>M2.Bbo17376ORF9990P</v>
      </c>
      <c r="D5" t="str">
        <f>VLOOKUP(B5,'NOV_C+DNA_methylase×2 all'!A:C,3,FALSE)</f>
        <v>M1.Bbo17376ORF9990P</v>
      </c>
    </row>
    <row r="6" spans="1:4">
      <c r="A6">
        <v>5</v>
      </c>
      <c r="B6" t="s">
        <v>21</v>
      </c>
      <c r="C6" t="str">
        <f>VLOOKUP(B6,'NOV_C+DNA_methylase×2 all'!A:B,2,FALSE)</f>
        <v>M1.Bce060ORF1194P</v>
      </c>
      <c r="D6" t="str">
        <f>VLOOKUP(B6,'NOV_C+DNA_methylase×2 all'!A:C,3,FALSE)</f>
        <v>M2.Bce060ORF1194P</v>
      </c>
    </row>
    <row r="7" spans="1:4">
      <c r="A7">
        <v>6</v>
      </c>
      <c r="B7" t="s">
        <v>0</v>
      </c>
      <c r="C7" t="str">
        <f>VLOOKUP(B7,'NOV_C+DNA_methylase×2 all'!A:B,2,FALSE)</f>
        <v>M2.Bsa288ORF9985P</v>
      </c>
      <c r="D7" t="str">
        <f>VLOOKUP(B7,'NOV_C+DNA_methylase×2 all'!A:C,3,FALSE)</f>
        <v>M1.Bsa288ORF9985P</v>
      </c>
    </row>
    <row r="8" spans="1:4">
      <c r="A8">
        <v>7</v>
      </c>
      <c r="B8" t="s">
        <v>78</v>
      </c>
      <c r="C8" t="str">
        <f>VLOOKUP(B8,'NOV_C+DNA_methylase×2 all'!A:B,2,FALSE)</f>
        <v>M2.CbaE2008ORF10745P</v>
      </c>
      <c r="D8" t="str">
        <f>VLOOKUP(B8,'NOV_C+DNA_methylase×2 all'!A:C,3,FALSE)</f>
        <v>M1.CbaE2008ORF10745P</v>
      </c>
    </row>
    <row r="9" spans="1:4">
      <c r="A9">
        <v>8</v>
      </c>
      <c r="B9" t="s">
        <v>1</v>
      </c>
      <c r="C9" t="str">
        <f>VLOOKUP(B9,'NOV_C+DNA_methylase×2 all'!A:B,2,FALSE)</f>
        <v>M1.CdiR1ORF1935P</v>
      </c>
      <c r="D9" t="str">
        <f>VLOOKUP(B9,'NOV_C+DNA_methylase×2 all'!A:C,3,FALSE)</f>
        <v>M2.CdiR1ORF1935P</v>
      </c>
    </row>
    <row r="10" spans="1:4">
      <c r="A10">
        <v>9</v>
      </c>
      <c r="B10" t="s">
        <v>6</v>
      </c>
      <c r="C10" t="str">
        <f>VLOOKUP(B10,'NOV_C+DNA_methylase×2 all'!A:B,2,FALSE)</f>
        <v>M1.CspH01ORF9580P</v>
      </c>
      <c r="D10" t="str">
        <f>VLOOKUP(B10,'NOV_C+DNA_methylase×2 all'!A:C,3,FALSE)</f>
        <v>M2.CspH01ORF9580P</v>
      </c>
    </row>
    <row r="11" spans="1:4">
      <c r="A11">
        <v>10</v>
      </c>
      <c r="B11" t="s">
        <v>89</v>
      </c>
      <c r="C11" t="str">
        <f>VLOOKUP(B11,'NOV_C+DNA_methylase×2 all'!A:B,2,FALSE)</f>
        <v>M2.Cst69ORF7325P</v>
      </c>
      <c r="D11" t="str">
        <f>VLOOKUP(B11,'NOV_C+DNA_methylase×2 all'!A:C,3,FALSE)</f>
        <v>M1.Cst69ORF7325P</v>
      </c>
    </row>
    <row r="12" spans="1:4">
      <c r="A12">
        <v>11</v>
      </c>
      <c r="B12" t="s">
        <v>95</v>
      </c>
      <c r="C12" t="str">
        <f>VLOOKUP(B12,'NOV_C+DNA_methylase×2 all'!A:B,2,FALSE)</f>
        <v>M1.CstSORF308P</v>
      </c>
      <c r="D12" t="str">
        <f>VLOOKUP(B12,'NOV_C+DNA_methylase×2 all'!A:C,3,FALSE)</f>
        <v>M2.CstSORF308P</v>
      </c>
    </row>
    <row r="13" spans="1:4">
      <c r="A13">
        <v>12</v>
      </c>
      <c r="B13" t="s">
        <v>36</v>
      </c>
      <c r="C13" t="str">
        <f>VLOOKUP(B13,'NOV_C+DNA_methylase×2 all'!A:B,2,FALSE)</f>
        <v>M1.EacORF4920P</v>
      </c>
      <c r="D13" t="str">
        <f>VLOOKUP(B13,'NOV_C+DNA_methylase×2 all'!A:C,3,FALSE)</f>
        <v>M2.EacORF4920P</v>
      </c>
    </row>
    <row r="14" spans="1:4">
      <c r="A14">
        <v>13</v>
      </c>
      <c r="B14" t="s">
        <v>7</v>
      </c>
      <c r="C14" t="str">
        <f>VLOOKUP(B14,'NOV_C+DNA_methylase×2 all'!A:B,2,FALSE)</f>
        <v>M1.FauTH167ORF820P</v>
      </c>
      <c r="D14" t="str">
        <f>VLOOKUP(B14,'NOV_C+DNA_methylase×2 all'!A:C,3,FALSE)</f>
        <v>M2.FauTH167ORF820P</v>
      </c>
    </row>
    <row r="15" spans="1:4">
      <c r="A15">
        <v>14</v>
      </c>
      <c r="B15" t="s">
        <v>9</v>
      </c>
      <c r="C15" t="str">
        <f>VLOOKUP(B15,'NOV_C+DNA_methylase×2 all'!A:B,2,FALSE)</f>
        <v>M2.FbaHQM9ORFGP</v>
      </c>
      <c r="D15" t="str">
        <f>VLOOKUP(B15,'NOV_C+DNA_methylase×2 all'!A:C,3,FALSE)</f>
        <v>M1.FbaHQM9ORFGP</v>
      </c>
    </row>
    <row r="16" spans="1:4">
      <c r="A16">
        <v>15</v>
      </c>
      <c r="B16" t="s">
        <v>41</v>
      </c>
      <c r="C16" t="str">
        <f>VLOOKUP(B16,'NOV_C+DNA_methylase×2 all'!A:B,2,FALSE)</f>
        <v>M1.Gme92ORFP2P</v>
      </c>
      <c r="D16" t="str">
        <f>VLOOKUP(B16,'NOV_C+DNA_methylase×2 all'!A:C,3,FALSE)</f>
        <v>M2.Gme92ORFP2P</v>
      </c>
    </row>
    <row r="17" spans="1:4">
      <c r="A17">
        <v>16</v>
      </c>
      <c r="B17" t="s">
        <v>4</v>
      </c>
      <c r="C17" t="str">
        <f>VLOOKUP(B17,'NOV_C+DNA_methylase×2 all'!A:B,2,FALSE)</f>
        <v>M1.Gme92ORFU4P</v>
      </c>
      <c r="D17" t="str">
        <f>VLOOKUP(B17,'NOV_C+DNA_methylase×2 all'!A:C,3,FALSE)</f>
        <v>M2.Gme92ORFU4P</v>
      </c>
    </row>
    <row r="18" spans="1:4">
      <c r="A18">
        <v>17</v>
      </c>
      <c r="B18" t="s">
        <v>67</v>
      </c>
      <c r="C18" t="str">
        <f>VLOOKUP(B18,'NOV_C+DNA_methylase×2 all'!A:B,2,FALSE)</f>
        <v>M1.Gsp143ORF2737P</v>
      </c>
      <c r="D18" t="str">
        <f>VLOOKUP(B18,'NOV_C+DNA_methylase×2 all'!A:C,3,FALSE)</f>
        <v>M2.Gsp143ORF2737P</v>
      </c>
    </row>
    <row r="19" spans="1:4">
      <c r="A19">
        <v>18</v>
      </c>
      <c r="B19" t="s">
        <v>12</v>
      </c>
      <c r="C19" t="str">
        <f>VLOOKUP(B19,'NOV_C+DNA_methylase×2 all'!A:B,2,FALSE)</f>
        <v>M2.Gsp3708ORF3341P</v>
      </c>
      <c r="D19" t="str">
        <f>VLOOKUP(B19,'NOV_C+DNA_methylase×2 all'!A:C,3,FALSE)</f>
        <v>M1.Gsp3708ORF3341P</v>
      </c>
    </row>
    <row r="20" spans="1:4">
      <c r="A20">
        <v>19</v>
      </c>
      <c r="B20" t="s">
        <v>44</v>
      </c>
      <c r="C20" t="str">
        <f>VLOOKUP(B20,'NOV_C+DNA_methylase×2 all'!A:B,2,FALSE)</f>
        <v>M2.Gva7778BORF1255P</v>
      </c>
      <c r="D20" t="str">
        <f>VLOOKUP(B20,'NOV_C+DNA_methylase×2 all'!A:C,3,FALSE)</f>
        <v>M1.Gva7778BORF1255P</v>
      </c>
    </row>
    <row r="21" spans="1:4">
      <c r="A21">
        <v>20</v>
      </c>
      <c r="B21" t="s">
        <v>5</v>
      </c>
      <c r="C21" t="str">
        <f>VLOOKUP(B21,'NOV_C+DNA_methylase×2 all'!A:B,2,FALSE)</f>
        <v>M2.Kki66ORF6855P</v>
      </c>
      <c r="D21" t="str">
        <f>VLOOKUP(B21,'NOV_C+DNA_methylase×2 all'!A:C,3,FALSE)</f>
        <v>M1.Kki66ORF6855P</v>
      </c>
    </row>
    <row r="22" spans="1:4">
      <c r="A22">
        <v>21</v>
      </c>
      <c r="B22" t="s">
        <v>100</v>
      </c>
      <c r="C22" t="str">
        <f>VLOOKUP(B22,'NOV_C+DNA_methylase×2 all'!A:B,2,FALSE)</f>
        <v>M1.Kne8426ORFDP</v>
      </c>
      <c r="D22" t="str">
        <f>VLOOKUP(B22,'NOV_C+DNA_methylase×2 all'!A:C,3,FALSE)</f>
        <v>M2.Kne8426ORFDP</v>
      </c>
    </row>
    <row r="23" spans="1:4">
      <c r="A23">
        <v>22</v>
      </c>
      <c r="B23" t="s">
        <v>92</v>
      </c>
      <c r="C23" t="str">
        <f>VLOOKUP(B23,'NOV_C+DNA_methylase×2 all'!A:B,2,FALSE)</f>
        <v>M1.LamMT30ORFFP</v>
      </c>
      <c r="D23" t="str">
        <f>VLOOKUP(B23,'NOV_C+DNA_methylase×2 all'!A:C,3,FALSE)</f>
        <v>M2.LamMT30ORFFP</v>
      </c>
    </row>
    <row r="24" spans="1:4">
      <c r="A24">
        <v>23</v>
      </c>
      <c r="B24" t="s">
        <v>64</v>
      </c>
      <c r="C24" t="str">
        <f>VLOOKUP(B24,'NOV_C+DNA_methylase×2 all'!A:B,2,FALSE)</f>
        <v>M2.LlaKF417ORF1375P</v>
      </c>
      <c r="D24" t="str">
        <f>VLOOKUP(B24,'NOV_C+DNA_methylase×2 all'!A:C,3,FALSE)</f>
        <v>M1.LlaKF417ORF1375P</v>
      </c>
    </row>
    <row r="25" spans="1:4">
      <c r="A25">
        <v>24</v>
      </c>
      <c r="B25" t="s">
        <v>75</v>
      </c>
      <c r="C25" t="str">
        <f>VLOOKUP(B25,'NOV_C+DNA_methylase×2 all'!A:B,2,FALSE)</f>
        <v>M.Mat11091ORF1830P</v>
      </c>
      <c r="D25" t="str">
        <f>VLOOKUP(B25,'NOV_C+DNA_methylase×2 all'!A:C,3,FALSE)</f>
        <v>M.Mat11091ORF1828P</v>
      </c>
    </row>
    <row r="26" spans="1:4">
      <c r="A26">
        <v>25</v>
      </c>
      <c r="B26" t="s">
        <v>8</v>
      </c>
      <c r="C26" t="str">
        <f>VLOOKUP(B26,'NOV_C+DNA_methylase×2 all'!A:B,2,FALSE)</f>
        <v>M1.Mtr4126ORF3680P</v>
      </c>
      <c r="D26" t="str">
        <f>VLOOKUP(B26,'NOV_C+DNA_methylase×2 all'!A:C,3,FALSE)</f>
        <v>M2.Mtr4126ORF3680P</v>
      </c>
    </row>
    <row r="27" spans="1:4">
      <c r="A27">
        <v>26</v>
      </c>
      <c r="B27" t="s">
        <v>24</v>
      </c>
      <c r="C27" t="str">
        <f>VLOOKUP(B27,'NOV_C+DNA_methylase×2 all'!A:B,2,FALSE)</f>
        <v>M2.Nar67ORF3805P</v>
      </c>
      <c r="D27" t="str">
        <f>VLOOKUP(B27,'NOV_C+DNA_methylase×2 all'!A:C,3,FALSE)</f>
        <v>M1.Nar67ORF3805P</v>
      </c>
    </row>
    <row r="28" spans="1:4">
      <c r="A28">
        <v>27</v>
      </c>
      <c r="B28" t="s">
        <v>18</v>
      </c>
      <c r="C28" t="str">
        <f>VLOOKUP(B28,'NOV_C+DNA_methylase×2 all'!A:B,2,FALSE)</f>
        <v>M.Nmu102ORF1975P</v>
      </c>
      <c r="D28" t="str">
        <f>VLOOKUP(B28,'NOV_C+DNA_methylase×2 all'!A:C,3,FALSE)</f>
        <v>M.Nmu102ORF1973P</v>
      </c>
    </row>
    <row r="29" spans="1:4">
      <c r="A29">
        <v>28</v>
      </c>
      <c r="B29" t="s">
        <v>3</v>
      </c>
      <c r="C29" t="str">
        <f>VLOOKUP(B29,'NOV_C+DNA_methylase×2 all'!A:B,2,FALSE)</f>
        <v>M1.Pca108ORF7085P</v>
      </c>
      <c r="D29" t="str">
        <f>VLOOKUP(B29,'NOV_C+DNA_methylase×2 all'!A:C,3,FALSE)</f>
        <v>M2.Pca108ORF7085P</v>
      </c>
    </row>
    <row r="30" spans="1:4">
      <c r="A30">
        <v>29</v>
      </c>
      <c r="B30" t="s">
        <v>2</v>
      </c>
      <c r="C30" t="str">
        <f>VLOOKUP(B30,'NOV_C+DNA_methylase×2 all'!A:B,2,FALSE)</f>
        <v>M1.Pco7716ORF1921P</v>
      </c>
      <c r="D30" t="str">
        <f>VLOOKUP(B30,'NOV_C+DNA_methylase×2 all'!A:C,3,FALSE)</f>
        <v>M2.Pco7716ORF1921P</v>
      </c>
    </row>
    <row r="31" spans="1:4">
      <c r="A31">
        <v>30</v>
      </c>
      <c r="B31" t="s">
        <v>53</v>
      </c>
      <c r="C31" t="str">
        <f>VLOOKUP(B31,'NOV_C+DNA_methylase×2 all'!A:B,2,FALSE)</f>
        <v>M1.PliY2ORF16735P</v>
      </c>
      <c r="D31" t="str">
        <f>VLOOKUP(B31,'NOV_C+DNA_methylase×2 all'!A:C,3,FALSE)</f>
        <v>M2.PliY2ORF16735P</v>
      </c>
    </row>
    <row r="32" spans="1:4">
      <c r="A32">
        <v>31</v>
      </c>
      <c r="B32" t="s">
        <v>72</v>
      </c>
      <c r="C32" t="str">
        <f>VLOOKUP(B32,'NOV_C+DNA_methylase×2 all'!A:B,2,FALSE)</f>
        <v>M.Pmu16608ORF2283P</v>
      </c>
      <c r="D32" t="str">
        <f>VLOOKUP(B32,'NOV_C+DNA_methylase×2 all'!A:C,3,FALSE)</f>
        <v>M.Pmu16608ORF2285P</v>
      </c>
    </row>
    <row r="33" spans="1:4">
      <c r="A33">
        <v>32</v>
      </c>
      <c r="B33" t="s">
        <v>109</v>
      </c>
      <c r="C33" t="str">
        <f>VLOOKUP(B33,'NOV_C+DNA_methylase×2 all'!A:B,2,FALSE)</f>
        <v>M2.Psp1071ORF16255P</v>
      </c>
      <c r="D33" t="str">
        <f>VLOOKUP(B33,'NOV_C+DNA_methylase×2 all'!A:C,3,FALSE)</f>
        <v>M1.Psp1071ORF16255P</v>
      </c>
    </row>
    <row r="34" spans="1:4">
      <c r="A34">
        <v>33</v>
      </c>
      <c r="B34" t="s">
        <v>84</v>
      </c>
      <c r="C34" t="str">
        <f>VLOOKUP(B34,'NOV_C+DNA_methylase×2 all'!A:B,2,FALSE)</f>
        <v>M1.Ral8ORF4858P</v>
      </c>
      <c r="D34" t="str">
        <f>VLOOKUP(B34,'NOV_C+DNA_methylase×2 all'!A:C,3,FALSE)</f>
        <v>M2.Ral8ORF4858P</v>
      </c>
    </row>
    <row r="35" spans="1:4">
      <c r="A35">
        <v>34</v>
      </c>
      <c r="B35" t="s">
        <v>81</v>
      </c>
      <c r="C35" t="str">
        <f>VLOOKUP(B35,'NOV_C+DNA_methylase×2 all'!A:B,2,FALSE)</f>
        <v>M2.RspP328ORFKP</v>
      </c>
      <c r="D35" t="str">
        <f>VLOOKUP(B35,'NOV_C+DNA_methylase×2 all'!A:C,3,FALSE)</f>
        <v>M1.RspP328ORFKP</v>
      </c>
    </row>
    <row r="36" spans="1:4">
      <c r="A36">
        <v>35</v>
      </c>
      <c r="B36" t="s">
        <v>50</v>
      </c>
      <c r="C36" t="str">
        <f>VLOOKUP(B36,'NOV_C+DNA_methylase×2 all'!A:B,2,FALSE)</f>
        <v>M1.SmiB6ORF942P</v>
      </c>
      <c r="D36" t="str">
        <f>VLOOKUP(B36,'NOV_C+DNA_methylase×2 all'!A:C,3,FALSE)</f>
        <v>M2.SmiB6ORF942P</v>
      </c>
    </row>
    <row r="37" spans="1:4">
      <c r="A37">
        <v>36</v>
      </c>
      <c r="B37" t="s">
        <v>47</v>
      </c>
      <c r="C37" t="str">
        <f>VLOOKUP(B37,'NOV_C+DNA_methylase×2 all'!A:B,2,FALSE)</f>
        <v>M1.Sru183ORF7280P</v>
      </c>
      <c r="D37" t="str">
        <f>VLOOKUP(B37,'NOV_C+DNA_methylase×2 all'!A:C,3,FALSE)</f>
        <v>M2.Sru183ORF7280P</v>
      </c>
    </row>
    <row r="38" spans="1:4">
      <c r="A38">
        <v>37</v>
      </c>
      <c r="B38" t="s">
        <v>58</v>
      </c>
      <c r="C38" t="str">
        <f>VLOOKUP(B38,'NOV_C+DNA_methylase×2 all'!A:B,2,FALSE)</f>
        <v>M1.Ssa4RORF3935P</v>
      </c>
      <c r="D38" t="str">
        <f>VLOOKUP(B38,'NOV_C+DNA_methylase×2 all'!A:C,3,FALSE)</f>
        <v>M2.Ssa4RORF3935P</v>
      </c>
    </row>
    <row r="39" spans="1:4">
      <c r="A39">
        <v>38</v>
      </c>
      <c r="B39" t="s">
        <v>15</v>
      </c>
      <c r="C39" t="str">
        <f>VLOOKUP(B39,'NOV_C+DNA_methylase×2 all'!A:B,2,FALSE)</f>
        <v>M1.SsaSK1ORF217P</v>
      </c>
      <c r="D39" t="str">
        <f>VLOOKUP(B39,'NOV_C+DNA_methylase×2 all'!A:C,3,FALSE)</f>
        <v>M2.SsaSK1ORF217P</v>
      </c>
    </row>
  </sheetData>
  <sortState ref="A2:D67">
    <sortCondition ref="B2:B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NOV_C+DNA_methylase×2 all</vt:lpstr>
      <vt:lpstr>NOV_C+DNA_methylase×2 selected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Spirin</dc:creator>
  <cp:lastModifiedBy>Spirin</cp:lastModifiedBy>
  <dcterms:created xsi:type="dcterms:W3CDTF">2022-11-24T15:35:31Z</dcterms:created>
  <dcterms:modified xsi:type="dcterms:W3CDTF">2023-01-12T16:16:09Z</dcterms:modified>
</cp:coreProperties>
</file>