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7895" windowHeight="12990" activeTab="1"/>
  </bookViews>
  <sheets>
    <sheet name="NOV_C+DNA_methylase×2 all" sheetId="2" r:id="rId1"/>
    <sheet name="NOV_C+DNA_methylase×2 selected" sheetId="3" r:id="rId2"/>
  </sheets>
  <calcPr calcId="125725"/>
</workbook>
</file>

<file path=xl/calcChain.xml><?xml version="1.0" encoding="utf-8"?>
<calcChain xmlns="http://schemas.openxmlformats.org/spreadsheetml/2006/main">
  <c r="C3" i="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D2"/>
  <c r="C2"/>
</calcChain>
</file>

<file path=xl/sharedStrings.xml><?xml version="1.0" encoding="utf-8"?>
<sst xmlns="http://schemas.openxmlformats.org/spreadsheetml/2006/main" count="241" uniqueCount="200">
  <si>
    <t>Bsa288ORF9985P</t>
  </si>
  <si>
    <t>CdiR1ORF1935P</t>
  </si>
  <si>
    <t>Pco7716ORF1921P</t>
  </si>
  <si>
    <t>Pca108ORF7085P</t>
  </si>
  <si>
    <t>Gme92ORFU4P</t>
  </si>
  <si>
    <t>Kki66ORF6855P</t>
  </si>
  <si>
    <t>CspH01ORF9580P</t>
  </si>
  <si>
    <t>FauTH167ORF820P</t>
  </si>
  <si>
    <t>Mtr4126ORF3680P</t>
  </si>
  <si>
    <t>FbaHQM9ORFGP</t>
  </si>
  <si>
    <t>M1.FbaHQM9ORFGP</t>
  </si>
  <si>
    <t>M2.FbaHQM9ORFGP</t>
  </si>
  <si>
    <t>Gsp3708ORF3341P</t>
  </si>
  <si>
    <t>M1.Gsp3708ORF3341P</t>
  </si>
  <si>
    <t>M2.Gsp3708ORF3341P</t>
  </si>
  <si>
    <t>SsaSK1ORF217P</t>
  </si>
  <si>
    <t>M1.SsaSK1ORF217P</t>
  </si>
  <si>
    <t>M2.SsaSK1ORF217P</t>
  </si>
  <si>
    <t>Nmu102ORF1973P</t>
  </si>
  <si>
    <t>M.Nmu102ORF1973P</t>
  </si>
  <si>
    <t>M.Nmu102ORF1975P</t>
  </si>
  <si>
    <t>Bce060ORF1194P</t>
  </si>
  <si>
    <t>M1.Bce060ORF1194P</t>
  </si>
  <si>
    <t>M2.Bce060ORF1194P</t>
  </si>
  <si>
    <t>Nar67ORF3805P</t>
  </si>
  <si>
    <t>M1.Nar67ORF3805P</t>
  </si>
  <si>
    <t>M2.Nar67ORF3805P</t>
  </si>
  <si>
    <t>AspBCO1ORF1964P</t>
  </si>
  <si>
    <t>M1.AspBCO1ORF1964P</t>
  </si>
  <si>
    <t>M2.AspBCO1ORF1964P</t>
  </si>
  <si>
    <t>M1.FauTH167ORF820P</t>
  </si>
  <si>
    <t>M2.FauTH167ORF820P</t>
  </si>
  <si>
    <t>M1.CspH01ORF9580P</t>
  </si>
  <si>
    <t>M2.CspH01ORF9580P</t>
  </si>
  <si>
    <t>M1.Mtr4126ORF3680P</t>
  </si>
  <si>
    <t>M2.Mtr4126ORF3680P</t>
  </si>
  <si>
    <t>EacORF4920P</t>
  </si>
  <si>
    <t>M1.EacORF4920P</t>
  </si>
  <si>
    <t>M2.EacORF4920P</t>
  </si>
  <si>
    <t>M1.Pco7716ORF1921P</t>
  </si>
  <si>
    <t>M2.Pco7716ORF1921P</t>
  </si>
  <si>
    <t>Gme92ORFP2P</t>
  </si>
  <si>
    <t>M1.Gme92ORFP2P</t>
  </si>
  <si>
    <t>M2.Gme92ORFP2P</t>
  </si>
  <si>
    <t>Gva7778BORF1255P</t>
  </si>
  <si>
    <t>M1.Gva7778BORF1255P</t>
  </si>
  <si>
    <t>M2.Gva7778BORF1255P</t>
  </si>
  <si>
    <t>Sru183ORF7280P</t>
  </si>
  <si>
    <t>M1.Sru183ORF7280P</t>
  </si>
  <si>
    <t>M2.Sru183ORF7280P</t>
  </si>
  <si>
    <t>SmiB6ORF942P</t>
  </si>
  <si>
    <t>M1.SmiB6ORF942P</t>
  </si>
  <si>
    <t>M2.SmiB6ORF942P</t>
  </si>
  <si>
    <t>PliY2ORF16735P</t>
  </si>
  <si>
    <t>M1.PliY2ORF16735P</t>
  </si>
  <si>
    <t>M2.PliY2ORF16735P</t>
  </si>
  <si>
    <t>M1.Bsa288ORF9985P</t>
  </si>
  <si>
    <t>M2.Bsa288ORF9985P</t>
  </si>
  <si>
    <t>Ssa4RORF3935P</t>
  </si>
  <si>
    <t>M1.Ssa4RORF3935P</t>
  </si>
  <si>
    <t>M2.Ssa4RORF3935P</t>
  </si>
  <si>
    <t>Aur10220ORF452P</t>
  </si>
  <si>
    <t>M.Aur10220ORF452P</t>
  </si>
  <si>
    <t>M.Aur10220ORF450P</t>
  </si>
  <si>
    <t>LlaKF417ORF1375P</t>
  </si>
  <si>
    <t>M1.LlaKF417ORF1375P</t>
  </si>
  <si>
    <t>M2.LlaKF417ORF1375P</t>
  </si>
  <si>
    <t>Gsp143ORF2737P</t>
  </si>
  <si>
    <t>M1.Gsp143ORF2737P</t>
  </si>
  <si>
    <t>M2.Gsp143ORF2737P</t>
  </si>
  <si>
    <t>M1.Pca108ORF7085P</t>
  </si>
  <si>
    <t>M2.Pca108ORF7085P</t>
  </si>
  <si>
    <t>Pmu16608ORF2285P</t>
  </si>
  <si>
    <t>M.Pmu16608ORF2285P</t>
  </si>
  <si>
    <t>M.Pmu16608ORF2283P</t>
  </si>
  <si>
    <t>Mat11091ORF1828P</t>
  </si>
  <si>
    <t>M.Mat11091ORF1828P</t>
  </si>
  <si>
    <t>M.Mat11091ORF1830P</t>
  </si>
  <si>
    <t>CbaE2008ORF10745P</t>
  </si>
  <si>
    <t>M1.CbaE2008ORF10745P</t>
  </si>
  <si>
    <t>M2.CbaE2008ORF10745P</t>
  </si>
  <si>
    <t>RspP328ORFKP</t>
  </si>
  <si>
    <t>M1.RspP328ORFKP</t>
  </si>
  <si>
    <t>M2.RspP328ORFKP</t>
  </si>
  <si>
    <t>Ral8ORF4858P</t>
  </si>
  <si>
    <t>M1.Ral8ORF4858P</t>
  </si>
  <si>
    <t>M2.Ral8ORF4858P</t>
  </si>
  <si>
    <t>M1.Kki66ORF6855P</t>
  </si>
  <si>
    <t>M2.Kki66ORF6855P</t>
  </si>
  <si>
    <t>Cst69ORF7325P</t>
  </si>
  <si>
    <t>M1.Cst69ORF7325P</t>
  </si>
  <si>
    <t>M2.Cst69ORF7325P</t>
  </si>
  <si>
    <t>LamMT30ORFFP</t>
  </si>
  <si>
    <t>M1.LamMT30ORFFP</t>
  </si>
  <si>
    <t>M2.LamMT30ORFFP</t>
  </si>
  <si>
    <t>CstSORF308P</t>
  </si>
  <si>
    <t>M1.CstSORF308P</t>
  </si>
  <si>
    <t>M2.CstSORF308P</t>
  </si>
  <si>
    <t>M1.CdiR1ORF1935P</t>
  </si>
  <si>
    <t>M2.CdiR1ORF1935P</t>
  </si>
  <si>
    <t>Kne8426ORFDP</t>
  </si>
  <si>
    <t>M1.Kne8426ORFDP</t>
  </si>
  <si>
    <t>M2.Kne8426ORFDP</t>
  </si>
  <si>
    <t>Bal380ORF12195P</t>
  </si>
  <si>
    <t>M1.Bal380ORF12195P</t>
  </si>
  <si>
    <t>M2.Bal380ORF12195P</t>
  </si>
  <si>
    <t>Bbo17376ORF9990P</t>
  </si>
  <si>
    <t>M1.Bbo17376ORF9990P</t>
  </si>
  <si>
    <t>M2.Bbo17376ORF9990P</t>
  </si>
  <si>
    <t>Psp1071ORF16255P</t>
  </si>
  <si>
    <t>M1.Psp1071ORF16255P</t>
  </si>
  <si>
    <t>M2.Psp1071ORF16255P</t>
  </si>
  <si>
    <t>M1.Gme92ORFU4P</t>
  </si>
  <si>
    <t>M2.Gme92ORFU4P</t>
  </si>
  <si>
    <t>Pdi615ORF8645P</t>
  </si>
  <si>
    <t>M1.Pdi615ORF8645P</t>
  </si>
  <si>
    <t>M2.Pdi615ORF8645P</t>
  </si>
  <si>
    <t>PfuW1435ORF1370P</t>
  </si>
  <si>
    <t>Pin2833ORF9395P</t>
  </si>
  <si>
    <t>Pin2838ORF11420P</t>
  </si>
  <si>
    <t>Pme0054ORF8110P</t>
  </si>
  <si>
    <t>Pme0091ORF3160P</t>
  </si>
  <si>
    <t>M1.PfuW1435ORF1370P</t>
  </si>
  <si>
    <t>M2.Pin2833ORF9395P</t>
  </si>
  <si>
    <t>M1.Pin2838ORF11420P</t>
  </si>
  <si>
    <t>M.Pme0054ORF8110P</t>
  </si>
  <si>
    <t>M.Pme0091ORF3160P</t>
  </si>
  <si>
    <t>M2.PfuW1435ORF1370P</t>
  </si>
  <si>
    <t>M1.Pin2833ORF9395P</t>
  </si>
  <si>
    <t>M2.Pin2838ORF11420P</t>
  </si>
  <si>
    <t>M.Pme0054ORF8100P</t>
  </si>
  <si>
    <t>M.Pme0091ORF3150P</t>
  </si>
  <si>
    <t>Lla2118ORF1338P</t>
  </si>
  <si>
    <t>M1.Lla2118ORF1338P</t>
  </si>
  <si>
    <t>M2.Lla2118ORF1338P</t>
  </si>
  <si>
    <t>Smi1073ORF52P</t>
  </si>
  <si>
    <t>SpnMNZ85ORF6784P</t>
  </si>
  <si>
    <t>Spn110ORF1366P</t>
  </si>
  <si>
    <t>Spn5666ORF887P</t>
  </si>
  <si>
    <t>Spn17971ORF983P</t>
  </si>
  <si>
    <t>M1.Spn110ORF1366P</t>
  </si>
  <si>
    <t>M.Spn17971ORF983P</t>
  </si>
  <si>
    <t>M2.SpnMNZ85ORF6784P</t>
  </si>
  <si>
    <t>M2.Spn5666ORF887P</t>
  </si>
  <si>
    <t>M1.SpnMNZ85ORF6784P</t>
  </si>
  <si>
    <t>M1.Spn5666ORF887P</t>
  </si>
  <si>
    <t>M2.Spn110ORF1366P</t>
  </si>
  <si>
    <t>M.Spn17971ORF980P</t>
  </si>
  <si>
    <t>M2.Smi1073ORF52P</t>
  </si>
  <si>
    <t>Aur10221ORF447P</t>
  </si>
  <si>
    <t>M.Aur10221ORF447P</t>
  </si>
  <si>
    <t>M.Aur10221ORF445P</t>
  </si>
  <si>
    <t>M.Nmu758ORF7870P</t>
  </si>
  <si>
    <t>M.Nmu758ORF7860P</t>
  </si>
  <si>
    <t>Nmu758ORF7870P</t>
  </si>
  <si>
    <t>M1.Bce075ORF1506P</t>
  </si>
  <si>
    <t>M2.Bce075ORF1506P</t>
  </si>
  <si>
    <t>M2.CdiR2ORF1930P</t>
  </si>
  <si>
    <t>M1.CdiR2ORF1930P</t>
  </si>
  <si>
    <t>CdiR2ORF1930P</t>
  </si>
  <si>
    <t>CdiR3ORF3495P</t>
  </si>
  <si>
    <t>M1.CdiR3ORF3495P</t>
  </si>
  <si>
    <t>M2.CdiR3ORF3495P</t>
  </si>
  <si>
    <t>Bce075ORF1506P</t>
  </si>
  <si>
    <t>Kki10529ORF1698P</t>
  </si>
  <si>
    <t>M2.Kki10529ORF1698P</t>
  </si>
  <si>
    <t>M1.Kki10529ORF1698P</t>
  </si>
  <si>
    <t>Kki23330ORF876P</t>
  </si>
  <si>
    <t>M1.Kki23330ORF876P</t>
  </si>
  <si>
    <t>M2.Kki23330ORF876P</t>
  </si>
  <si>
    <t>Pfu17724ORF11105P</t>
  </si>
  <si>
    <t>M2.Pfu17724ORF11105P</t>
  </si>
  <si>
    <t>M1.Pfu17724ORF11105P</t>
  </si>
  <si>
    <t>Spn0522ORF4140P</t>
  </si>
  <si>
    <t>M2.Spn0522ORF4140P</t>
  </si>
  <si>
    <t>M1.Spn0522ORF4140P</t>
  </si>
  <si>
    <t>M1.Smi1073ORF52P</t>
  </si>
  <si>
    <t>Spn11889ORF407P</t>
  </si>
  <si>
    <t>M1.Spn11889ORF407P</t>
  </si>
  <si>
    <t>M2.Spn11889ORF407P</t>
  </si>
  <si>
    <t>Spn11899ORF917P</t>
  </si>
  <si>
    <t>M1.Spn11899ORF917P</t>
  </si>
  <si>
    <t>M2.Spn11899ORF917P</t>
  </si>
  <si>
    <t>Spn6A10ORF906P</t>
  </si>
  <si>
    <t>M2.Spn6A10ORF906P</t>
  </si>
  <si>
    <t>M1.Spn6A10ORF906P</t>
  </si>
  <si>
    <t>M2.SpnPKMM4ORFAP</t>
  </si>
  <si>
    <t>M1.SpnPKMM4ORFAP</t>
  </si>
  <si>
    <t>SpnPKMM4ORFAP</t>
  </si>
  <si>
    <t>SpnSP6ORF6095P</t>
  </si>
  <si>
    <t>M1.SpnSP6ORF6095P</t>
  </si>
  <si>
    <t>M2.SpnSP6ORF6095P</t>
  </si>
  <si>
    <t>Ssa7863ORF1508P</t>
  </si>
  <si>
    <t>M1.Ssa7863ORF1508P</t>
  </si>
  <si>
    <t>M2.Ssa7863ORF1508P</t>
  </si>
  <si>
    <t>RE</t>
  </si>
  <si>
    <t>5'MTase</t>
  </si>
  <si>
    <t>3'MTase</t>
  </si>
  <si>
    <t>#</t>
  </si>
  <si>
    <t># represenative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</si>
</sst>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6"/>
  <sheetViews>
    <sheetView workbookViewId="0">
      <selection activeCell="H17" sqref="H17"/>
    </sheetView>
  </sheetViews>
  <sheetFormatPr defaultRowHeight="15"/>
  <cols>
    <col min="1" max="1" width="19.42578125" bestFit="1" customWidth="1"/>
    <col min="2" max="3" width="22.85546875" bestFit="1" customWidth="1"/>
    <col min="4" max="4" width="15" bestFit="1" customWidth="1"/>
  </cols>
  <sheetData>
    <row r="1" spans="1:4">
      <c r="A1" t="s">
        <v>195</v>
      </c>
      <c r="B1" t="s">
        <v>196</v>
      </c>
      <c r="C1" t="s">
        <v>197</v>
      </c>
      <c r="D1" t="s">
        <v>199</v>
      </c>
    </row>
    <row r="2" spans="1:4">
      <c r="A2" t="s">
        <v>27</v>
      </c>
      <c r="B2" t="s">
        <v>29</v>
      </c>
      <c r="C2" t="s">
        <v>28</v>
      </c>
      <c r="D2">
        <v>1</v>
      </c>
    </row>
    <row r="3" spans="1:4">
      <c r="A3" t="s">
        <v>61</v>
      </c>
      <c r="B3" t="s">
        <v>63</v>
      </c>
      <c r="C3" t="s">
        <v>62</v>
      </c>
      <c r="D3">
        <v>2</v>
      </c>
    </row>
    <row r="4" spans="1:4">
      <c r="A4" t="s">
        <v>149</v>
      </c>
      <c r="B4" t="s">
        <v>151</v>
      </c>
      <c r="C4" t="s">
        <v>150</v>
      </c>
      <c r="D4">
        <v>2</v>
      </c>
    </row>
    <row r="5" spans="1:4">
      <c r="A5" t="s">
        <v>103</v>
      </c>
      <c r="B5" t="s">
        <v>105</v>
      </c>
      <c r="C5" t="s">
        <v>104</v>
      </c>
      <c r="D5">
        <v>3</v>
      </c>
    </row>
    <row r="6" spans="1:4">
      <c r="A6" t="s">
        <v>106</v>
      </c>
      <c r="B6" t="s">
        <v>108</v>
      </c>
      <c r="C6" t="s">
        <v>107</v>
      </c>
      <c r="D6">
        <v>4</v>
      </c>
    </row>
    <row r="7" spans="1:4">
      <c r="A7" t="s">
        <v>21</v>
      </c>
      <c r="B7" t="s">
        <v>22</v>
      </c>
      <c r="C7" t="s">
        <v>23</v>
      </c>
      <c r="D7">
        <v>5</v>
      </c>
    </row>
    <row r="8" spans="1:4">
      <c r="A8" t="s">
        <v>163</v>
      </c>
      <c r="B8" t="s">
        <v>155</v>
      </c>
      <c r="C8" t="s">
        <v>156</v>
      </c>
      <c r="D8">
        <v>5</v>
      </c>
    </row>
    <row r="9" spans="1:4">
      <c r="A9" t="s">
        <v>0</v>
      </c>
      <c r="B9" t="s">
        <v>57</v>
      </c>
      <c r="C9" t="s">
        <v>56</v>
      </c>
      <c r="D9">
        <v>6</v>
      </c>
    </row>
    <row r="10" spans="1:4">
      <c r="A10" t="s">
        <v>78</v>
      </c>
      <c r="B10" t="s">
        <v>80</v>
      </c>
      <c r="C10" t="s">
        <v>79</v>
      </c>
      <c r="D10">
        <v>7</v>
      </c>
    </row>
    <row r="11" spans="1:4">
      <c r="A11" t="s">
        <v>1</v>
      </c>
      <c r="B11" t="s">
        <v>98</v>
      </c>
      <c r="C11" t="s">
        <v>99</v>
      </c>
      <c r="D11">
        <v>8</v>
      </c>
    </row>
    <row r="12" spans="1:4">
      <c r="A12" t="s">
        <v>159</v>
      </c>
      <c r="B12" t="s">
        <v>158</v>
      </c>
      <c r="C12" t="s">
        <v>157</v>
      </c>
      <c r="D12">
        <v>8</v>
      </c>
    </row>
    <row r="13" spans="1:4">
      <c r="A13" t="s">
        <v>160</v>
      </c>
      <c r="B13" t="s">
        <v>162</v>
      </c>
      <c r="C13" t="s">
        <v>161</v>
      </c>
      <c r="D13">
        <v>8</v>
      </c>
    </row>
    <row r="14" spans="1:4">
      <c r="A14" t="s">
        <v>6</v>
      </c>
      <c r="B14" t="s">
        <v>32</v>
      </c>
      <c r="C14" t="s">
        <v>33</v>
      </c>
      <c r="D14">
        <v>9</v>
      </c>
    </row>
    <row r="15" spans="1:4">
      <c r="A15" t="s">
        <v>89</v>
      </c>
      <c r="B15" t="s">
        <v>91</v>
      </c>
      <c r="C15" t="s">
        <v>90</v>
      </c>
      <c r="D15">
        <v>10</v>
      </c>
    </row>
    <row r="16" spans="1:4">
      <c r="A16" t="s">
        <v>95</v>
      </c>
      <c r="B16" t="s">
        <v>96</v>
      </c>
      <c r="C16" t="s">
        <v>97</v>
      </c>
      <c r="D16">
        <v>11</v>
      </c>
    </row>
    <row r="17" spans="1:4">
      <c r="A17" t="s">
        <v>36</v>
      </c>
      <c r="B17" t="s">
        <v>37</v>
      </c>
      <c r="C17" t="s">
        <v>38</v>
      </c>
      <c r="D17">
        <v>12</v>
      </c>
    </row>
    <row r="18" spans="1:4">
      <c r="A18" t="s">
        <v>7</v>
      </c>
      <c r="B18" t="s">
        <v>30</v>
      </c>
      <c r="C18" t="s">
        <v>31</v>
      </c>
      <c r="D18">
        <v>13</v>
      </c>
    </row>
    <row r="19" spans="1:4">
      <c r="A19" t="s">
        <v>9</v>
      </c>
      <c r="B19" t="s">
        <v>11</v>
      </c>
      <c r="C19" t="s">
        <v>10</v>
      </c>
      <c r="D19">
        <v>14</v>
      </c>
    </row>
    <row r="20" spans="1:4">
      <c r="A20" t="s">
        <v>41</v>
      </c>
      <c r="B20" t="s">
        <v>42</v>
      </c>
      <c r="C20" t="s">
        <v>43</v>
      </c>
      <c r="D20">
        <v>15</v>
      </c>
    </row>
    <row r="21" spans="1:4">
      <c r="A21" t="s">
        <v>4</v>
      </c>
      <c r="B21" t="s">
        <v>112</v>
      </c>
      <c r="C21" t="s">
        <v>113</v>
      </c>
      <c r="D21">
        <v>16</v>
      </c>
    </row>
    <row r="22" spans="1:4">
      <c r="A22" t="s">
        <v>67</v>
      </c>
      <c r="B22" t="s">
        <v>68</v>
      </c>
      <c r="C22" t="s">
        <v>69</v>
      </c>
      <c r="D22">
        <v>17</v>
      </c>
    </row>
    <row r="23" spans="1:4">
      <c r="A23" t="s">
        <v>12</v>
      </c>
      <c r="B23" t="s">
        <v>14</v>
      </c>
      <c r="C23" t="s">
        <v>13</v>
      </c>
      <c r="D23">
        <v>18</v>
      </c>
    </row>
    <row r="24" spans="1:4">
      <c r="A24" t="s">
        <v>44</v>
      </c>
      <c r="B24" t="s">
        <v>46</v>
      </c>
      <c r="C24" t="s">
        <v>45</v>
      </c>
      <c r="D24">
        <v>19</v>
      </c>
    </row>
    <row r="25" spans="1:4">
      <c r="A25" t="s">
        <v>164</v>
      </c>
      <c r="B25" t="s">
        <v>165</v>
      </c>
      <c r="C25" t="s">
        <v>166</v>
      </c>
      <c r="D25">
        <v>20</v>
      </c>
    </row>
    <row r="26" spans="1:4">
      <c r="A26" t="s">
        <v>167</v>
      </c>
      <c r="B26" t="s">
        <v>168</v>
      </c>
      <c r="C26" t="s">
        <v>169</v>
      </c>
      <c r="D26">
        <v>20</v>
      </c>
    </row>
    <row r="27" spans="1:4">
      <c r="A27" t="s">
        <v>5</v>
      </c>
      <c r="B27" t="s">
        <v>88</v>
      </c>
      <c r="C27" t="s">
        <v>87</v>
      </c>
      <c r="D27">
        <v>20</v>
      </c>
    </row>
    <row r="28" spans="1:4">
      <c r="A28" t="s">
        <v>100</v>
      </c>
      <c r="B28" t="s">
        <v>101</v>
      </c>
      <c r="C28" t="s">
        <v>102</v>
      </c>
      <c r="D28">
        <v>21</v>
      </c>
    </row>
    <row r="29" spans="1:4">
      <c r="A29" t="s">
        <v>92</v>
      </c>
      <c r="B29" t="s">
        <v>93</v>
      </c>
      <c r="C29" t="s">
        <v>94</v>
      </c>
      <c r="D29">
        <v>22</v>
      </c>
    </row>
    <row r="30" spans="1:4">
      <c r="A30" t="s">
        <v>132</v>
      </c>
      <c r="B30" t="s">
        <v>134</v>
      </c>
      <c r="C30" t="s">
        <v>133</v>
      </c>
      <c r="D30">
        <v>23</v>
      </c>
    </row>
    <row r="31" spans="1:4">
      <c r="A31" t="s">
        <v>64</v>
      </c>
      <c r="B31" t="s">
        <v>66</v>
      </c>
      <c r="C31" t="s">
        <v>65</v>
      </c>
      <c r="D31">
        <v>23</v>
      </c>
    </row>
    <row r="32" spans="1:4">
      <c r="A32" t="s">
        <v>75</v>
      </c>
      <c r="B32" t="s">
        <v>77</v>
      </c>
      <c r="C32" t="s">
        <v>76</v>
      </c>
      <c r="D32">
        <v>24</v>
      </c>
    </row>
    <row r="33" spans="1:4">
      <c r="A33" t="s">
        <v>8</v>
      </c>
      <c r="B33" t="s">
        <v>34</v>
      </c>
      <c r="C33" t="s">
        <v>35</v>
      </c>
      <c r="D33">
        <v>25</v>
      </c>
    </row>
    <row r="34" spans="1:4">
      <c r="A34" t="s">
        <v>24</v>
      </c>
      <c r="B34" t="s">
        <v>26</v>
      </c>
      <c r="C34" t="s">
        <v>25</v>
      </c>
      <c r="D34">
        <v>26</v>
      </c>
    </row>
    <row r="35" spans="1:4">
      <c r="A35" t="s">
        <v>18</v>
      </c>
      <c r="B35" t="s">
        <v>20</v>
      </c>
      <c r="C35" t="s">
        <v>19</v>
      </c>
      <c r="D35">
        <v>27</v>
      </c>
    </row>
    <row r="36" spans="1:4">
      <c r="A36" t="s">
        <v>154</v>
      </c>
      <c r="B36" t="s">
        <v>153</v>
      </c>
      <c r="C36" t="s">
        <v>152</v>
      </c>
      <c r="D36">
        <v>27</v>
      </c>
    </row>
    <row r="37" spans="1:4">
      <c r="A37" t="s">
        <v>3</v>
      </c>
      <c r="B37" t="s">
        <v>70</v>
      </c>
      <c r="C37" t="s">
        <v>71</v>
      </c>
      <c r="D37">
        <v>28</v>
      </c>
    </row>
    <row r="38" spans="1:4">
      <c r="A38" t="s">
        <v>2</v>
      </c>
      <c r="B38" t="s">
        <v>39</v>
      </c>
      <c r="C38" t="s">
        <v>40</v>
      </c>
      <c r="D38">
        <v>29</v>
      </c>
    </row>
    <row r="39" spans="1:4">
      <c r="A39" t="s">
        <v>114</v>
      </c>
      <c r="B39" t="s">
        <v>116</v>
      </c>
      <c r="C39" t="s">
        <v>115</v>
      </c>
      <c r="D39">
        <v>6</v>
      </c>
    </row>
    <row r="40" spans="1:4">
      <c r="A40" t="s">
        <v>170</v>
      </c>
      <c r="B40" t="s">
        <v>171</v>
      </c>
      <c r="C40" t="s">
        <v>172</v>
      </c>
      <c r="D40">
        <v>29</v>
      </c>
    </row>
    <row r="41" spans="1:4">
      <c r="A41" t="s">
        <v>117</v>
      </c>
      <c r="B41" t="s">
        <v>127</v>
      </c>
      <c r="C41" t="s">
        <v>122</v>
      </c>
      <c r="D41">
        <v>29</v>
      </c>
    </row>
    <row r="42" spans="1:4">
      <c r="A42" t="s">
        <v>118</v>
      </c>
      <c r="B42" t="s">
        <v>128</v>
      </c>
      <c r="C42" t="s">
        <v>123</v>
      </c>
      <c r="D42">
        <v>29</v>
      </c>
    </row>
    <row r="43" spans="1:4">
      <c r="A43" t="s">
        <v>119</v>
      </c>
      <c r="B43" t="s">
        <v>129</v>
      </c>
      <c r="C43" t="s">
        <v>124</v>
      </c>
      <c r="D43">
        <v>29</v>
      </c>
    </row>
    <row r="44" spans="1:4">
      <c r="A44" t="s">
        <v>53</v>
      </c>
      <c r="B44" t="s">
        <v>54</v>
      </c>
      <c r="C44" t="s">
        <v>55</v>
      </c>
      <c r="D44">
        <v>30</v>
      </c>
    </row>
    <row r="45" spans="1:4">
      <c r="A45" t="s">
        <v>120</v>
      </c>
      <c r="B45" t="s">
        <v>130</v>
      </c>
      <c r="C45" t="s">
        <v>125</v>
      </c>
      <c r="D45">
        <v>29</v>
      </c>
    </row>
    <row r="46" spans="1:4">
      <c r="A46" t="s">
        <v>121</v>
      </c>
      <c r="B46" t="s">
        <v>131</v>
      </c>
      <c r="C46" t="s">
        <v>126</v>
      </c>
      <c r="D46">
        <v>29</v>
      </c>
    </row>
    <row r="47" spans="1:4">
      <c r="A47" t="s">
        <v>72</v>
      </c>
      <c r="B47" t="s">
        <v>74</v>
      </c>
      <c r="C47" t="s">
        <v>73</v>
      </c>
      <c r="D47">
        <v>31</v>
      </c>
    </row>
    <row r="48" spans="1:4">
      <c r="A48" t="s">
        <v>109</v>
      </c>
      <c r="B48" t="s">
        <v>111</v>
      </c>
      <c r="C48" t="s">
        <v>110</v>
      </c>
      <c r="D48">
        <v>32</v>
      </c>
    </row>
    <row r="49" spans="1:4">
      <c r="A49" t="s">
        <v>84</v>
      </c>
      <c r="B49" t="s">
        <v>85</v>
      </c>
      <c r="C49" t="s">
        <v>86</v>
      </c>
      <c r="D49">
        <v>33</v>
      </c>
    </row>
    <row r="50" spans="1:4">
      <c r="A50" t="s">
        <v>81</v>
      </c>
      <c r="B50" t="s">
        <v>83</v>
      </c>
      <c r="C50" t="s">
        <v>82</v>
      </c>
      <c r="D50">
        <v>34</v>
      </c>
    </row>
    <row r="51" spans="1:4">
      <c r="A51" t="s">
        <v>135</v>
      </c>
      <c r="B51" t="s">
        <v>148</v>
      </c>
      <c r="C51" t="s">
        <v>176</v>
      </c>
      <c r="D51">
        <v>35</v>
      </c>
    </row>
    <row r="52" spans="1:4">
      <c r="A52" t="s">
        <v>50</v>
      </c>
      <c r="B52" t="s">
        <v>51</v>
      </c>
      <c r="C52" t="s">
        <v>52</v>
      </c>
      <c r="D52">
        <v>35</v>
      </c>
    </row>
    <row r="53" spans="1:4">
      <c r="A53" t="s">
        <v>173</v>
      </c>
      <c r="B53" t="s">
        <v>175</v>
      </c>
      <c r="C53" t="s">
        <v>174</v>
      </c>
      <c r="D53">
        <v>35</v>
      </c>
    </row>
    <row r="54" spans="1:4">
      <c r="A54" t="s">
        <v>137</v>
      </c>
      <c r="B54" t="s">
        <v>146</v>
      </c>
      <c r="C54" t="s">
        <v>140</v>
      </c>
      <c r="D54">
        <v>35</v>
      </c>
    </row>
    <row r="55" spans="1:4">
      <c r="A55" t="s">
        <v>177</v>
      </c>
      <c r="B55" t="s">
        <v>178</v>
      </c>
      <c r="C55" t="s">
        <v>179</v>
      </c>
      <c r="D55">
        <v>35</v>
      </c>
    </row>
    <row r="56" spans="1:4">
      <c r="A56" t="s">
        <v>180</v>
      </c>
      <c r="B56" t="s">
        <v>181</v>
      </c>
      <c r="C56" t="s">
        <v>182</v>
      </c>
      <c r="D56">
        <v>35</v>
      </c>
    </row>
    <row r="57" spans="1:4">
      <c r="A57" t="s">
        <v>139</v>
      </c>
      <c r="B57" t="s">
        <v>147</v>
      </c>
      <c r="C57" t="s">
        <v>141</v>
      </c>
      <c r="D57">
        <v>35</v>
      </c>
    </row>
    <row r="58" spans="1:4">
      <c r="A58" t="s">
        <v>138</v>
      </c>
      <c r="B58" t="s">
        <v>145</v>
      </c>
      <c r="C58" t="s">
        <v>143</v>
      </c>
      <c r="D58">
        <v>35</v>
      </c>
    </row>
    <row r="59" spans="1:4">
      <c r="A59" t="s">
        <v>183</v>
      </c>
      <c r="B59" t="s">
        <v>185</v>
      </c>
      <c r="C59" t="s">
        <v>184</v>
      </c>
      <c r="D59">
        <v>35</v>
      </c>
    </row>
    <row r="60" spans="1:4">
      <c r="A60" t="s">
        <v>136</v>
      </c>
      <c r="B60" t="s">
        <v>144</v>
      </c>
      <c r="C60" t="s">
        <v>142</v>
      </c>
      <c r="D60">
        <v>35</v>
      </c>
    </row>
    <row r="61" spans="1:4">
      <c r="A61" t="s">
        <v>188</v>
      </c>
      <c r="B61" t="s">
        <v>187</v>
      </c>
      <c r="C61" t="s">
        <v>186</v>
      </c>
      <c r="D61">
        <v>35</v>
      </c>
    </row>
    <row r="62" spans="1:4">
      <c r="A62" t="s">
        <v>189</v>
      </c>
      <c r="B62" t="s">
        <v>190</v>
      </c>
      <c r="C62" t="s">
        <v>191</v>
      </c>
      <c r="D62">
        <v>35</v>
      </c>
    </row>
    <row r="63" spans="1:4">
      <c r="A63" t="s">
        <v>47</v>
      </c>
      <c r="B63" t="s">
        <v>48</v>
      </c>
      <c r="C63" t="s">
        <v>49</v>
      </c>
      <c r="D63">
        <v>36</v>
      </c>
    </row>
    <row r="64" spans="1:4">
      <c r="A64" t="s">
        <v>58</v>
      </c>
      <c r="B64" t="s">
        <v>59</v>
      </c>
      <c r="C64" t="s">
        <v>60</v>
      </c>
      <c r="D64">
        <v>37</v>
      </c>
    </row>
    <row r="65" spans="1:4">
      <c r="A65" t="s">
        <v>192</v>
      </c>
      <c r="B65" t="s">
        <v>194</v>
      </c>
      <c r="C65" t="s">
        <v>193</v>
      </c>
      <c r="D65">
        <v>38</v>
      </c>
    </row>
    <row r="66" spans="1:4">
      <c r="A66" t="s">
        <v>15</v>
      </c>
      <c r="B66" t="s">
        <v>16</v>
      </c>
      <c r="C66" t="s">
        <v>17</v>
      </c>
      <c r="D66">
        <v>38</v>
      </c>
    </row>
  </sheetData>
  <sortState ref="A2:D66">
    <sortCondition ref="A2:A66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tabSelected="1" workbookViewId="0"/>
  </sheetViews>
  <sheetFormatPr defaultRowHeight="15"/>
  <cols>
    <col min="1" max="1" width="3" bestFit="1" customWidth="1"/>
    <col min="2" max="2" width="19.28515625" bestFit="1" customWidth="1"/>
    <col min="3" max="4" width="21.42578125" bestFit="1" customWidth="1"/>
  </cols>
  <sheetData>
    <row r="1" spans="1:4">
      <c r="A1" t="s">
        <v>198</v>
      </c>
      <c r="B1" t="s">
        <v>195</v>
      </c>
      <c r="C1" t="s">
        <v>196</v>
      </c>
      <c r="D1" t="s">
        <v>197</v>
      </c>
    </row>
    <row r="2" spans="1:4">
      <c r="A2">
        <v>1</v>
      </c>
      <c r="B2" t="s">
        <v>27</v>
      </c>
      <c r="C2" t="str">
        <f>VLOOKUP(B2,'NOV_C+DNA_methylase×2 all'!A:B,2,FALSE)</f>
        <v>M2.AspBCO1ORF1964P</v>
      </c>
      <c r="D2" t="str">
        <f>VLOOKUP(B2,'NOV_C+DNA_methylase×2 all'!A:C,3,FALSE)</f>
        <v>M1.AspBCO1ORF1964P</v>
      </c>
    </row>
    <row r="3" spans="1:4">
      <c r="A3">
        <v>2</v>
      </c>
      <c r="B3" t="s">
        <v>61</v>
      </c>
      <c r="C3" t="str">
        <f>VLOOKUP(B3,'NOV_C+DNA_methylase×2 all'!A:B,2,FALSE)</f>
        <v>M.Aur10220ORF450P</v>
      </c>
      <c r="D3" t="str">
        <f>VLOOKUP(B3,'NOV_C+DNA_methylase×2 all'!A:C,3,FALSE)</f>
        <v>M.Aur10220ORF452P</v>
      </c>
    </row>
    <row r="4" spans="1:4">
      <c r="A4">
        <v>3</v>
      </c>
      <c r="B4" t="s">
        <v>103</v>
      </c>
      <c r="C4" t="str">
        <f>VLOOKUP(B4,'NOV_C+DNA_methylase×2 all'!A:B,2,FALSE)</f>
        <v>M2.Bal380ORF12195P</v>
      </c>
      <c r="D4" t="str">
        <f>VLOOKUP(B4,'NOV_C+DNA_methylase×2 all'!A:C,3,FALSE)</f>
        <v>M1.Bal380ORF12195P</v>
      </c>
    </row>
    <row r="5" spans="1:4">
      <c r="A5">
        <v>4</v>
      </c>
      <c r="B5" t="s">
        <v>106</v>
      </c>
      <c r="C5" t="str">
        <f>VLOOKUP(B5,'NOV_C+DNA_methylase×2 all'!A:B,2,FALSE)</f>
        <v>M2.Bbo17376ORF9990P</v>
      </c>
      <c r="D5" t="str">
        <f>VLOOKUP(B5,'NOV_C+DNA_methylase×2 all'!A:C,3,FALSE)</f>
        <v>M1.Bbo17376ORF9990P</v>
      </c>
    </row>
    <row r="6" spans="1:4">
      <c r="A6">
        <v>5</v>
      </c>
      <c r="B6" t="s">
        <v>21</v>
      </c>
      <c r="C6" t="str">
        <f>VLOOKUP(B6,'NOV_C+DNA_methylase×2 all'!A:B,2,FALSE)</f>
        <v>M1.Bce060ORF1194P</v>
      </c>
      <c r="D6" t="str">
        <f>VLOOKUP(B6,'NOV_C+DNA_methylase×2 all'!A:C,3,FALSE)</f>
        <v>M2.Bce060ORF1194P</v>
      </c>
    </row>
    <row r="7" spans="1:4">
      <c r="A7">
        <v>6</v>
      </c>
      <c r="B7" t="s">
        <v>0</v>
      </c>
      <c r="C7" t="str">
        <f>VLOOKUP(B7,'NOV_C+DNA_methylase×2 all'!A:B,2,FALSE)</f>
        <v>M2.Bsa288ORF9985P</v>
      </c>
      <c r="D7" t="str">
        <f>VLOOKUP(B7,'NOV_C+DNA_methylase×2 all'!A:C,3,FALSE)</f>
        <v>M1.Bsa288ORF9985P</v>
      </c>
    </row>
    <row r="8" spans="1:4">
      <c r="A8">
        <v>7</v>
      </c>
      <c r="B8" t="s">
        <v>78</v>
      </c>
      <c r="C8" t="str">
        <f>VLOOKUP(B8,'NOV_C+DNA_methylase×2 all'!A:B,2,FALSE)</f>
        <v>M2.CbaE2008ORF10745P</v>
      </c>
      <c r="D8" t="str">
        <f>VLOOKUP(B8,'NOV_C+DNA_methylase×2 all'!A:C,3,FALSE)</f>
        <v>M1.CbaE2008ORF10745P</v>
      </c>
    </row>
    <row r="9" spans="1:4">
      <c r="A9">
        <v>8</v>
      </c>
      <c r="B9" t="s">
        <v>1</v>
      </c>
      <c r="C9" t="str">
        <f>VLOOKUP(B9,'NOV_C+DNA_methylase×2 all'!A:B,2,FALSE)</f>
        <v>M1.CdiR1ORF1935P</v>
      </c>
      <c r="D9" t="str">
        <f>VLOOKUP(B9,'NOV_C+DNA_methylase×2 all'!A:C,3,FALSE)</f>
        <v>M2.CdiR1ORF1935P</v>
      </c>
    </row>
    <row r="10" spans="1:4">
      <c r="A10">
        <v>9</v>
      </c>
      <c r="B10" t="s">
        <v>6</v>
      </c>
      <c r="C10" t="str">
        <f>VLOOKUP(B10,'NOV_C+DNA_methylase×2 all'!A:B,2,FALSE)</f>
        <v>M1.CspH01ORF9580P</v>
      </c>
      <c r="D10" t="str">
        <f>VLOOKUP(B10,'NOV_C+DNA_methylase×2 all'!A:C,3,FALSE)</f>
        <v>M2.CspH01ORF9580P</v>
      </c>
    </row>
    <row r="11" spans="1:4">
      <c r="A11">
        <v>10</v>
      </c>
      <c r="B11" t="s">
        <v>89</v>
      </c>
      <c r="C11" t="str">
        <f>VLOOKUP(B11,'NOV_C+DNA_methylase×2 all'!A:B,2,FALSE)</f>
        <v>M2.Cst69ORF7325P</v>
      </c>
      <c r="D11" t="str">
        <f>VLOOKUP(B11,'NOV_C+DNA_methylase×2 all'!A:C,3,FALSE)</f>
        <v>M1.Cst69ORF7325P</v>
      </c>
    </row>
    <row r="12" spans="1:4">
      <c r="A12">
        <v>11</v>
      </c>
      <c r="B12" t="s">
        <v>95</v>
      </c>
      <c r="C12" t="str">
        <f>VLOOKUP(B12,'NOV_C+DNA_methylase×2 all'!A:B,2,FALSE)</f>
        <v>M1.CstSORF308P</v>
      </c>
      <c r="D12" t="str">
        <f>VLOOKUP(B12,'NOV_C+DNA_methylase×2 all'!A:C,3,FALSE)</f>
        <v>M2.CstSORF308P</v>
      </c>
    </row>
    <row r="13" spans="1:4">
      <c r="A13">
        <v>12</v>
      </c>
      <c r="B13" t="s">
        <v>36</v>
      </c>
      <c r="C13" t="str">
        <f>VLOOKUP(B13,'NOV_C+DNA_methylase×2 all'!A:B,2,FALSE)</f>
        <v>M1.EacORF4920P</v>
      </c>
      <c r="D13" t="str">
        <f>VLOOKUP(B13,'NOV_C+DNA_methylase×2 all'!A:C,3,FALSE)</f>
        <v>M2.EacORF4920P</v>
      </c>
    </row>
    <row r="14" spans="1:4">
      <c r="A14">
        <v>13</v>
      </c>
      <c r="B14" t="s">
        <v>7</v>
      </c>
      <c r="C14" t="str">
        <f>VLOOKUP(B14,'NOV_C+DNA_methylase×2 all'!A:B,2,FALSE)</f>
        <v>M1.FauTH167ORF820P</v>
      </c>
      <c r="D14" t="str">
        <f>VLOOKUP(B14,'NOV_C+DNA_methylase×2 all'!A:C,3,FALSE)</f>
        <v>M2.FauTH167ORF820P</v>
      </c>
    </row>
    <row r="15" spans="1:4">
      <c r="A15">
        <v>14</v>
      </c>
      <c r="B15" t="s">
        <v>9</v>
      </c>
      <c r="C15" t="str">
        <f>VLOOKUP(B15,'NOV_C+DNA_methylase×2 all'!A:B,2,FALSE)</f>
        <v>M2.FbaHQM9ORFGP</v>
      </c>
      <c r="D15" t="str">
        <f>VLOOKUP(B15,'NOV_C+DNA_methylase×2 all'!A:C,3,FALSE)</f>
        <v>M1.FbaHQM9ORFGP</v>
      </c>
    </row>
    <row r="16" spans="1:4">
      <c r="A16">
        <v>15</v>
      </c>
      <c r="B16" t="s">
        <v>41</v>
      </c>
      <c r="C16" t="str">
        <f>VLOOKUP(B16,'NOV_C+DNA_methylase×2 all'!A:B,2,FALSE)</f>
        <v>M1.Gme92ORFP2P</v>
      </c>
      <c r="D16" t="str">
        <f>VLOOKUP(B16,'NOV_C+DNA_methylase×2 all'!A:C,3,FALSE)</f>
        <v>M2.Gme92ORFP2P</v>
      </c>
    </row>
    <row r="17" spans="1:4">
      <c r="A17">
        <v>16</v>
      </c>
      <c r="B17" t="s">
        <v>4</v>
      </c>
      <c r="C17" t="str">
        <f>VLOOKUP(B17,'NOV_C+DNA_methylase×2 all'!A:B,2,FALSE)</f>
        <v>M1.Gme92ORFU4P</v>
      </c>
      <c r="D17" t="str">
        <f>VLOOKUP(B17,'NOV_C+DNA_methylase×2 all'!A:C,3,FALSE)</f>
        <v>M2.Gme92ORFU4P</v>
      </c>
    </row>
    <row r="18" spans="1:4">
      <c r="A18">
        <v>17</v>
      </c>
      <c r="B18" t="s">
        <v>67</v>
      </c>
      <c r="C18" t="str">
        <f>VLOOKUP(B18,'NOV_C+DNA_methylase×2 all'!A:B,2,FALSE)</f>
        <v>M1.Gsp143ORF2737P</v>
      </c>
      <c r="D18" t="str">
        <f>VLOOKUP(B18,'NOV_C+DNA_methylase×2 all'!A:C,3,FALSE)</f>
        <v>M2.Gsp143ORF2737P</v>
      </c>
    </row>
    <row r="19" spans="1:4">
      <c r="A19">
        <v>18</v>
      </c>
      <c r="B19" t="s">
        <v>12</v>
      </c>
      <c r="C19" t="str">
        <f>VLOOKUP(B19,'NOV_C+DNA_methylase×2 all'!A:B,2,FALSE)</f>
        <v>M2.Gsp3708ORF3341P</v>
      </c>
      <c r="D19" t="str">
        <f>VLOOKUP(B19,'NOV_C+DNA_methylase×2 all'!A:C,3,FALSE)</f>
        <v>M1.Gsp3708ORF3341P</v>
      </c>
    </row>
    <row r="20" spans="1:4">
      <c r="A20">
        <v>19</v>
      </c>
      <c r="B20" t="s">
        <v>44</v>
      </c>
      <c r="C20" t="str">
        <f>VLOOKUP(B20,'NOV_C+DNA_methylase×2 all'!A:B,2,FALSE)</f>
        <v>M2.Gva7778BORF1255P</v>
      </c>
      <c r="D20" t="str">
        <f>VLOOKUP(B20,'NOV_C+DNA_methylase×2 all'!A:C,3,FALSE)</f>
        <v>M1.Gva7778BORF1255P</v>
      </c>
    </row>
    <row r="21" spans="1:4">
      <c r="A21">
        <v>20</v>
      </c>
      <c r="B21" t="s">
        <v>5</v>
      </c>
      <c r="C21" t="str">
        <f>VLOOKUP(B21,'NOV_C+DNA_methylase×2 all'!A:B,2,FALSE)</f>
        <v>M2.Kki66ORF6855P</v>
      </c>
      <c r="D21" t="str">
        <f>VLOOKUP(B21,'NOV_C+DNA_methylase×2 all'!A:C,3,FALSE)</f>
        <v>M1.Kki66ORF6855P</v>
      </c>
    </row>
    <row r="22" spans="1:4">
      <c r="A22">
        <v>21</v>
      </c>
      <c r="B22" t="s">
        <v>100</v>
      </c>
      <c r="C22" t="str">
        <f>VLOOKUP(B22,'NOV_C+DNA_methylase×2 all'!A:B,2,FALSE)</f>
        <v>M1.Kne8426ORFDP</v>
      </c>
      <c r="D22" t="str">
        <f>VLOOKUP(B22,'NOV_C+DNA_methylase×2 all'!A:C,3,FALSE)</f>
        <v>M2.Kne8426ORFDP</v>
      </c>
    </row>
    <row r="23" spans="1:4">
      <c r="A23">
        <v>22</v>
      </c>
      <c r="B23" t="s">
        <v>92</v>
      </c>
      <c r="C23" t="str">
        <f>VLOOKUP(B23,'NOV_C+DNA_methylase×2 all'!A:B,2,FALSE)</f>
        <v>M1.LamMT30ORFFP</v>
      </c>
      <c r="D23" t="str">
        <f>VLOOKUP(B23,'NOV_C+DNA_methylase×2 all'!A:C,3,FALSE)</f>
        <v>M2.LamMT30ORFFP</v>
      </c>
    </row>
    <row r="24" spans="1:4">
      <c r="A24">
        <v>23</v>
      </c>
      <c r="B24" t="s">
        <v>64</v>
      </c>
      <c r="C24" t="str">
        <f>VLOOKUP(B24,'NOV_C+DNA_methylase×2 all'!A:B,2,FALSE)</f>
        <v>M2.LlaKF417ORF1375P</v>
      </c>
      <c r="D24" t="str">
        <f>VLOOKUP(B24,'NOV_C+DNA_methylase×2 all'!A:C,3,FALSE)</f>
        <v>M1.LlaKF417ORF1375P</v>
      </c>
    </row>
    <row r="25" spans="1:4">
      <c r="A25">
        <v>24</v>
      </c>
      <c r="B25" t="s">
        <v>75</v>
      </c>
      <c r="C25" t="str">
        <f>VLOOKUP(B25,'NOV_C+DNA_methylase×2 all'!A:B,2,FALSE)</f>
        <v>M.Mat11091ORF1830P</v>
      </c>
      <c r="D25" t="str">
        <f>VLOOKUP(B25,'NOV_C+DNA_methylase×2 all'!A:C,3,FALSE)</f>
        <v>M.Mat11091ORF1828P</v>
      </c>
    </row>
    <row r="26" spans="1:4">
      <c r="A26">
        <v>25</v>
      </c>
      <c r="B26" t="s">
        <v>8</v>
      </c>
      <c r="C26" t="str">
        <f>VLOOKUP(B26,'NOV_C+DNA_methylase×2 all'!A:B,2,FALSE)</f>
        <v>M1.Mtr4126ORF3680P</v>
      </c>
      <c r="D26" t="str">
        <f>VLOOKUP(B26,'NOV_C+DNA_methylase×2 all'!A:C,3,FALSE)</f>
        <v>M2.Mtr4126ORF3680P</v>
      </c>
    </row>
    <row r="27" spans="1:4">
      <c r="A27">
        <v>26</v>
      </c>
      <c r="B27" t="s">
        <v>24</v>
      </c>
      <c r="C27" t="str">
        <f>VLOOKUP(B27,'NOV_C+DNA_methylase×2 all'!A:B,2,FALSE)</f>
        <v>M2.Nar67ORF3805P</v>
      </c>
      <c r="D27" t="str">
        <f>VLOOKUP(B27,'NOV_C+DNA_methylase×2 all'!A:C,3,FALSE)</f>
        <v>M1.Nar67ORF3805P</v>
      </c>
    </row>
    <row r="28" spans="1:4">
      <c r="A28">
        <v>27</v>
      </c>
      <c r="B28" t="s">
        <v>18</v>
      </c>
      <c r="C28" t="str">
        <f>VLOOKUP(B28,'NOV_C+DNA_methylase×2 all'!A:B,2,FALSE)</f>
        <v>M.Nmu102ORF1975P</v>
      </c>
      <c r="D28" t="str">
        <f>VLOOKUP(B28,'NOV_C+DNA_methylase×2 all'!A:C,3,FALSE)</f>
        <v>M.Nmu102ORF1973P</v>
      </c>
    </row>
    <row r="29" spans="1:4">
      <c r="A29">
        <v>28</v>
      </c>
      <c r="B29" t="s">
        <v>3</v>
      </c>
      <c r="C29" t="str">
        <f>VLOOKUP(B29,'NOV_C+DNA_methylase×2 all'!A:B,2,FALSE)</f>
        <v>M1.Pca108ORF7085P</v>
      </c>
      <c r="D29" t="str">
        <f>VLOOKUP(B29,'NOV_C+DNA_methylase×2 all'!A:C,3,FALSE)</f>
        <v>M2.Pca108ORF7085P</v>
      </c>
    </row>
    <row r="30" spans="1:4">
      <c r="A30">
        <v>29</v>
      </c>
      <c r="B30" t="s">
        <v>2</v>
      </c>
      <c r="C30" t="str">
        <f>VLOOKUP(B30,'NOV_C+DNA_methylase×2 all'!A:B,2,FALSE)</f>
        <v>M1.Pco7716ORF1921P</v>
      </c>
      <c r="D30" t="str">
        <f>VLOOKUP(B30,'NOV_C+DNA_methylase×2 all'!A:C,3,FALSE)</f>
        <v>M2.Pco7716ORF1921P</v>
      </c>
    </row>
    <row r="31" spans="1:4">
      <c r="A31">
        <v>30</v>
      </c>
      <c r="B31" t="s">
        <v>53</v>
      </c>
      <c r="C31" t="str">
        <f>VLOOKUP(B31,'NOV_C+DNA_methylase×2 all'!A:B,2,FALSE)</f>
        <v>M1.PliY2ORF16735P</v>
      </c>
      <c r="D31" t="str">
        <f>VLOOKUP(B31,'NOV_C+DNA_methylase×2 all'!A:C,3,FALSE)</f>
        <v>M2.PliY2ORF16735P</v>
      </c>
    </row>
    <row r="32" spans="1:4">
      <c r="A32">
        <v>31</v>
      </c>
      <c r="B32" t="s">
        <v>72</v>
      </c>
      <c r="C32" t="str">
        <f>VLOOKUP(B32,'NOV_C+DNA_methylase×2 all'!A:B,2,FALSE)</f>
        <v>M.Pmu16608ORF2283P</v>
      </c>
      <c r="D32" t="str">
        <f>VLOOKUP(B32,'NOV_C+DNA_methylase×2 all'!A:C,3,FALSE)</f>
        <v>M.Pmu16608ORF2285P</v>
      </c>
    </row>
    <row r="33" spans="1:4">
      <c r="A33">
        <v>32</v>
      </c>
      <c r="B33" t="s">
        <v>109</v>
      </c>
      <c r="C33" t="str">
        <f>VLOOKUP(B33,'NOV_C+DNA_methylase×2 all'!A:B,2,FALSE)</f>
        <v>M2.Psp1071ORF16255P</v>
      </c>
      <c r="D33" t="str">
        <f>VLOOKUP(B33,'NOV_C+DNA_methylase×2 all'!A:C,3,FALSE)</f>
        <v>M1.Psp1071ORF16255P</v>
      </c>
    </row>
    <row r="34" spans="1:4">
      <c r="A34">
        <v>33</v>
      </c>
      <c r="B34" t="s">
        <v>84</v>
      </c>
      <c r="C34" t="str">
        <f>VLOOKUP(B34,'NOV_C+DNA_methylase×2 all'!A:B,2,FALSE)</f>
        <v>M1.Ral8ORF4858P</v>
      </c>
      <c r="D34" t="str">
        <f>VLOOKUP(B34,'NOV_C+DNA_methylase×2 all'!A:C,3,FALSE)</f>
        <v>M2.Ral8ORF4858P</v>
      </c>
    </row>
    <row r="35" spans="1:4">
      <c r="A35">
        <v>34</v>
      </c>
      <c r="B35" t="s">
        <v>81</v>
      </c>
      <c r="C35" t="str">
        <f>VLOOKUP(B35,'NOV_C+DNA_methylase×2 all'!A:B,2,FALSE)</f>
        <v>M2.RspP328ORFKP</v>
      </c>
      <c r="D35" t="str">
        <f>VLOOKUP(B35,'NOV_C+DNA_methylase×2 all'!A:C,3,FALSE)</f>
        <v>M1.RspP328ORFKP</v>
      </c>
    </row>
    <row r="36" spans="1:4">
      <c r="A36">
        <v>35</v>
      </c>
      <c r="B36" t="s">
        <v>50</v>
      </c>
      <c r="C36" t="str">
        <f>VLOOKUP(B36,'NOV_C+DNA_methylase×2 all'!A:B,2,FALSE)</f>
        <v>M1.SmiB6ORF942P</v>
      </c>
      <c r="D36" t="str">
        <f>VLOOKUP(B36,'NOV_C+DNA_methylase×2 all'!A:C,3,FALSE)</f>
        <v>M2.SmiB6ORF942P</v>
      </c>
    </row>
    <row r="37" spans="1:4">
      <c r="A37">
        <v>36</v>
      </c>
      <c r="B37" t="s">
        <v>47</v>
      </c>
      <c r="C37" t="str">
        <f>VLOOKUP(B37,'NOV_C+DNA_methylase×2 all'!A:B,2,FALSE)</f>
        <v>M1.Sru183ORF7280P</v>
      </c>
      <c r="D37" t="str">
        <f>VLOOKUP(B37,'NOV_C+DNA_methylase×2 all'!A:C,3,FALSE)</f>
        <v>M2.Sru183ORF7280P</v>
      </c>
    </row>
    <row r="38" spans="1:4">
      <c r="A38">
        <v>37</v>
      </c>
      <c r="B38" t="s">
        <v>58</v>
      </c>
      <c r="C38" t="str">
        <f>VLOOKUP(B38,'NOV_C+DNA_methylase×2 all'!A:B,2,FALSE)</f>
        <v>M1.Ssa4RORF3935P</v>
      </c>
      <c r="D38" t="str">
        <f>VLOOKUP(B38,'NOV_C+DNA_methylase×2 all'!A:C,3,FALSE)</f>
        <v>M2.Ssa4RORF3935P</v>
      </c>
    </row>
    <row r="39" spans="1:4">
      <c r="A39">
        <v>38</v>
      </c>
      <c r="B39" t="s">
        <v>15</v>
      </c>
      <c r="C39" t="str">
        <f>VLOOKUP(B39,'NOV_C+DNA_methylase×2 all'!A:B,2,FALSE)</f>
        <v>M1.SsaSK1ORF217P</v>
      </c>
      <c r="D39" t="str">
        <f>VLOOKUP(B39,'NOV_C+DNA_methylase×2 all'!A:C,3,FALSE)</f>
        <v>M2.SsaSK1ORF217P</v>
      </c>
    </row>
  </sheetData>
  <sortState ref="A2:D67">
    <sortCondition ref="B2:B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NOV_C+DNA_methylase×2 all</vt:lpstr>
      <vt:lpstr>NOV_C+DNA_methylase×2 selected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Spirin</dc:creator>
  <cp:lastModifiedBy>Spirin</cp:lastModifiedBy>
  <dcterms:created xsi:type="dcterms:W3CDTF">2022-11-24T15:35:31Z</dcterms:created>
  <dcterms:modified xsi:type="dcterms:W3CDTF">2022-11-25T13:23:34Z</dcterms:modified>
</cp:coreProperties>
</file>