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elfa F Rahma\Downloads\"/>
    </mc:Choice>
  </mc:AlternateContent>
  <xr:revisionPtr revIDLastSave="0" documentId="13_ncr:1_{FB99567C-FCA3-4245-91A3-338489EB3EFB}" xr6:coauthVersionLast="47" xr6:coauthVersionMax="47" xr10:uidLastSave="{00000000-0000-0000-0000-000000000000}"/>
  <bookViews>
    <workbookView xWindow="-110" yWindow="-110" windowWidth="19420" windowHeight="11500" firstSheet="8" activeTab="9" xr2:uid="{00000000-000D-0000-FFFF-FFFF00000000}"/>
  </bookViews>
  <sheets>
    <sheet name="Petunjuk" sheetId="1" r:id="rId1"/>
    <sheet name="Sheet3" sheetId="2" r:id="rId2"/>
    <sheet name="Pendidikan" sheetId="3" r:id="rId3"/>
    <sheet name="Ketenagakerjaan " sheetId="4" r:id="rId4"/>
    <sheet name="Kesehatan, Pengendalian Pendudu" sheetId="5" r:id="rId5"/>
    <sheet name="kpp" sheetId="6" r:id="rId6"/>
    <sheet name="Ketahanan pangan dan pertanian" sheetId="7" r:id="rId7"/>
    <sheet name="Koperasi, Usaha Kecil dan Menen" sheetId="8" r:id="rId8"/>
    <sheet name="Pekerjaan Umum dan Tata Ruang" sheetId="9" r:id="rId9"/>
    <sheet name="Kependudukan Pencatatan Sipil" sheetId="10" r:id="rId10"/>
    <sheet name="Penanggulangan Bencana" sheetId="11" r:id="rId11"/>
    <sheet name="Perikanan" sheetId="12" r:id="rId12"/>
    <sheet name="Dinas Sosial" sheetId="13" r:id="rId13"/>
    <sheet name="Kebudayaan, Kepemudaan Olahraga" sheetId="14" r:id="rId14"/>
    <sheet name="Perumahan Rakyat Kawasan Permuk" sheetId="15" r:id="rId15"/>
    <sheet name="Pemberdayaan Masyarakat dan Des" sheetId="16" r:id="rId16"/>
    <sheet name="Perencanaan Pembangunan" sheetId="17" r:id="rId17"/>
    <sheet name="Perpustakaan dan Kearsipan " sheetId="18" r:id="rId18"/>
    <sheet name="Lingkungan Hidup 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0" i="15" l="1"/>
  <c r="AD30" i="15"/>
  <c r="AC30" i="15"/>
  <c r="AB30" i="15"/>
  <c r="AA30" i="15"/>
  <c r="Z30" i="15"/>
  <c r="M30" i="15"/>
  <c r="L30" i="15"/>
  <c r="K30" i="15"/>
  <c r="V30" i="13"/>
  <c r="U30" i="13"/>
  <c r="T30" i="13"/>
  <c r="S30" i="13"/>
  <c r="R30" i="13"/>
  <c r="Q30" i="13"/>
  <c r="D30" i="13"/>
  <c r="J30" i="13" s="1"/>
  <c r="C30" i="13"/>
  <c r="I30" i="13" s="1"/>
  <c r="B30" i="13"/>
  <c r="H30" i="13" s="1"/>
  <c r="J29" i="13"/>
  <c r="I29" i="13"/>
  <c r="H29" i="13"/>
  <c r="J28" i="13"/>
  <c r="I28" i="13"/>
  <c r="H28" i="13"/>
  <c r="J27" i="13"/>
  <c r="I27" i="13"/>
  <c r="H27" i="13"/>
  <c r="J26" i="13"/>
  <c r="I26" i="13"/>
  <c r="H26" i="13"/>
  <c r="J25" i="13"/>
  <c r="I25" i="13"/>
  <c r="H25" i="13"/>
  <c r="J24" i="13"/>
  <c r="I24" i="13"/>
  <c r="H24" i="13"/>
  <c r="J23" i="13"/>
  <c r="I23" i="13"/>
  <c r="H23" i="13"/>
  <c r="J22" i="13"/>
  <c r="I22" i="13"/>
  <c r="H22" i="13"/>
  <c r="J21" i="13"/>
  <c r="I21" i="13"/>
  <c r="H21" i="13"/>
  <c r="J20" i="13"/>
  <c r="I20" i="13"/>
  <c r="H20" i="13"/>
  <c r="J19" i="13"/>
  <c r="I19" i="13"/>
  <c r="H19" i="13"/>
  <c r="J18" i="13"/>
  <c r="I18" i="13"/>
  <c r="H18" i="13"/>
  <c r="J17" i="13"/>
  <c r="I17" i="13"/>
  <c r="H17" i="13"/>
  <c r="J16" i="13"/>
  <c r="I16" i="13"/>
  <c r="H16" i="13"/>
  <c r="J15" i="13"/>
  <c r="I15" i="13"/>
  <c r="H15" i="13"/>
  <c r="J14" i="13"/>
  <c r="I14" i="13"/>
  <c r="H14" i="13"/>
  <c r="J13" i="13"/>
  <c r="I13" i="13"/>
  <c r="H13" i="13"/>
  <c r="J12" i="13"/>
  <c r="I12" i="13"/>
  <c r="H12" i="13"/>
  <c r="J11" i="13"/>
  <c r="I11" i="13"/>
  <c r="H11" i="13"/>
  <c r="J10" i="13"/>
  <c r="I10" i="13"/>
  <c r="H10" i="13"/>
  <c r="J9" i="13"/>
  <c r="I9" i="13"/>
  <c r="H9" i="13"/>
  <c r="J8" i="13"/>
  <c r="I8" i="13"/>
  <c r="H8" i="13"/>
  <c r="J7" i="13"/>
  <c r="I7" i="13"/>
  <c r="H7" i="13"/>
  <c r="J6" i="13"/>
  <c r="I6" i="13"/>
  <c r="H6" i="13"/>
  <c r="J5" i="13"/>
  <c r="I5" i="13"/>
  <c r="H5" i="13"/>
  <c r="J4" i="13"/>
  <c r="I4" i="13"/>
  <c r="H4" i="13"/>
  <c r="J3" i="13"/>
  <c r="I3" i="13"/>
  <c r="H3" i="13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AN30" i="9"/>
  <c r="AM30" i="9"/>
  <c r="AL30" i="9"/>
  <c r="AE30" i="9"/>
  <c r="AD30" i="9"/>
  <c r="AC30" i="9"/>
  <c r="V30" i="9"/>
  <c r="U30" i="9"/>
  <c r="T30" i="9"/>
  <c r="S30" i="9"/>
  <c r="R30" i="9"/>
  <c r="Q30" i="9"/>
  <c r="J30" i="9"/>
  <c r="I30" i="9"/>
  <c r="H30" i="9"/>
  <c r="D30" i="9"/>
  <c r="C30" i="9"/>
  <c r="B30" i="9"/>
  <c r="Y30" i="8"/>
  <c r="X30" i="8"/>
  <c r="W30" i="8"/>
  <c r="M30" i="8"/>
  <c r="J30" i="8"/>
  <c r="I30" i="8"/>
  <c r="H30" i="8"/>
  <c r="G30" i="8"/>
  <c r="F30" i="8"/>
  <c r="E30" i="8"/>
  <c r="D30" i="8"/>
  <c r="C30" i="8"/>
  <c r="B30" i="8"/>
  <c r="I85" i="7"/>
  <c r="H85" i="7"/>
  <c r="G85" i="7"/>
  <c r="F85" i="7"/>
  <c r="E85" i="7"/>
  <c r="D85" i="7"/>
  <c r="C85" i="7"/>
  <c r="I57" i="7"/>
  <c r="H57" i="7"/>
  <c r="G57" i="7"/>
  <c r="F57" i="7"/>
  <c r="E57" i="7"/>
  <c r="D57" i="7"/>
  <c r="C57" i="7"/>
  <c r="I29" i="7"/>
  <c r="H29" i="7"/>
  <c r="G29" i="7"/>
  <c r="F29" i="7"/>
  <c r="E29" i="7"/>
  <c r="D29" i="7"/>
  <c r="AE30" i="6"/>
  <c r="AD30" i="6"/>
  <c r="AC30" i="6"/>
  <c r="AB30" i="6"/>
  <c r="AA30" i="6"/>
  <c r="Z30" i="6"/>
  <c r="Y30" i="6"/>
  <c r="X30" i="6"/>
  <c r="W30" i="6"/>
  <c r="V30" i="6"/>
  <c r="U30" i="6"/>
  <c r="T30" i="6"/>
  <c r="M30" i="6"/>
  <c r="L30" i="6"/>
  <c r="K30" i="6"/>
  <c r="J30" i="6"/>
  <c r="I30" i="6"/>
  <c r="H30" i="6"/>
  <c r="G30" i="6"/>
  <c r="F30" i="6"/>
  <c r="E30" i="6"/>
  <c r="D30" i="6"/>
  <c r="C30" i="6"/>
  <c r="B30" i="6"/>
  <c r="AA22" i="5"/>
  <c r="DF3" i="5"/>
  <c r="DE3" i="5"/>
  <c r="DD3" i="5"/>
  <c r="CH3" i="5"/>
  <c r="CG3" i="5"/>
  <c r="CF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B30" i="3"/>
  <c r="AA30" i="3"/>
  <c r="Z30" i="3"/>
  <c r="Y30" i="3"/>
  <c r="X30" i="3"/>
  <c r="W30" i="3"/>
  <c r="V30" i="3"/>
  <c r="U30" i="3"/>
  <c r="T30" i="3"/>
  <c r="S30" i="3"/>
  <c r="R30" i="3"/>
  <c r="Q30" i="3"/>
</calcChain>
</file>

<file path=xl/sharedStrings.xml><?xml version="1.0" encoding="utf-8"?>
<sst xmlns="http://schemas.openxmlformats.org/spreadsheetml/2006/main" count="1344" uniqueCount="378">
  <si>
    <t>ALUR PENGISIAN DATA OPD</t>
  </si>
  <si>
    <r>
      <rPr>
        <sz val="16"/>
        <color theme="1"/>
        <rFont val="Calibri"/>
        <family val="2"/>
      </rPr>
      <t xml:space="preserve">Mengisi data-data setiap </t>
    </r>
    <r>
      <rPr>
        <i/>
        <sz val="16"/>
        <color theme="1"/>
        <rFont val="Calibri"/>
        <family val="2"/>
      </rPr>
      <t xml:space="preserve">sheet </t>
    </r>
    <r>
      <rPr>
        <sz val="16"/>
        <color theme="1"/>
        <rFont val="Calibri"/>
        <family val="2"/>
      </rPr>
      <t>yang dilakukan oleh setiap OPD Kabupaten Sumenep</t>
    </r>
  </si>
  <si>
    <t>Setiap OPD, melakukan pengisian data sesuai dengan variabel yang tersedia</t>
  </si>
  <si>
    <r>
      <rPr>
        <sz val="16"/>
        <color theme="1"/>
        <rFont val="Calibri"/>
        <family val="2"/>
      </rPr>
      <t xml:space="preserve">Setiap variabel, melakukan pengisian data </t>
    </r>
    <r>
      <rPr>
        <i/>
        <sz val="16"/>
        <color theme="1"/>
        <rFont val="Calibri"/>
        <family val="2"/>
      </rPr>
      <t xml:space="preserve">time series </t>
    </r>
    <r>
      <rPr>
        <sz val="16"/>
        <color theme="1"/>
        <rFont val="Calibri"/>
        <family val="2"/>
      </rPr>
      <t>untuk periode tiga tahun terakhir (2021-2023)</t>
    </r>
  </si>
  <si>
    <t>Setiap variabel, melakukan pengisian data menurut kecamatan di Kabupaten Sumenep</t>
  </si>
  <si>
    <r>
      <rPr>
        <sz val="16"/>
        <color theme="1"/>
        <rFont val="Calibri"/>
        <family val="2"/>
      </rPr>
      <t xml:space="preserve">Jika terdapat variabel lain yang berpengaruh terhadap topik Kemiskinan, OPD dapat menambahkan di setiap </t>
    </r>
    <r>
      <rPr>
        <i/>
        <sz val="16"/>
        <color theme="1"/>
        <rFont val="Calibri"/>
        <family val="2"/>
      </rPr>
      <t xml:space="preserve">sheet </t>
    </r>
  </si>
  <si>
    <t>Note: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</si>
  <si>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</si>
  <si>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 xml:space="preserve">Setiap OPD dapat menambahkan satuan data pada setiap kolom variabel </t>
  </si>
  <si>
    <t>Kecamatan</t>
  </si>
  <si>
    <t>APK (Angka Partisipasi Kasar)</t>
  </si>
  <si>
    <t>APM (Angka Partisipasi Murni)</t>
  </si>
  <si>
    <t>Rata - rata Lama Sekolah</t>
  </si>
  <si>
    <t>Harapan Lama Sekolah</t>
  </si>
  <si>
    <t>Angka Melek Huruf</t>
  </si>
  <si>
    <t>jumlah sekolah TK negeri</t>
  </si>
  <si>
    <t>jumlah guru TK negeri</t>
  </si>
  <si>
    <t>jumlah murid TK negeri</t>
  </si>
  <si>
    <t>jumlah sekolah TK swasta</t>
  </si>
  <si>
    <t>jumlah guru TK swasta</t>
  </si>
  <si>
    <t>jumlah murid TK swasta</t>
  </si>
  <si>
    <t>jumlah sekolah RA</t>
  </si>
  <si>
    <t>jumlah guru RA</t>
  </si>
  <si>
    <t>jumlah murid RA</t>
  </si>
  <si>
    <t>jumlah sekolah SD negeri</t>
  </si>
  <si>
    <t>jumlah guru SD negeri</t>
  </si>
  <si>
    <t>jumlah murid SD negeri</t>
  </si>
  <si>
    <t>jumlah sekolah SD swasta</t>
  </si>
  <si>
    <t>jumlah guru SD swasta</t>
  </si>
  <si>
    <t>jumlah murid SD swasta</t>
  </si>
  <si>
    <t>jumlah sekolah MI</t>
  </si>
  <si>
    <t>jumlah guru MI</t>
  </si>
  <si>
    <t>jumlah murid MI</t>
  </si>
  <si>
    <t>jumlah sekolah SMP negeri</t>
  </si>
  <si>
    <t>jumlah guru SMP negeri</t>
  </si>
  <si>
    <t>jumlah murid SMP negeri</t>
  </si>
  <si>
    <t>jumlah sekolah SMP swasta</t>
  </si>
  <si>
    <t>jumlah guru SMP swasta</t>
  </si>
  <si>
    <t>jumlah murid SMP swasta</t>
  </si>
  <si>
    <t>jumlah sekolah MTS</t>
  </si>
  <si>
    <t>jumlah guru MTS</t>
  </si>
  <si>
    <t>jumlah murid MTS</t>
  </si>
  <si>
    <t>jumlah sekolah SMA negeri</t>
  </si>
  <si>
    <t>jumlah guru SMA negeri</t>
  </si>
  <si>
    <t>jumlah murid SMA negeri</t>
  </si>
  <si>
    <t>jumlah sekolah SMA swasta</t>
  </si>
  <si>
    <t>jumlah guru SMA swasta</t>
  </si>
  <si>
    <t>jumlah murid SMA swasta</t>
  </si>
  <si>
    <t>jumlah sekolah SMK negeri</t>
  </si>
  <si>
    <t>jumlah guru SMK negeri</t>
  </si>
  <si>
    <t>jumlah murid SMK negeri</t>
  </si>
  <si>
    <t>jumlah sekolah SMK swasta</t>
  </si>
  <si>
    <t>jumlah guru SMK swasta</t>
  </si>
  <si>
    <t>jumlah murid SMK swasta</t>
  </si>
  <si>
    <t>jumlah sekolah MA</t>
  </si>
  <si>
    <t>jumlah guru MA</t>
  </si>
  <si>
    <t>jumlah murid MA</t>
  </si>
  <si>
    <t>Pragaan</t>
  </si>
  <si>
    <t>Bluto</t>
  </si>
  <si>
    <t>Saronggi</t>
  </si>
  <si>
    <t>Giligenting</t>
  </si>
  <si>
    <t>Talango</t>
  </si>
  <si>
    <t>Kalianget</t>
  </si>
  <si>
    <t>Kota Sumenep</t>
  </si>
  <si>
    <t>Batuan</t>
  </si>
  <si>
    <t>-</t>
  </si>
  <si>
    <t>Lenteng</t>
  </si>
  <si>
    <t>Ganding</t>
  </si>
  <si>
    <t>Guluk 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</si>
  <si>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</si>
  <si>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</si>
  <si>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</si>
  <si>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</si>
  <si>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</si>
  <si>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</si>
  <si>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</si>
  <si>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</si>
  <si>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</si>
  <si>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</si>
  <si>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Gayam</t>
  </si>
  <si>
    <t>Raas</t>
  </si>
  <si>
    <t>Sapeken</t>
  </si>
  <si>
    <t>Arjasa</t>
  </si>
  <si>
    <t>Kangayan</t>
  </si>
  <si>
    <t>Masalembu</t>
  </si>
  <si>
    <t>Kab. Sumenep</t>
  </si>
  <si>
    <t>SD/MI</t>
  </si>
  <si>
    <t>SMP/MTs</t>
  </si>
  <si>
    <t>SMA/SMK/MA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</si>
  <si>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</si>
  <si>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Dinas Pendidikan Kab. Sumenep</t>
  </si>
  <si>
    <t>Angka Partisipasi Sekolah (5-6)</t>
  </si>
  <si>
    <t>Angka Partisipasi Sekolah (APS) 16-18</t>
  </si>
  <si>
    <t>Angka Partisipasi Sekolah (APS) 7 - 15</t>
  </si>
  <si>
    <t>Angka Partisipasi Sekolah (APS) 4 - 18 Penyandang Disabilitas</t>
  </si>
  <si>
    <t>Angka Partisipasi Sekolah (APS) 7 - 18 Kesetaraan</t>
  </si>
  <si>
    <t xml:space="preserve"> * Berdasarkan data di Laporan Sumenep dalam Angka</t>
  </si>
  <si>
    <t xml:space="preserve">TPAK </t>
  </si>
  <si>
    <t>TPAK Menurut Jenis Kelamin Laki - laki</t>
  </si>
  <si>
    <t>TPAK Menurut Jenis Kelamin Perempuan</t>
  </si>
  <si>
    <t>TPT</t>
  </si>
  <si>
    <t xml:space="preserve">TPT Menurut Tingkat Pendidikan                </t>
  </si>
  <si>
    <t>Pengangguran, Bukan Angkatan Kerja, Sementara Tidak Bekerja, Pengurangan Jam Kerja, dan Penduduk Usia Kerja</t>
  </si>
  <si>
    <t xml:space="preserve">TKK </t>
  </si>
  <si>
    <t>Populasi, Penduduk Usia Kerja, Angkatan Kerja, Bekerja/Pengangguran</t>
  </si>
  <si>
    <t>Persentase Penduduk Bekerja Menurut Lapangan Pekerjaan Utama</t>
  </si>
  <si>
    <t xml:space="preserve">Jumlah Angkatan Kerja </t>
  </si>
  <si>
    <t>Laju pertumbuhan Produk Domestik Bruto (PDB)</t>
  </si>
  <si>
    <t>Persentase Penduduk Bekerja/Menganggur</t>
  </si>
  <si>
    <t>Penduduk yang Bekerja Berdasarkan Jenis Kelamin</t>
  </si>
  <si>
    <t>Penduduk yang Bekerja Berdasarkan Tingkat Pendidikan Terakhir</t>
  </si>
  <si>
    <t>57%/2%</t>
  </si>
  <si>
    <t>59%/2%</t>
  </si>
  <si>
    <t>60%/2%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</si>
  <si>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</si>
  <si>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Puskemas</t>
  </si>
  <si>
    <t>Tahun</t>
  </si>
  <si>
    <t xml:space="preserve">Angka Harapan Hidup </t>
  </si>
  <si>
    <t>Angka Kematian Ibu (AKI)</t>
  </si>
  <si>
    <t>Angka Kematian Bayi (AKB)</t>
  </si>
  <si>
    <t>Angka Kematian Balita (AKBa)</t>
  </si>
  <si>
    <t>Prevalensi Balita Gizi Buruk</t>
  </si>
  <si>
    <t>Jumlah Dokter Umum</t>
  </si>
  <si>
    <t>Jumlah Dokter Gigi</t>
  </si>
  <si>
    <t>Jumlah Tenaga Keperawatan</t>
  </si>
  <si>
    <t>Jumlah Tenaga Kebidanan</t>
  </si>
  <si>
    <t>Jumlah Tenaga Kefarmasian</t>
  </si>
  <si>
    <t>Jumlah Tenaga Kesehatan Masyarakat</t>
  </si>
  <si>
    <t>Jumlah Tenaga Kesehatan Lingkungan</t>
  </si>
  <si>
    <t>Jumlah Tenaga Gizi</t>
  </si>
  <si>
    <t>Jumlah Tenaga Ahli Teknologi Laboratorium Medik</t>
  </si>
  <si>
    <t>Jumlah Kematian Ibu</t>
  </si>
  <si>
    <t>Jumlah Kematian Bayi (Jiwa)</t>
  </si>
  <si>
    <t>Jumlah BBLR</t>
  </si>
  <si>
    <t>Angka Imunisasi</t>
  </si>
  <si>
    <t>Akses Terhadap Layanan Kesehatan</t>
  </si>
  <si>
    <t>Rasio Tenaga Kerja</t>
  </si>
  <si>
    <t>Prosentase Stunting Pada Balita</t>
  </si>
  <si>
    <t>Tingkat Kelahiran (Birth Rate)</t>
  </si>
  <si>
    <t>Angka Pertumbuhan Penduduk</t>
  </si>
  <si>
    <t>Tingkat Kelahiran Remaja</t>
  </si>
  <si>
    <t>Angka Penggunaan Kontrasepsi</t>
  </si>
  <si>
    <t>Angka Kelahiran Anak Ketiga dan Seterusnya</t>
  </si>
  <si>
    <t>Rasio Ketergantungan</t>
  </si>
  <si>
    <t>Tingkat Urbanisasi</t>
  </si>
  <si>
    <t>Angka Migrasi</t>
  </si>
  <si>
    <t>Tingkat Pernikahan Dini</t>
  </si>
  <si>
    <t>Prevalensi Penyakit Menular Seksual</t>
  </si>
  <si>
    <t>Tingkat Partisipasi Angkatan Kerja</t>
  </si>
  <si>
    <t>Jumlah KK dengan akses sanitasi layak (Jamban Sehat)</t>
  </si>
  <si>
    <t>TIDAK ADA DATA</t>
  </si>
  <si>
    <t>Pandian</t>
  </si>
  <si>
    <t>Pamolokan</t>
  </si>
  <si>
    <t xml:space="preserve">Lenteng </t>
  </si>
  <si>
    <t>Moncek T</t>
  </si>
  <si>
    <t>Guluk2</t>
  </si>
  <si>
    <t>Batang2</t>
  </si>
  <si>
    <t>Legung T</t>
  </si>
  <si>
    <t>Kayuaro</t>
  </si>
  <si>
    <t>*satuan dalam jiwa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</si>
  <si>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</si>
  <si>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Luas Lahan Sawah</t>
  </si>
  <si>
    <t>Luas Lahan Panen Padi</t>
  </si>
  <si>
    <t>Produksi Padi</t>
  </si>
  <si>
    <t>Produksi Beras</t>
  </si>
  <si>
    <t>Konsumsi Beras</t>
  </si>
  <si>
    <t>Rata0Rata Harga Beras</t>
  </si>
  <si>
    <t>Nilai Tukar Petani</t>
  </si>
  <si>
    <t>Luas  Tanam Padi</t>
  </si>
  <si>
    <t>Provitas Tanam Padi</t>
  </si>
  <si>
    <t>Produksi  Tanam Padi</t>
  </si>
  <si>
    <t>*satuan Ha</t>
  </si>
  <si>
    <t>*satuan dalam kwintal</t>
  </si>
  <si>
    <t>*satuan Kg/kapita/th</t>
  </si>
  <si>
    <t>*satuan Kw/Ha</t>
  </si>
  <si>
    <t>*satuan ton</t>
  </si>
  <si>
    <t>Tidak ada data konsumsi beras per kecamatan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</si>
  <si>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</si>
  <si>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tahun</t>
  </si>
  <si>
    <t>Luas Tanam Padi</t>
  </si>
  <si>
    <t>Produksi Tanam Padi</t>
  </si>
  <si>
    <t>Jumlah Koperasi Aktif</t>
  </si>
  <si>
    <t>Jumlah Koperasi Tidak Aktif</t>
  </si>
  <si>
    <t>Jumlah Bantuan Dana</t>
  </si>
  <si>
    <t>Jumlah UKM Aktif</t>
  </si>
  <si>
    <t>Jumlah Partisipasi UKM Aktif</t>
  </si>
  <si>
    <t>Jumlah UKM Tidak Aktif</t>
  </si>
  <si>
    <t>Jumlah Subsidi</t>
  </si>
  <si>
    <t>Jumlah Partisipasi Koperasi Aktif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</si>
  <si>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</si>
  <si>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Panjang Jalan Beraspal</t>
  </si>
  <si>
    <t>Jumlah Transportasi Umum</t>
  </si>
  <si>
    <t>Persentase rumah tangga yang memiliki akses ke air bersih dan fasilitas sanitasi yang layak</t>
  </si>
  <si>
    <t>Persentase rumah tangga yang memiliki akses ke listrik</t>
  </si>
  <si>
    <t>Persentase penduduk yang tinggal di daerah perkotaan.</t>
  </si>
  <si>
    <t>Luas area pertanian yang mendapatkan irigasi</t>
  </si>
  <si>
    <t xml:space="preserve"> jumlah proyek irigasi yang diselesaikan per tahun</t>
  </si>
  <si>
    <t>Jumlah unit perumahan sosial yang dibangun</t>
  </si>
  <si>
    <t>Persentase penduduk yang menggunakan transportasi umum</t>
  </si>
  <si>
    <t>Data Panjang Jalan Berdasarkan Material</t>
  </si>
  <si>
    <t>Luas Kawasan Pemukiman</t>
  </si>
  <si>
    <t>PDAM atau Perusahaan Daerah Air Minum merupakan salah satu unit usaha milik daerah</t>
  </si>
  <si>
    <t>Jumlah Jembatan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</si>
  <si>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</si>
  <si>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Jumlah Penduduk</t>
  </si>
  <si>
    <t>Persentase Penduduk</t>
  </si>
  <si>
    <t>Kepadatan Penduduk per km2</t>
  </si>
  <si>
    <t>Rasio Jenis Kelamin Penduduk</t>
  </si>
  <si>
    <t>Jumlah Penduduk Laki-laki</t>
  </si>
  <si>
    <t>Jumlah Penduduk Perempuan</t>
  </si>
  <si>
    <t>Jumlah KK (Kepala Keluarga)</t>
  </si>
  <si>
    <t>Jumlah Kelahiran</t>
  </si>
  <si>
    <t>Jumlah Kematian</t>
  </si>
  <si>
    <t>Banyaknya Penduduk Pendatang</t>
  </si>
  <si>
    <t>Banyak Penduduk yang Pindah</t>
  </si>
  <si>
    <t>Banyaknya Perkawinan</t>
  </si>
  <si>
    <t>Banyaknya Perceraian</t>
  </si>
  <si>
    <t>Jumlah Penduduk WNI</t>
  </si>
  <si>
    <t>Jumlah Penduduk Mancanegara</t>
  </si>
  <si>
    <t>Jumlah Penduduk Disabilitas</t>
  </si>
  <si>
    <t>*satuan dalam jiwa/km2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</si>
  <si>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</si>
  <si>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jumlah korban bencana alam</t>
  </si>
  <si>
    <t>frekuensi kejadian bencana alam</t>
  </si>
  <si>
    <t>taksiran kerugian bencana alam</t>
  </si>
  <si>
    <t>jumlah kelurahan/desa yang mengalami banjir</t>
  </si>
  <si>
    <t>jumlah kelurahan/desa yang mengalami gempa bumi</t>
  </si>
  <si>
    <t>jumlah kelurahan/desa yang mengalami tanah longsor</t>
  </si>
  <si>
    <t>Rp203,500,000</t>
  </si>
  <si>
    <t>Rp81,000,000</t>
  </si>
  <si>
    <t>Rp63,800,000</t>
  </si>
  <si>
    <t>Rp557,250,000</t>
  </si>
  <si>
    <t>Rp780,000,000</t>
  </si>
  <si>
    <t>Rp182,800,000</t>
  </si>
  <si>
    <t>Rp-</t>
  </si>
  <si>
    <t>Rp224,000,000</t>
  </si>
  <si>
    <t>Rp1,500,000</t>
  </si>
  <si>
    <t>Rp300,000,000</t>
  </si>
  <si>
    <t>Rp50,700,000</t>
  </si>
  <si>
    <t>Rp7,500,000</t>
  </si>
  <si>
    <t>Rp140,000,000</t>
  </si>
  <si>
    <t>Rp156,500,000</t>
  </si>
  <si>
    <t>Rp148,750,000</t>
  </si>
  <si>
    <t>Rp232,300,000</t>
  </si>
  <si>
    <t>Rp274,000,000</t>
  </si>
  <si>
    <t>Rp337,000,000</t>
  </si>
  <si>
    <t>Rp83,750,000</t>
  </si>
  <si>
    <t>Rp12,500,000</t>
  </si>
  <si>
    <t>Rp18,500,000</t>
  </si>
  <si>
    <t>Rp421,000,000</t>
  </si>
  <si>
    <t>Rp395,000,000</t>
  </si>
  <si>
    <t>Rp23,500,000</t>
  </si>
  <si>
    <t>Rp49,500,000</t>
  </si>
  <si>
    <t>Rp31,000,000</t>
  </si>
  <si>
    <t>Rp15,000,000</t>
  </si>
  <si>
    <t>Rp40,000,000</t>
  </si>
  <si>
    <t>Rp64,000,000</t>
  </si>
  <si>
    <t>Rp225,000,000</t>
  </si>
  <si>
    <t>Rp182,000,000</t>
  </si>
  <si>
    <t>Rp19,000,000</t>
  </si>
  <si>
    <t>Rp417,000,000</t>
  </si>
  <si>
    <t>Rp249,750,000</t>
  </si>
  <si>
    <t>Rp150,650,000</t>
  </si>
  <si>
    <t>Rp479,000,000</t>
  </si>
  <si>
    <t>Rp191,500,000</t>
  </si>
  <si>
    <t>Rp49,950,000</t>
  </si>
  <si>
    <t>Rp51,650,000</t>
  </si>
  <si>
    <t>Rp80,000,000</t>
  </si>
  <si>
    <t>Rp136,000,000</t>
  </si>
  <si>
    <t>Rp62,500,000</t>
  </si>
  <si>
    <t>Rp45,000,000</t>
  </si>
  <si>
    <t>Rp209,500,000</t>
  </si>
  <si>
    <t>Rp85,200,000</t>
  </si>
  <si>
    <t>Rp204,000,000</t>
  </si>
  <si>
    <t>Rp171,000,000</t>
  </si>
  <si>
    <t>Rp223,150,000</t>
  </si>
  <si>
    <t>Rp125,000,000</t>
  </si>
  <si>
    <t>Rp65,000,000</t>
  </si>
  <si>
    <t>Rp136,200,000</t>
  </si>
  <si>
    <t>Rp61,000,000</t>
  </si>
  <si>
    <t>Rp88,500,000</t>
  </si>
  <si>
    <t>Rp36,650,000</t>
  </si>
  <si>
    <t>Rp4,150,000</t>
  </si>
  <si>
    <t>Rp288,000,000</t>
  </si>
  <si>
    <t>Rp85,100,000</t>
  </si>
  <si>
    <t>Rp10,000,000</t>
  </si>
  <si>
    <t>Rp39,650,000</t>
  </si>
  <si>
    <t>Rp92,500,000</t>
  </si>
  <si>
    <t>Rp76,700,000</t>
  </si>
  <si>
    <t>Rp350,000,000</t>
  </si>
  <si>
    <t>Rp1,000,000</t>
  </si>
  <si>
    <t>Rp35,000,000</t>
  </si>
  <si>
    <t>Rp11,800,000</t>
  </si>
  <si>
    <t>Rp3,496,750,000</t>
  </si>
  <si>
    <t>Rp4,450,000,000</t>
  </si>
  <si>
    <t>Rp1,906,700,000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</si>
  <si>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</si>
  <si>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Banyak nya Nelayan dan Pengusaha Tambak</t>
  </si>
  <si>
    <t xml:space="preserve">Rata-rata Pendapatan Nelayan dan Pengusaha Tambak </t>
  </si>
  <si>
    <t>Produksi Penangkapan di Laut (Ton)</t>
  </si>
  <si>
    <t>Produksi Budidaya Ikan di Tambak (Ton)</t>
  </si>
  <si>
    <t>Produksi Budidaya Ikan di Perairan Umum (Ton)</t>
  </si>
  <si>
    <t>Produksi Budidaya Ikan di Dalam Kolam (Ton)</t>
  </si>
  <si>
    <t>Jumlah Rumah Tangga Usaha Budidaya Ikan di Air Payau</t>
  </si>
  <si>
    <t>Jumlah Rumah Tangga Usaha Budidaya Ikan di Kolam/Air Tawar</t>
  </si>
  <si>
    <t>Jumlah Rumah Tangga Usaha Budidaya Ikan di Laut</t>
  </si>
  <si>
    <t>Jumlah Rumah Tangga Usaha Budidaya Ikan di Perairan Umum</t>
  </si>
  <si>
    <t>Jumlah Rumah Tangga Usaha Budidaya Ikan di Sawah</t>
  </si>
  <si>
    <t>Jumlah Rumah Tangga Usaha Budidaya Ikan Hias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</si>
  <si>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</si>
  <si>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Jumlah Penduduk Miskin</t>
  </si>
  <si>
    <t>Garis Kemiskinan</t>
  </si>
  <si>
    <t>Persentase Penduduk Miskin</t>
  </si>
  <si>
    <t>Indeks Kedalaman Kemiskinan</t>
  </si>
  <si>
    <t>jumlah penerima bantuan sosial non-tunai</t>
  </si>
  <si>
    <t>jumlah penerima bantuan sosial tunai</t>
  </si>
  <si>
    <t>Jumlah Korban bencana Alam dan Sosial Penerima Bantuan Sosial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</si>
  <si>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</si>
  <si>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Banyak Pengunjung Domestik Objek Wisata di Kabupaten Sumenep</t>
  </si>
  <si>
    <t>Banyak Pengunjung Mancanegara Objek Wisata di Kabupaten Sumenep</t>
  </si>
  <si>
    <t>Banyaknya objek wisata</t>
  </si>
  <si>
    <t>Jumlah pendapatan dari sektor pariwisata</t>
  </si>
  <si>
    <t>Jumlah fasilitas olahraga yang tersedia</t>
  </si>
  <si>
    <t>Jumlah usaha penyediaan jasa pelayanan penginapan/hotel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</si>
  <si>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</si>
  <si>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Jumlah Kendaraan Pribadi (Motor)</t>
  </si>
  <si>
    <t>Jumlah Kendaraan Pribadi (Mobil)</t>
  </si>
  <si>
    <t>Jumlah Kendaraan Umum</t>
  </si>
  <si>
    <t>Jumlah Terminal</t>
  </si>
  <si>
    <t>Jumlah Pelabuhan</t>
  </si>
  <si>
    <t>Persentase Rumah Tangga Gunakan Sanitasi Aman</t>
  </si>
  <si>
    <t>Persentase Rumah Tangga Tempati Bangunan Sendiri</t>
  </si>
  <si>
    <t>Jumlah Rumah Tidak Layak Huni (RTLH) yang Telah Tertangani</t>
  </si>
  <si>
    <t>Jumlah RTLH yang Telah Tertangani dengan BSPS</t>
  </si>
  <si>
    <t>Data yang ada untuk jumlah kendaraan adalah total keseluruhan (Kabupaten) tidak perkecamatan</t>
  </si>
  <si>
    <t>Indeks Pembangunan Manusia</t>
  </si>
  <si>
    <t>Angka Harapan Hidup</t>
  </si>
  <si>
    <t>Pendapatan per Kapita</t>
  </si>
  <si>
    <t>Tingkat partisipasi pendidikan dasar, menengah, dan tinggi</t>
  </si>
  <si>
    <t>INDEKS DESA MEMBANGUN</t>
  </si>
  <si>
    <t>DESA MANDIRI</t>
  </si>
  <si>
    <t>DESA MAJU</t>
  </si>
  <si>
    <t>DESA BERKEMBANG</t>
  </si>
  <si>
    <t>BAPPEDA</t>
  </si>
  <si>
    <t>KESEHATAN</t>
  </si>
  <si>
    <t>BAPPEDA DAN DISPERINDAG</t>
  </si>
  <si>
    <t>DIKNAS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</si>
  <si>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</si>
  <si>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Indikator</t>
  </si>
  <si>
    <t>Satuan</t>
  </si>
  <si>
    <t>Target penurunan angka kemiskinan</t>
  </si>
  <si>
    <t>Persen</t>
  </si>
  <si>
    <t>Jumlah program pengentasan kemiskinan</t>
  </si>
  <si>
    <t>Program</t>
  </si>
  <si>
    <t>Jumlah kegiatan pengentasan kemiskinan</t>
  </si>
  <si>
    <t>Kegiatan</t>
  </si>
  <si>
    <t>Jumlah anggaran pengentasan kemiskinan</t>
  </si>
  <si>
    <t>Rupiah</t>
  </si>
  <si>
    <t>Jumlah program pemerintah dalam mengurangi ketimpangan</t>
  </si>
  <si>
    <t>Jumlah kegiatan pemerintah dalam mengurangi ketimpangan</t>
  </si>
  <si>
    <t>Jumlah anggaran pemerintah dalam mengurangi ketimpangan</t>
  </si>
  <si>
    <t>Target penurunan angka pengangguran</t>
  </si>
  <si>
    <t>Jumlah program penurunan pengangguran</t>
  </si>
  <si>
    <t>Jumlah kegiatan penurunan pengangguran</t>
  </si>
  <si>
    <t>Jumlah anggaran penurunan pengangguran</t>
  </si>
  <si>
    <t>Persentase ketercapaian sasaran daerah</t>
  </si>
  <si>
    <t xml:space="preserve">    Jumlah ketercapaian sasaran pembangunan daerah</t>
  </si>
  <si>
    <t>Sasaran</t>
  </si>
  <si>
    <t xml:space="preserve">    Jumlah sasaran pembangunan daerah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</si>
  <si>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</si>
  <si>
    <t>Kualitas Udara</t>
  </si>
  <si>
    <t>Kualitas Air</t>
  </si>
  <si>
    <t>Polusi Udara</t>
  </si>
  <si>
    <t>Polusi Air</t>
  </si>
  <si>
    <t>Akses terhadap Air Bersih</t>
  </si>
  <si>
    <t>Tingkat Deforestasi</t>
  </si>
  <si>
    <t>*hanya ada data indeks untuk tingkat kabupaten</t>
  </si>
  <si>
    <r>
      <rPr>
        <b/>
        <sz val="16"/>
        <color theme="1"/>
        <rFont val="Calibri"/>
        <family val="2"/>
      </rPr>
      <t xml:space="preserve">Jika terdapat data yang skala terkecilnya Kabupaten, maka OPD dapat memberikan catatan di setiap </t>
    </r>
    <r>
      <rPr>
        <b/>
        <i/>
        <sz val="16"/>
        <color theme="1"/>
        <rFont val="Calibri"/>
        <family val="2"/>
      </rPr>
      <t xml:space="preserve">sheet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</si>
</sst>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"/>
    <numFmt numFmtId="165" formatCode="[$Rp-421]#,##0.00"/>
    <numFmt numFmtId="166" formatCode="&quot;Rp&quot;#,##0"/>
  </numFmts>
  <fonts count="48">
    <font>
      <sz val="11"/>
      <color theme="1"/>
      <name val="Calibri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1F1F1F"/>
      <name val="Times New Roman"/>
      <family val="1"/>
    </font>
    <font>
      <sz val="10"/>
      <color rgb="FF231F20"/>
      <name val="Times New Roman"/>
      <family val="1"/>
    </font>
    <font>
      <sz val="10"/>
      <color theme="1"/>
      <name val="Times New Roman"/>
      <family val="1"/>
    </font>
    <font>
      <b/>
      <sz val="10"/>
      <color rgb="FF231F2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rgb="FF1F1F1F"/>
      <name val="&quot;Google Sans&quot;"/>
    </font>
    <font>
      <b/>
      <sz val="9"/>
      <color rgb="FF1F1F1F"/>
      <name val="Times New Roman"/>
      <family val="1"/>
    </font>
    <font>
      <b/>
      <sz val="10"/>
      <color rgb="FF0D0D0D"/>
      <name val="Times New Roman"/>
      <family val="1"/>
    </font>
    <font>
      <b/>
      <sz val="11"/>
      <color theme="1"/>
      <name val="Calibri"/>
      <family val="2"/>
    </font>
    <font>
      <sz val="9"/>
      <color rgb="FF231F20"/>
      <name val="Trebuchet MS"/>
      <family val="2"/>
    </font>
    <font>
      <sz val="11"/>
      <color theme="1"/>
      <name val="Calibri"/>
      <family val="2"/>
    </font>
    <font>
      <b/>
      <sz val="9"/>
      <color rgb="FF231F20"/>
      <name val="Trebuchet MS"/>
      <family val="2"/>
    </font>
    <font>
      <sz val="11"/>
      <color rgb="FF000000"/>
      <name val="Calibri"/>
      <family val="2"/>
    </font>
    <font>
      <b/>
      <sz val="10"/>
      <color rgb="FFFFFFFF"/>
      <name val="Times New Roman"/>
      <family val="1"/>
    </font>
    <font>
      <sz val="10"/>
      <color rgb="FFFFFFF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31F20"/>
      <name val="Times New Roman"/>
      <family val="1"/>
    </font>
    <font>
      <b/>
      <sz val="11"/>
      <color rgb="FF231F2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333333"/>
      <name val="Times New Roman"/>
      <family val="1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sz val="10"/>
      <color theme="1"/>
      <name val="Calibri"/>
      <family val="2"/>
    </font>
    <font>
      <sz val="9"/>
      <color rgb="FF231F20"/>
      <name val="Times New Roman"/>
      <family val="1"/>
    </font>
    <font>
      <sz val="9"/>
      <color rgb="FF000000"/>
      <name val="Times New Roman"/>
      <family val="1"/>
    </font>
    <font>
      <b/>
      <sz val="9"/>
      <color rgb="FF231F2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rgb="FF1F1F1F"/>
      <name val="Times New Roman"/>
      <family val="1"/>
    </font>
    <font>
      <sz val="16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b/>
      <i/>
      <sz val="16"/>
      <color theme="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6E0B4"/>
        <bgColor rgb="FFC6E0B4"/>
      </patternFill>
    </fill>
    <fill>
      <patternFill patternType="solid">
        <fgColor rgb="FF4C1130"/>
        <bgColor rgb="FF4C113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2F7E8"/>
        <bgColor rgb="FFF2F7E8"/>
      </patternFill>
    </fill>
    <fill>
      <patternFill patternType="solid">
        <fgColor rgb="FFE8F2D4"/>
        <bgColor rgb="FFE8F2D4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E599"/>
        <bgColor rgb="FFFFE5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11">
    <xf numFmtId="0" fontId="0" fillId="0" borderId="0" xfId="0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3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5" fillId="7" borderId="0" xfId="0" applyFont="1" applyFill="1"/>
    <xf numFmtId="0" fontId="11" fillId="7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" fillId="0" borderId="2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/>
    <xf numFmtId="0" fontId="14" fillId="8" borderId="0" xfId="0" applyFont="1" applyFill="1"/>
    <xf numFmtId="0" fontId="15" fillId="0" borderId="0" xfId="0" applyFont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10" borderId="3" xfId="0" applyFont="1" applyFill="1" applyBorder="1" applyAlignment="1">
      <alignment horizontal="left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19" fillId="9" borderId="3" xfId="0" applyFont="1" applyFill="1" applyBorder="1" applyAlignment="1">
      <alignment vertical="center" wrapText="1"/>
    </xf>
    <xf numFmtId="0" fontId="19" fillId="10" borderId="3" xfId="0" applyFont="1" applyFill="1" applyBorder="1" applyAlignment="1">
      <alignment vertical="center" wrapText="1"/>
    </xf>
    <xf numFmtId="0" fontId="21" fillId="10" borderId="3" xfId="0" applyFont="1" applyFill="1" applyBorder="1" applyAlignment="1">
      <alignment horizontal="right"/>
    </xf>
    <xf numFmtId="0" fontId="21" fillId="10" borderId="2" xfId="0" applyFont="1" applyFill="1" applyBorder="1" applyAlignment="1">
      <alignment horizontal="right"/>
    </xf>
    <xf numFmtId="3" fontId="21" fillId="11" borderId="3" xfId="0" applyNumberFormat="1" applyFont="1" applyFill="1" applyBorder="1" applyAlignment="1">
      <alignment horizontal="right"/>
    </xf>
    <xf numFmtId="3" fontId="21" fillId="11" borderId="2" xfId="0" applyNumberFormat="1" applyFont="1" applyFill="1" applyBorder="1" applyAlignment="1">
      <alignment horizontal="right"/>
    </xf>
    <xf numFmtId="0" fontId="21" fillId="10" borderId="3" xfId="0" applyFont="1" applyFill="1" applyBorder="1"/>
    <xf numFmtId="0" fontId="21" fillId="10" borderId="2" xfId="0" applyFont="1" applyFill="1" applyBorder="1"/>
    <xf numFmtId="0" fontId="1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22" fillId="12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left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left" vertical="center" wrapText="1"/>
    </xf>
    <xf numFmtId="0" fontId="23" fillId="12" borderId="3" xfId="0" applyFont="1" applyFill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 wrapText="1"/>
    </xf>
    <xf numFmtId="2" fontId="11" fillId="15" borderId="3" xfId="0" applyNumberFormat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vertical="center" wrapText="1"/>
    </xf>
    <xf numFmtId="0" fontId="11" fillId="14" borderId="8" xfId="0" applyFont="1" applyFill="1" applyBorder="1" applyAlignment="1">
      <alignment vertical="center" wrapText="1"/>
    </xf>
    <xf numFmtId="0" fontId="11" fillId="15" borderId="6" xfId="0" applyFont="1" applyFill="1" applyBorder="1" applyAlignment="1">
      <alignment vertical="center" wrapText="1"/>
    </xf>
    <xf numFmtId="0" fontId="11" fillId="15" borderId="8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23" fillId="12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6" fillId="10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9" borderId="3" xfId="0" applyFont="1" applyFill="1" applyBorder="1" applyAlignment="1">
      <alignment horizontal="center" vertical="center" wrapText="1"/>
    </xf>
    <xf numFmtId="4" fontId="19" fillId="10" borderId="3" xfId="0" applyNumberFormat="1" applyFont="1" applyFill="1" applyBorder="1"/>
    <xf numFmtId="3" fontId="19" fillId="10" borderId="3" xfId="0" applyNumberFormat="1" applyFont="1" applyFill="1" applyBorder="1"/>
    <xf numFmtId="3" fontId="26" fillId="9" borderId="3" xfId="0" applyNumberFormat="1" applyFont="1" applyFill="1" applyBorder="1" applyAlignment="1">
      <alignment horizontal="center" vertical="center" wrapText="1"/>
    </xf>
    <xf numFmtId="4" fontId="26" fillId="9" borderId="3" xfId="0" applyNumberFormat="1" applyFont="1" applyFill="1" applyBorder="1" applyAlignment="1">
      <alignment horizontal="center" vertical="center" wrapText="1"/>
    </xf>
    <xf numFmtId="3" fontId="26" fillId="10" borderId="3" xfId="0" applyNumberFormat="1" applyFont="1" applyFill="1" applyBorder="1" applyAlignment="1">
      <alignment horizontal="center" vertical="center" wrapText="1"/>
    </xf>
    <xf numFmtId="4" fontId="26" fillId="10" borderId="3" xfId="0" applyNumberFormat="1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3" fontId="19" fillId="9" borderId="3" xfId="0" applyNumberFormat="1" applyFont="1" applyFill="1" applyBorder="1" applyAlignment="1">
      <alignment horizontal="right"/>
    </xf>
    <xf numFmtId="0" fontId="19" fillId="10" borderId="3" xfId="0" applyFont="1" applyFill="1" applyBorder="1"/>
    <xf numFmtId="0" fontId="19" fillId="9" borderId="3" xfId="0" applyFont="1" applyFill="1" applyBorder="1"/>
    <xf numFmtId="0" fontId="6" fillId="9" borderId="3" xfId="0" applyFont="1" applyFill="1" applyBorder="1" applyAlignment="1">
      <alignment vertical="center" wrapText="1"/>
    </xf>
    <xf numFmtId="3" fontId="6" fillId="9" borderId="3" xfId="0" applyNumberFormat="1" applyFont="1" applyFill="1" applyBorder="1" applyAlignment="1">
      <alignment vertical="center" wrapText="1"/>
    </xf>
    <xf numFmtId="3" fontId="6" fillId="10" borderId="3" xfId="0" applyNumberFormat="1" applyFont="1" applyFill="1" applyBorder="1" applyAlignment="1">
      <alignment vertical="center" wrapText="1"/>
    </xf>
    <xf numFmtId="164" fontId="6" fillId="10" borderId="3" xfId="0" applyNumberFormat="1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18" borderId="3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27" fillId="17" borderId="3" xfId="0" applyFont="1" applyFill="1" applyBorder="1" applyAlignment="1">
      <alignment horizontal="left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6" fillId="17" borderId="3" xfId="0" applyFont="1" applyFill="1" applyBorder="1" applyAlignment="1">
      <alignment horizontal="center" vertical="center" wrapText="1"/>
    </xf>
    <xf numFmtId="3" fontId="26" fillId="16" borderId="3" xfId="0" applyNumberFormat="1" applyFont="1" applyFill="1" applyBorder="1" applyAlignment="1">
      <alignment vertical="center" wrapText="1"/>
    </xf>
    <xf numFmtId="0" fontId="26" fillId="18" borderId="3" xfId="0" applyFont="1" applyFill="1" applyBorder="1" applyAlignment="1">
      <alignment horizontal="center" vertical="center" wrapText="1"/>
    </xf>
    <xf numFmtId="3" fontId="26" fillId="17" borderId="3" xfId="0" applyNumberFormat="1" applyFont="1" applyFill="1" applyBorder="1" applyAlignment="1">
      <alignment horizontal="left" vertical="center" wrapText="1"/>
    </xf>
    <xf numFmtId="0" fontId="27" fillId="3" borderId="3" xfId="0" applyFont="1" applyFill="1" applyBorder="1" applyAlignment="1">
      <alignment horizontal="left" vertical="center" wrapText="1"/>
    </xf>
    <xf numFmtId="0" fontId="26" fillId="17" borderId="3" xfId="0" applyFont="1" applyFill="1" applyBorder="1" applyAlignment="1">
      <alignment horizontal="left" vertical="center" wrapText="1"/>
    </xf>
    <xf numFmtId="0" fontId="28" fillId="3" borderId="3" xfId="0" applyFont="1" applyFill="1" applyBorder="1" applyAlignment="1">
      <alignment horizontal="left" vertical="center" wrapText="1"/>
    </xf>
    <xf numFmtId="3" fontId="26" fillId="16" borderId="3" xfId="0" applyNumberFormat="1" applyFont="1" applyFill="1" applyBorder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8" fillId="20" borderId="3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left" vertical="center" wrapText="1"/>
    </xf>
    <xf numFmtId="0" fontId="31" fillId="19" borderId="3" xfId="0" applyFont="1" applyFill="1" applyBorder="1" applyAlignment="1">
      <alignment horizontal="center"/>
    </xf>
    <xf numFmtId="0" fontId="31" fillId="19" borderId="2" xfId="0" applyFont="1" applyFill="1" applyBorder="1" applyAlignment="1">
      <alignment horizontal="center"/>
    </xf>
    <xf numFmtId="0" fontId="11" fillId="20" borderId="3" xfId="0" applyFont="1" applyFill="1" applyBorder="1" applyAlignment="1">
      <alignment horizontal="center" vertical="center" wrapText="1"/>
    </xf>
    <xf numFmtId="0" fontId="11" fillId="19" borderId="3" xfId="0" applyFont="1" applyFill="1" applyBorder="1" applyAlignment="1">
      <alignment horizontal="center" vertical="center" wrapText="1"/>
    </xf>
    <xf numFmtId="0" fontId="31" fillId="20" borderId="3" xfId="0" applyFont="1" applyFill="1" applyBorder="1" applyAlignment="1">
      <alignment horizontal="center"/>
    </xf>
    <xf numFmtId="0" fontId="31" fillId="20" borderId="2" xfId="0" applyFont="1" applyFill="1" applyBorder="1" applyAlignment="1">
      <alignment horizontal="center"/>
    </xf>
    <xf numFmtId="0" fontId="10" fillId="21" borderId="3" xfId="0" applyFont="1" applyFill="1" applyBorder="1" applyAlignment="1">
      <alignment horizontal="left" vertical="center" wrapText="1"/>
    </xf>
    <xf numFmtId="0" fontId="31" fillId="19" borderId="6" xfId="0" applyFont="1" applyFill="1" applyBorder="1" applyAlignment="1">
      <alignment horizontal="center"/>
    </xf>
    <xf numFmtId="0" fontId="31" fillId="19" borderId="8" xfId="0" applyFont="1" applyFill="1" applyBorder="1" applyAlignment="1">
      <alignment horizontal="center"/>
    </xf>
    <xf numFmtId="0" fontId="31" fillId="20" borderId="6" xfId="0" applyFont="1" applyFill="1" applyBorder="1" applyAlignment="1">
      <alignment horizontal="center"/>
    </xf>
    <xf numFmtId="0" fontId="31" fillId="20" borderId="8" xfId="0" applyFont="1" applyFill="1" applyBorder="1" applyAlignment="1">
      <alignment horizontal="center"/>
    </xf>
    <xf numFmtId="0" fontId="31" fillId="22" borderId="6" xfId="0" applyFont="1" applyFill="1" applyBorder="1" applyAlignment="1">
      <alignment horizontal="center"/>
    </xf>
    <xf numFmtId="0" fontId="31" fillId="22" borderId="8" xfId="0" applyFont="1" applyFill="1" applyBorder="1" applyAlignment="1">
      <alignment horizontal="center"/>
    </xf>
    <xf numFmtId="0" fontId="12" fillId="21" borderId="3" xfId="0" applyFont="1" applyFill="1" applyBorder="1" applyAlignment="1">
      <alignment horizontal="left" vertical="center" wrapText="1"/>
    </xf>
    <xf numFmtId="2" fontId="32" fillId="19" borderId="3" xfId="0" applyNumberFormat="1" applyFont="1" applyFill="1" applyBorder="1" applyAlignment="1">
      <alignment horizontal="right"/>
    </xf>
    <xf numFmtId="0" fontId="32" fillId="20" borderId="2" xfId="0" applyFont="1" applyFill="1" applyBorder="1"/>
    <xf numFmtId="2" fontId="32" fillId="19" borderId="2" xfId="0" applyNumberFormat="1" applyFont="1" applyFill="1" applyBorder="1" applyAlignment="1">
      <alignment horizontal="right"/>
    </xf>
    <xf numFmtId="0" fontId="8" fillId="20" borderId="3" xfId="0" applyFont="1" applyFill="1" applyBorder="1" applyAlignment="1">
      <alignment vertical="center" wrapText="1"/>
    </xf>
    <xf numFmtId="0" fontId="8" fillId="19" borderId="3" xfId="0" applyFont="1" applyFill="1" applyBorder="1" applyAlignment="1">
      <alignment vertical="center" wrapText="1"/>
    </xf>
    <xf numFmtId="0" fontId="32" fillId="20" borderId="3" xfId="0" applyFont="1" applyFill="1" applyBorder="1" applyAlignment="1">
      <alignment horizontal="right"/>
    </xf>
    <xf numFmtId="0" fontId="32" fillId="20" borderId="2" xfId="0" applyFont="1" applyFill="1" applyBorder="1" applyAlignment="1">
      <alignment horizontal="right"/>
    </xf>
    <xf numFmtId="0" fontId="32" fillId="19" borderId="2" xfId="0" applyFont="1" applyFill="1" applyBorder="1"/>
    <xf numFmtId="0" fontId="32" fillId="19" borderId="2" xfId="0" applyFont="1" applyFill="1" applyBorder="1" applyAlignment="1">
      <alignment horizontal="right"/>
    </xf>
    <xf numFmtId="0" fontId="25" fillId="0" borderId="0" xfId="0" applyFont="1"/>
    <xf numFmtId="0" fontId="33" fillId="0" borderId="0" xfId="0" applyFont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8" fillId="23" borderId="3" xfId="0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left" vertical="center" wrapText="1"/>
    </xf>
    <xf numFmtId="3" fontId="11" fillId="23" borderId="3" xfId="0" applyNumberFormat="1" applyFont="1" applyFill="1" applyBorder="1" applyAlignment="1">
      <alignment horizontal="center" vertical="center" wrapText="1"/>
    </xf>
    <xf numFmtId="10" fontId="11" fillId="18" borderId="3" xfId="0" applyNumberFormat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3" fontId="11" fillId="18" borderId="3" xfId="0" applyNumberFormat="1" applyFont="1" applyFill="1" applyBorder="1" applyAlignment="1">
      <alignment horizontal="center" vertical="center" wrapText="1"/>
    </xf>
    <xf numFmtId="0" fontId="11" fillId="23" borderId="3" xfId="0" applyFont="1" applyFill="1" applyBorder="1" applyAlignment="1">
      <alignment horizontal="center" vertical="center" wrapText="1"/>
    </xf>
    <xf numFmtId="3" fontId="8" fillId="23" borderId="3" xfId="0" applyNumberFormat="1" applyFont="1" applyFill="1" applyBorder="1" applyAlignment="1">
      <alignment horizontal="center" vertical="center" wrapText="1"/>
    </xf>
    <xf numFmtId="10" fontId="8" fillId="18" borderId="3" xfId="0" applyNumberFormat="1" applyFont="1" applyFill="1" applyBorder="1" applyAlignment="1">
      <alignment horizontal="center" vertical="center" wrapText="1"/>
    </xf>
    <xf numFmtId="3" fontId="8" fillId="18" borderId="3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4" fillId="0" borderId="0" xfId="0" applyFont="1"/>
    <xf numFmtId="0" fontId="6" fillId="24" borderId="3" xfId="0" applyFont="1" applyFill="1" applyBorder="1" applyAlignment="1">
      <alignment horizontal="center"/>
    </xf>
    <xf numFmtId="0" fontId="6" fillId="25" borderId="3" xfId="0" applyFont="1" applyFill="1" applyBorder="1" applyAlignment="1">
      <alignment horizontal="center"/>
    </xf>
    <xf numFmtId="0" fontId="34" fillId="25" borderId="3" xfId="0" applyFont="1" applyFill="1" applyBorder="1" applyAlignment="1">
      <alignment horizontal="left" vertical="center" wrapText="1"/>
    </xf>
    <xf numFmtId="0" fontId="35" fillId="24" borderId="3" xfId="0" applyFont="1" applyFill="1" applyBorder="1" applyAlignment="1">
      <alignment horizontal="center"/>
    </xf>
    <xf numFmtId="0" fontId="35" fillId="25" borderId="3" xfId="0" applyFont="1" applyFill="1" applyBorder="1" applyAlignment="1">
      <alignment horizontal="center"/>
    </xf>
    <xf numFmtId="0" fontId="5" fillId="25" borderId="3" xfId="0" applyFont="1" applyFill="1" applyBorder="1"/>
    <xf numFmtId="0" fontId="5" fillId="24" borderId="3" xfId="0" applyFont="1" applyFill="1" applyBorder="1"/>
    <xf numFmtId="0" fontId="34" fillId="24" borderId="3" xfId="0" applyFont="1" applyFill="1" applyBorder="1" applyAlignment="1">
      <alignment horizontal="left" vertical="center" wrapText="1"/>
    </xf>
    <xf numFmtId="0" fontId="36" fillId="24" borderId="3" xfId="0" applyFont="1" applyFill="1" applyBorder="1" applyAlignment="1">
      <alignment horizontal="left" vertical="center" wrapText="1"/>
    </xf>
    <xf numFmtId="0" fontId="37" fillId="25" borderId="3" xfId="0" applyFont="1" applyFill="1" applyBorder="1" applyAlignment="1">
      <alignment horizontal="center"/>
    </xf>
    <xf numFmtId="0" fontId="37" fillId="24" borderId="3" xfId="0" applyFont="1" applyFill="1" applyBorder="1" applyAlignment="1">
      <alignment horizontal="center"/>
    </xf>
    <xf numFmtId="0" fontId="8" fillId="27" borderId="3" xfId="0" applyFont="1" applyFill="1" applyBorder="1" applyAlignment="1">
      <alignment horizontal="center" vertical="center" wrapText="1"/>
    </xf>
    <xf numFmtId="0" fontId="8" fillId="26" borderId="3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horizontal="left" vertical="center" wrapText="1"/>
    </xf>
    <xf numFmtId="0" fontId="38" fillId="26" borderId="3" xfId="0" applyFont="1" applyFill="1" applyBorder="1" applyAlignment="1">
      <alignment horizontal="right"/>
    </xf>
    <xf numFmtId="165" fontId="38" fillId="27" borderId="3" xfId="0" applyNumberFormat="1" applyFont="1" applyFill="1" applyBorder="1" applyAlignment="1">
      <alignment horizontal="right"/>
    </xf>
    <xf numFmtId="0" fontId="11" fillId="27" borderId="3" xfId="0" applyFont="1" applyFill="1" applyBorder="1" applyAlignment="1">
      <alignment horizontal="center" vertical="center" wrapText="1"/>
    </xf>
    <xf numFmtId="0" fontId="8" fillId="26" borderId="3" xfId="0" applyFont="1" applyFill="1" applyBorder="1" applyAlignment="1">
      <alignment vertical="center" wrapText="1"/>
    </xf>
    <xf numFmtId="0" fontId="11" fillId="27" borderId="3" xfId="0" applyFont="1" applyFill="1" applyBorder="1" applyAlignment="1">
      <alignment vertical="center" wrapText="1"/>
    </xf>
    <xf numFmtId="0" fontId="38" fillId="26" borderId="3" xfId="0" applyFont="1" applyFill="1" applyBorder="1" applyAlignment="1">
      <alignment horizontal="center"/>
    </xf>
    <xf numFmtId="0" fontId="38" fillId="27" borderId="3" xfId="0" applyFont="1" applyFill="1" applyBorder="1" applyAlignment="1">
      <alignment horizontal="center"/>
    </xf>
    <xf numFmtId="0" fontId="11" fillId="26" borderId="3" xfId="0" applyFont="1" applyFill="1" applyBorder="1" applyAlignment="1">
      <alignment horizontal="center" vertical="center" wrapText="1"/>
    </xf>
    <xf numFmtId="0" fontId="38" fillId="26" borderId="3" xfId="0" applyFont="1" applyFill="1" applyBorder="1"/>
    <xf numFmtId="165" fontId="8" fillId="26" borderId="3" xfId="0" applyNumberFormat="1" applyFont="1" applyFill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0" fontId="8" fillId="3" borderId="3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 wrapText="1"/>
    </xf>
    <xf numFmtId="0" fontId="10" fillId="28" borderId="3" xfId="0" applyFont="1" applyFill="1" applyBorder="1" applyAlignment="1">
      <alignment horizontal="left" vertical="center" wrapText="1"/>
    </xf>
    <xf numFmtId="0" fontId="11" fillId="22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10" fontId="11" fillId="22" borderId="3" xfId="0" applyNumberFormat="1" applyFont="1" applyFill="1" applyBorder="1" applyAlignment="1">
      <alignment horizontal="center"/>
    </xf>
    <xf numFmtId="3" fontId="39" fillId="29" borderId="3" xfId="0" applyNumberFormat="1" applyFont="1" applyFill="1" applyBorder="1" applyAlignment="1">
      <alignment horizontal="right"/>
    </xf>
    <xf numFmtId="3" fontId="40" fillId="0" borderId="3" xfId="0" applyNumberFormat="1" applyFont="1" applyBorder="1" applyAlignment="1">
      <alignment horizontal="right"/>
    </xf>
    <xf numFmtId="0" fontId="40" fillId="0" borderId="3" xfId="0" applyFont="1" applyBorder="1" applyAlignment="1">
      <alignment horizontal="right"/>
    </xf>
    <xf numFmtId="0" fontId="39" fillId="29" borderId="3" xfId="0" applyFont="1" applyFill="1" applyBorder="1" applyAlignment="1">
      <alignment horizontal="right"/>
    </xf>
    <xf numFmtId="3" fontId="8" fillId="22" borderId="3" xfId="0" applyNumberFormat="1" applyFont="1" applyFill="1" applyBorder="1"/>
    <xf numFmtId="0" fontId="8" fillId="3" borderId="3" xfId="0" applyFont="1" applyFill="1" applyBorder="1"/>
    <xf numFmtId="0" fontId="8" fillId="22" borderId="3" xfId="0" applyFont="1" applyFill="1" applyBorder="1"/>
    <xf numFmtId="0" fontId="8" fillId="3" borderId="3" xfId="0" applyFont="1" applyFill="1" applyBorder="1" applyAlignment="1">
      <alignment horizontal="center"/>
    </xf>
    <xf numFmtId="0" fontId="11" fillId="22" borderId="3" xfId="0" applyFont="1" applyFill="1" applyBorder="1"/>
    <xf numFmtId="0" fontId="11" fillId="3" borderId="3" xfId="0" applyFont="1" applyFill="1" applyBorder="1"/>
    <xf numFmtId="0" fontId="11" fillId="0" borderId="0" xfId="0" applyFont="1"/>
    <xf numFmtId="0" fontId="11" fillId="19" borderId="3" xfId="0" applyFont="1" applyFill="1" applyBorder="1" applyAlignment="1">
      <alignment horizontal="right" vertical="center" wrapText="1"/>
    </xf>
    <xf numFmtId="3" fontId="11" fillId="19" borderId="3" xfId="0" applyNumberFormat="1" applyFont="1" applyFill="1" applyBorder="1" applyAlignment="1">
      <alignment horizontal="right" vertical="center" wrapText="1"/>
    </xf>
    <xf numFmtId="166" fontId="11" fillId="20" borderId="3" xfId="0" applyNumberFormat="1" applyFont="1" applyFill="1" applyBorder="1" applyAlignment="1">
      <alignment horizontal="center" vertical="center" wrapText="1"/>
    </xf>
    <xf numFmtId="3" fontId="11" fillId="19" borderId="3" xfId="0" applyNumberFormat="1" applyFont="1" applyFill="1" applyBorder="1" applyAlignment="1">
      <alignment horizontal="center" vertical="center" wrapText="1"/>
    </xf>
    <xf numFmtId="0" fontId="11" fillId="19" borderId="3" xfId="0" applyFont="1" applyFill="1" applyBorder="1" applyAlignment="1">
      <alignment vertical="center" wrapText="1"/>
    </xf>
    <xf numFmtId="3" fontId="11" fillId="19" borderId="3" xfId="0" applyNumberFormat="1" applyFont="1" applyFill="1" applyBorder="1" applyAlignment="1">
      <alignment vertical="center" wrapText="1"/>
    </xf>
    <xf numFmtId="0" fontId="11" fillId="20" borderId="3" xfId="0" applyFont="1" applyFill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/>
    </xf>
    <xf numFmtId="0" fontId="8" fillId="10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4" fillId="10" borderId="3" xfId="0" applyFont="1" applyFill="1" applyBorder="1" applyAlignment="1">
      <alignment horizontal="center"/>
    </xf>
    <xf numFmtId="0" fontId="8" fillId="9" borderId="3" xfId="0" applyFont="1" applyFill="1" applyBorder="1"/>
    <xf numFmtId="0" fontId="8" fillId="10" borderId="3" xfId="0" applyFont="1" applyFill="1" applyBorder="1"/>
    <xf numFmtId="0" fontId="41" fillId="0" borderId="0" xfId="0" applyFont="1"/>
    <xf numFmtId="0" fontId="42" fillId="20" borderId="3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5" borderId="3" xfId="0" applyFont="1" applyFill="1" applyBorder="1" applyAlignment="1">
      <alignment horizontal="left" vertical="center" wrapText="1"/>
    </xf>
    <xf numFmtId="0" fontId="26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6" fillId="8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8" borderId="0" xfId="0" applyFont="1" applyFill="1" applyAlignment="1">
      <alignment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18" borderId="3" xfId="0" applyFont="1" applyFill="1" applyBorder="1" applyAlignment="1">
      <alignment horizontal="center"/>
    </xf>
    <xf numFmtId="0" fontId="6" fillId="30" borderId="3" xfId="0" applyFont="1" applyFill="1" applyBorder="1" applyAlignment="1">
      <alignment horizontal="center"/>
    </xf>
    <xf numFmtId="0" fontId="26" fillId="30" borderId="3" xfId="0" applyFont="1" applyFill="1" applyBorder="1" applyAlignment="1">
      <alignment horizontal="center"/>
    </xf>
    <xf numFmtId="0" fontId="26" fillId="18" borderId="3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4" fontId="6" fillId="30" borderId="3" xfId="0" applyNumberFormat="1" applyFont="1" applyFill="1" applyBorder="1" applyAlignment="1">
      <alignment horizontal="center"/>
    </xf>
    <xf numFmtId="2" fontId="6" fillId="18" borderId="3" xfId="0" applyNumberFormat="1" applyFont="1" applyFill="1" applyBorder="1" applyAlignment="1">
      <alignment horizontal="center"/>
    </xf>
    <xf numFmtId="0" fontId="2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left"/>
    </xf>
    <xf numFmtId="0" fontId="8" fillId="5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5" fillId="9" borderId="7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0" fillId="0" borderId="0" xfId="0"/>
    <xf numFmtId="0" fontId="9" fillId="9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2" fillId="12" borderId="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4" fillId="9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30" fillId="20" borderId="1" xfId="0" applyFont="1" applyFill="1" applyBorder="1" applyAlignment="1">
      <alignment horizontal="center" vertical="center" wrapText="1"/>
    </xf>
    <xf numFmtId="0" fontId="30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8" fillId="26" borderId="4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3" fillId="30" borderId="7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6" fillId="30" borderId="14" xfId="0" applyFont="1" applyFill="1" applyBorder="1" applyAlignment="1">
      <alignment horizontal="center"/>
    </xf>
    <xf numFmtId="0" fontId="6" fillId="18" borderId="5" xfId="0" applyFont="1" applyFill="1" applyBorder="1" applyAlignment="1">
      <alignment horizontal="center"/>
    </xf>
    <xf numFmtId="0" fontId="43" fillId="18" borderId="7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C22"/>
  <sheetViews>
    <sheetView workbookViewId="0">
      <selection sqref="A1:B1"/>
    </sheetView>
  </sheetViews>
  <sheetFormatPr defaultColWidth="14.453125" defaultRowHeight="15" customHeight="1"/>
  <cols>
    <col min="1" max="1" width="10.26953125" customWidth="1"/>
    <col min="2" max="2" width="144.453125" customWidth="1"/>
  </cols>
  <sheetData>
    <row r="1" spans="1:3" ht="15" customHeight="1">
      <c r="A1" s="244" t="s">
        <v>0</v>
      </c>
      <c r="B1" s="245"/>
      <c r="C1" s="1"/>
    </row>
    <row r="2" spans="1:3" ht="15" customHeight="1">
      <c r="A2" s="2">
        <v>1</v>
      </c>
      <c r="B2" s="3" t="s">
        <v>1</v>
      </c>
    </row>
    <row r="3" spans="1:3" ht="15" customHeight="1">
      <c r="A3" s="2">
        <v>2</v>
      </c>
      <c r="B3" s="3" t="s">
        <v>2</v>
      </c>
    </row>
    <row r="4" spans="1:3" ht="15" customHeight="1">
      <c r="A4" s="2">
        <v>3</v>
      </c>
      <c r="B4" s="3" t="s">
        <v>3</v>
      </c>
    </row>
    <row r="5" spans="1:3" ht="15" customHeight="1">
      <c r="A5" s="2">
        <v>4</v>
      </c>
      <c r="B5" s="3" t="s">
        <v>4</v>
      </c>
    </row>
    <row r="6" spans="1:3" ht="15" customHeight="1">
      <c r="A6" s="2">
        <v>5</v>
      </c>
      <c r="B6" s="4" t="s">
        <v>5</v>
      </c>
    </row>
    <row r="7" spans="1:3" ht="15" customHeight="1">
      <c r="A7" s="5"/>
      <c r="B7" s="6"/>
    </row>
    <row r="8" spans="1:3" ht="15" customHeight="1">
      <c r="A8" s="7" t="s">
        <v>6</v>
      </c>
      <c r="B8" s="6"/>
    </row>
    <row r="9" spans="1:3" ht="15" customHeight="1">
      <c r="A9" s="246" t="s">
        <v>7</v>
      </c>
      <c r="B9" s="245"/>
    </row>
    <row r="10" spans="1:3" ht="15" customHeight="1">
      <c r="A10" s="246" t="s">
        <v>8</v>
      </c>
      <c r="B10" s="245"/>
    </row>
    <row r="11" spans="1:3" ht="14.5">
      <c r="A11" s="9"/>
    </row>
    <row r="12" spans="1:3" ht="14.5">
      <c r="A12" s="9"/>
    </row>
    <row r="13" spans="1:3" ht="14.5">
      <c r="A13" s="9"/>
    </row>
    <row r="14" spans="1:3" ht="14.5">
      <c r="A14" s="9"/>
    </row>
    <row r="15" spans="1:3" ht="14.5">
      <c r="A15" s="9"/>
    </row>
    <row r="16" spans="1:3" ht="14.5">
      <c r="A16" s="9"/>
    </row>
    <row r="17" spans="1:1" ht="14.5">
      <c r="A17" s="9"/>
    </row>
    <row r="18" spans="1:1" ht="14.5">
      <c r="A18" s="9"/>
    </row>
    <row r="19" spans="1:1" ht="14.5">
      <c r="A19" s="9"/>
    </row>
    <row r="20" spans="1:1" ht="14.5">
      <c r="A20" s="9"/>
    </row>
    <row r="21" spans="1:1" ht="14.5">
      <c r="A21" s="9"/>
    </row>
    <row r="22" spans="1:1" ht="14.5">
      <c r="A22" s="9"/>
    </row>
  </sheetData>
  <mergeCells count="3">
    <mergeCell ref="A1:B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EO100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8.7265625" customWidth="1"/>
    <col min="2" max="145" width="8.7265625" customWidth="1"/>
  </cols>
  <sheetData>
    <row r="1" spans="1:145" ht="14.25" customHeight="1">
      <c r="A1" s="250" t="s">
        <v>9</v>
      </c>
      <c r="B1" s="11" t="s">
        <v>10</v>
      </c>
      <c r="C1" s="12"/>
      <c r="D1" s="13"/>
      <c r="E1" s="247" t="s">
        <v>11</v>
      </c>
      <c r="F1" s="248"/>
      <c r="G1" s="245"/>
      <c r="H1" s="252" t="s">
        <v>12</v>
      </c>
      <c r="I1" s="248"/>
      <c r="J1" s="245"/>
      <c r="K1" s="253" t="s">
        <v>13</v>
      </c>
      <c r="L1" s="248"/>
      <c r="M1" s="245"/>
      <c r="N1" s="252" t="s">
        <v>14</v>
      </c>
      <c r="O1" s="248"/>
      <c r="P1" s="245"/>
      <c r="Q1" s="247" t="s">
        <v>15</v>
      </c>
      <c r="R1" s="248"/>
      <c r="S1" s="245"/>
      <c r="T1" s="249" t="s">
        <v>16</v>
      </c>
      <c r="U1" s="248"/>
      <c r="V1" s="245"/>
      <c r="W1" s="247" t="s">
        <v>17</v>
      </c>
      <c r="X1" s="248"/>
      <c r="Y1" s="245"/>
      <c r="Z1" s="249" t="s">
        <v>18</v>
      </c>
      <c r="AA1" s="248"/>
      <c r="AB1" s="245"/>
      <c r="AC1" s="247" t="s">
        <v>19</v>
      </c>
      <c r="AD1" s="248"/>
      <c r="AE1" s="245"/>
      <c r="AF1" s="249" t="s">
        <v>20</v>
      </c>
      <c r="AG1" s="248"/>
      <c r="AH1" s="245"/>
      <c r="AI1" s="247" t="s">
        <v>21</v>
      </c>
      <c r="AJ1" s="248"/>
      <c r="AK1" s="245"/>
      <c r="AL1" s="249" t="s">
        <v>22</v>
      </c>
      <c r="AM1" s="248"/>
      <c r="AN1" s="245"/>
      <c r="AO1" s="247" t="s">
        <v>23</v>
      </c>
      <c r="AP1" s="248"/>
      <c r="AQ1" s="245"/>
      <c r="AR1" s="249" t="s">
        <v>24</v>
      </c>
      <c r="AS1" s="248"/>
      <c r="AT1" s="245"/>
      <c r="AU1" s="247" t="s">
        <v>25</v>
      </c>
      <c r="AV1" s="248"/>
      <c r="AW1" s="245"/>
      <c r="AX1" s="249" t="s">
        <v>26</v>
      </c>
      <c r="AY1" s="248"/>
      <c r="AZ1" s="245"/>
      <c r="BA1" s="247" t="s">
        <v>27</v>
      </c>
      <c r="BB1" s="248"/>
      <c r="BC1" s="245"/>
      <c r="BD1" s="249" t="s">
        <v>28</v>
      </c>
      <c r="BE1" s="248"/>
      <c r="BF1" s="245"/>
      <c r="BG1" s="247" t="s">
        <v>29</v>
      </c>
      <c r="BH1" s="248"/>
      <c r="BI1" s="245"/>
      <c r="BJ1" s="249" t="s">
        <v>30</v>
      </c>
      <c r="BK1" s="248"/>
      <c r="BL1" s="245"/>
      <c r="BM1" s="247" t="s">
        <v>31</v>
      </c>
      <c r="BN1" s="248"/>
      <c r="BO1" s="245"/>
      <c r="BP1" s="249" t="s">
        <v>32</v>
      </c>
      <c r="BQ1" s="248"/>
      <c r="BR1" s="245"/>
      <c r="BS1" s="247" t="s">
        <v>33</v>
      </c>
      <c r="BT1" s="248"/>
      <c r="BU1" s="245"/>
      <c r="BV1" s="249" t="s">
        <v>34</v>
      </c>
      <c r="BW1" s="248"/>
      <c r="BX1" s="245"/>
      <c r="BY1" s="247" t="s">
        <v>35</v>
      </c>
      <c r="BZ1" s="248"/>
      <c r="CA1" s="245"/>
      <c r="CB1" s="249" t="s">
        <v>36</v>
      </c>
      <c r="CC1" s="248"/>
      <c r="CD1" s="245"/>
      <c r="CE1" s="247" t="s">
        <v>37</v>
      </c>
      <c r="CF1" s="248"/>
      <c r="CG1" s="245"/>
      <c r="CH1" s="249" t="s">
        <v>38</v>
      </c>
      <c r="CI1" s="248"/>
      <c r="CJ1" s="245"/>
      <c r="CK1" s="247" t="s">
        <v>39</v>
      </c>
      <c r="CL1" s="248"/>
      <c r="CM1" s="245"/>
      <c r="CN1" s="249" t="s">
        <v>40</v>
      </c>
      <c r="CO1" s="248"/>
      <c r="CP1" s="245"/>
      <c r="CQ1" s="247" t="s">
        <v>41</v>
      </c>
      <c r="CR1" s="248"/>
      <c r="CS1" s="245"/>
      <c r="CT1" s="249" t="s">
        <v>42</v>
      </c>
      <c r="CU1" s="248"/>
      <c r="CV1" s="245"/>
      <c r="CW1" s="247" t="s">
        <v>43</v>
      </c>
      <c r="CX1" s="248"/>
      <c r="CY1" s="245"/>
      <c r="CZ1" s="249" t="s">
        <v>44</v>
      </c>
      <c r="DA1" s="248"/>
      <c r="DB1" s="245"/>
      <c r="DC1" s="247" t="s">
        <v>45</v>
      </c>
      <c r="DD1" s="248"/>
      <c r="DE1" s="245"/>
      <c r="DF1" s="249" t="s">
        <v>46</v>
      </c>
      <c r="DG1" s="248"/>
      <c r="DH1" s="245"/>
      <c r="DI1" s="247" t="s">
        <v>47</v>
      </c>
      <c r="DJ1" s="248"/>
      <c r="DK1" s="245"/>
      <c r="DL1" s="249" t="s">
        <v>48</v>
      </c>
      <c r="DM1" s="248"/>
      <c r="DN1" s="245"/>
      <c r="DO1" s="247" t="s">
        <v>49</v>
      </c>
      <c r="DP1" s="248"/>
      <c r="DQ1" s="245"/>
      <c r="DR1" s="249" t="s">
        <v>50</v>
      </c>
      <c r="DS1" s="248"/>
      <c r="DT1" s="245"/>
      <c r="DU1" s="247" t="s">
        <v>51</v>
      </c>
      <c r="DV1" s="248"/>
      <c r="DW1" s="245"/>
      <c r="DX1" s="249" t="s">
        <v>52</v>
      </c>
      <c r="DY1" s="248"/>
      <c r="DZ1" s="245"/>
      <c r="EA1" s="247" t="s">
        <v>53</v>
      </c>
      <c r="EB1" s="248"/>
      <c r="EC1" s="245"/>
      <c r="ED1" s="249" t="s">
        <v>54</v>
      </c>
      <c r="EE1" s="248"/>
      <c r="EF1" s="245"/>
      <c r="EG1" s="247" t="s">
        <v>55</v>
      </c>
      <c r="EH1" s="248"/>
      <c r="EI1" s="245"/>
      <c r="EJ1" s="249" t="s">
        <v>56</v>
      </c>
      <c r="EK1" s="248"/>
      <c r="EL1" s="245"/>
      <c r="EM1" s="247" t="s">
        <v>56</v>
      </c>
      <c r="EN1" s="248"/>
      <c r="EO1" s="245"/>
    </row>
    <row r="2" spans="1:145" ht="14.25" customHeight="1">
      <c r="A2" s="251"/>
      <c r="B2" s="14">
        <v>2021</v>
      </c>
      <c r="C2" s="14">
        <v>2022</v>
      </c>
      <c r="D2" s="14">
        <v>2023</v>
      </c>
      <c r="E2" s="15">
        <v>2021</v>
      </c>
      <c r="F2" s="15">
        <v>2022</v>
      </c>
      <c r="G2" s="15">
        <v>2023</v>
      </c>
      <c r="H2" s="14">
        <v>2021</v>
      </c>
      <c r="I2" s="14">
        <v>2022</v>
      </c>
      <c r="J2" s="14">
        <v>2023</v>
      </c>
      <c r="K2" s="15">
        <v>2021</v>
      </c>
      <c r="L2" s="15">
        <v>2022</v>
      </c>
      <c r="M2" s="15">
        <v>2023</v>
      </c>
      <c r="N2" s="14">
        <v>2021</v>
      </c>
      <c r="O2" s="14">
        <v>2022</v>
      </c>
      <c r="P2" s="14">
        <v>2023</v>
      </c>
      <c r="Q2" s="15">
        <v>2021</v>
      </c>
      <c r="R2" s="15">
        <v>2022</v>
      </c>
      <c r="S2" s="15">
        <v>2023</v>
      </c>
      <c r="T2" s="14">
        <v>2021</v>
      </c>
      <c r="U2" s="14">
        <v>2022</v>
      </c>
      <c r="V2" s="14">
        <v>2023</v>
      </c>
      <c r="W2" s="15">
        <v>2021</v>
      </c>
      <c r="X2" s="15">
        <v>2022</v>
      </c>
      <c r="Y2" s="15">
        <v>2023</v>
      </c>
      <c r="Z2" s="14">
        <v>2021</v>
      </c>
      <c r="AA2" s="14">
        <v>2022</v>
      </c>
      <c r="AB2" s="14">
        <v>2023</v>
      </c>
      <c r="AC2" s="15">
        <v>2021</v>
      </c>
      <c r="AD2" s="15">
        <v>2022</v>
      </c>
      <c r="AE2" s="15">
        <v>2023</v>
      </c>
      <c r="AF2" s="14">
        <v>2021</v>
      </c>
      <c r="AG2" s="14">
        <v>2022</v>
      </c>
      <c r="AH2" s="14">
        <v>2023</v>
      </c>
      <c r="AI2" s="15">
        <v>2021</v>
      </c>
      <c r="AJ2" s="15">
        <v>2022</v>
      </c>
      <c r="AK2" s="15">
        <v>2023</v>
      </c>
      <c r="AL2" s="14">
        <v>2021</v>
      </c>
      <c r="AM2" s="14">
        <v>2022</v>
      </c>
      <c r="AN2" s="14">
        <v>2023</v>
      </c>
      <c r="AO2" s="15">
        <v>2021</v>
      </c>
      <c r="AP2" s="15">
        <v>2022</v>
      </c>
      <c r="AQ2" s="15">
        <v>2023</v>
      </c>
      <c r="AR2" s="14">
        <v>2021</v>
      </c>
      <c r="AS2" s="14">
        <v>2022</v>
      </c>
      <c r="AT2" s="14">
        <v>2023</v>
      </c>
      <c r="AU2" s="15">
        <v>2021</v>
      </c>
      <c r="AV2" s="15">
        <v>2022</v>
      </c>
      <c r="AW2" s="15">
        <v>2023</v>
      </c>
      <c r="AX2" s="14">
        <v>2021</v>
      </c>
      <c r="AY2" s="14">
        <v>2022</v>
      </c>
      <c r="AZ2" s="14">
        <v>2023</v>
      </c>
      <c r="BA2" s="15">
        <v>2021</v>
      </c>
      <c r="BB2" s="15">
        <v>2022</v>
      </c>
      <c r="BC2" s="15">
        <v>2023</v>
      </c>
      <c r="BD2" s="14">
        <v>2021</v>
      </c>
      <c r="BE2" s="14">
        <v>2022</v>
      </c>
      <c r="BF2" s="14">
        <v>2023</v>
      </c>
      <c r="BG2" s="15">
        <v>2021</v>
      </c>
      <c r="BH2" s="15">
        <v>2022</v>
      </c>
      <c r="BI2" s="15">
        <v>2023</v>
      </c>
      <c r="BJ2" s="14">
        <v>2021</v>
      </c>
      <c r="BK2" s="14">
        <v>2022</v>
      </c>
      <c r="BL2" s="14">
        <v>2023</v>
      </c>
      <c r="BM2" s="15">
        <v>2021</v>
      </c>
      <c r="BN2" s="15">
        <v>2022</v>
      </c>
      <c r="BO2" s="15">
        <v>2023</v>
      </c>
      <c r="BP2" s="14">
        <v>2021</v>
      </c>
      <c r="BQ2" s="14">
        <v>2022</v>
      </c>
      <c r="BR2" s="14">
        <v>2023</v>
      </c>
      <c r="BS2" s="15">
        <v>2021</v>
      </c>
      <c r="BT2" s="15">
        <v>2022</v>
      </c>
      <c r="BU2" s="15">
        <v>2023</v>
      </c>
      <c r="BV2" s="14">
        <v>2021</v>
      </c>
      <c r="BW2" s="14">
        <v>2022</v>
      </c>
      <c r="BX2" s="14">
        <v>2023</v>
      </c>
      <c r="BY2" s="15">
        <v>2021</v>
      </c>
      <c r="BZ2" s="15">
        <v>2022</v>
      </c>
      <c r="CA2" s="15">
        <v>2023</v>
      </c>
      <c r="CB2" s="14">
        <v>2021</v>
      </c>
      <c r="CC2" s="14">
        <v>2022</v>
      </c>
      <c r="CD2" s="14">
        <v>2023</v>
      </c>
      <c r="CE2" s="15">
        <v>2021</v>
      </c>
      <c r="CF2" s="15">
        <v>2022</v>
      </c>
      <c r="CG2" s="15">
        <v>2023</v>
      </c>
      <c r="CH2" s="14">
        <v>2021</v>
      </c>
      <c r="CI2" s="14">
        <v>2022</v>
      </c>
      <c r="CJ2" s="14">
        <v>2023</v>
      </c>
      <c r="CK2" s="15">
        <v>2021</v>
      </c>
      <c r="CL2" s="15">
        <v>2022</v>
      </c>
      <c r="CM2" s="15">
        <v>2023</v>
      </c>
      <c r="CN2" s="14">
        <v>2021</v>
      </c>
      <c r="CO2" s="14">
        <v>2022</v>
      </c>
      <c r="CP2" s="14">
        <v>2023</v>
      </c>
      <c r="CQ2" s="15">
        <v>2021</v>
      </c>
      <c r="CR2" s="15">
        <v>2022</v>
      </c>
      <c r="CS2" s="15">
        <v>2023</v>
      </c>
      <c r="CT2" s="14">
        <v>2021</v>
      </c>
      <c r="CU2" s="14">
        <v>2022</v>
      </c>
      <c r="CV2" s="14">
        <v>2023</v>
      </c>
      <c r="CW2" s="15">
        <v>2021</v>
      </c>
      <c r="CX2" s="15">
        <v>2022</v>
      </c>
      <c r="CY2" s="15">
        <v>2023</v>
      </c>
      <c r="CZ2" s="14">
        <v>2021</v>
      </c>
      <c r="DA2" s="14">
        <v>2022</v>
      </c>
      <c r="DB2" s="14">
        <v>2023</v>
      </c>
      <c r="DC2" s="15">
        <v>2021</v>
      </c>
      <c r="DD2" s="15">
        <v>2022</v>
      </c>
      <c r="DE2" s="15">
        <v>2023</v>
      </c>
      <c r="DF2" s="14">
        <v>2021</v>
      </c>
      <c r="DG2" s="14">
        <v>2022</v>
      </c>
      <c r="DH2" s="14">
        <v>2023</v>
      </c>
      <c r="DI2" s="15">
        <v>2021</v>
      </c>
      <c r="DJ2" s="15">
        <v>2022</v>
      </c>
      <c r="DK2" s="15">
        <v>2023</v>
      </c>
      <c r="DL2" s="14">
        <v>2021</v>
      </c>
      <c r="DM2" s="14">
        <v>2022</v>
      </c>
      <c r="DN2" s="14">
        <v>2023</v>
      </c>
      <c r="DO2" s="15">
        <v>2021</v>
      </c>
      <c r="DP2" s="15">
        <v>2022</v>
      </c>
      <c r="DQ2" s="15">
        <v>2023</v>
      </c>
      <c r="DR2" s="14">
        <v>2021</v>
      </c>
      <c r="DS2" s="14">
        <v>2022</v>
      </c>
      <c r="DT2" s="14">
        <v>2023</v>
      </c>
      <c r="DU2" s="15">
        <v>2021</v>
      </c>
      <c r="DV2" s="15">
        <v>2022</v>
      </c>
      <c r="DW2" s="15">
        <v>2023</v>
      </c>
      <c r="DX2" s="14">
        <v>2021</v>
      </c>
      <c r="DY2" s="14">
        <v>2022</v>
      </c>
      <c r="DZ2" s="14">
        <v>2023</v>
      </c>
      <c r="EA2" s="15">
        <v>2021</v>
      </c>
      <c r="EB2" s="15">
        <v>2022</v>
      </c>
      <c r="EC2" s="15">
        <v>2023</v>
      </c>
      <c r="ED2" s="14">
        <v>2021</v>
      </c>
      <c r="EE2" s="14">
        <v>2022</v>
      </c>
      <c r="EF2" s="14">
        <v>2023</v>
      </c>
      <c r="EG2" s="15">
        <v>2021</v>
      </c>
      <c r="EH2" s="15">
        <v>2022</v>
      </c>
      <c r="EI2" s="15">
        <v>216</v>
      </c>
      <c r="EJ2" s="14">
        <v>2021</v>
      </c>
      <c r="EK2" s="14">
        <v>2022</v>
      </c>
      <c r="EL2" s="14">
        <v>2023</v>
      </c>
      <c r="EM2" s="15">
        <v>2021</v>
      </c>
      <c r="EN2" s="15">
        <v>2022</v>
      </c>
      <c r="EO2" s="15">
        <v>2023</v>
      </c>
    </row>
    <row r="3" spans="1:145" ht="14.25" customHeight="1">
      <c r="A3" s="16" t="s">
        <v>57</v>
      </c>
      <c r="B3" s="17">
        <v>2021</v>
      </c>
      <c r="C3" s="17"/>
      <c r="D3" s="17"/>
      <c r="E3" s="18"/>
      <c r="F3" s="18"/>
      <c r="G3" s="18"/>
      <c r="H3" s="17"/>
      <c r="I3" s="17"/>
      <c r="J3" s="17"/>
      <c r="K3" s="18"/>
      <c r="L3" s="18"/>
      <c r="M3" s="18"/>
      <c r="N3" s="17"/>
      <c r="O3" s="17"/>
      <c r="P3" s="17"/>
      <c r="Q3" s="18">
        <v>1</v>
      </c>
      <c r="R3" s="18">
        <v>1</v>
      </c>
      <c r="S3" s="18">
        <v>1</v>
      </c>
      <c r="T3" s="17"/>
      <c r="U3" s="17"/>
      <c r="V3" s="17"/>
      <c r="W3" s="18"/>
      <c r="X3" s="18"/>
      <c r="Y3" s="18"/>
      <c r="Z3" s="17">
        <v>16</v>
      </c>
      <c r="AA3" s="17">
        <v>15</v>
      </c>
      <c r="AB3" s="17">
        <v>15</v>
      </c>
      <c r="AC3" s="19"/>
      <c r="AD3" s="19"/>
      <c r="AE3" s="19"/>
      <c r="AF3" s="20"/>
      <c r="AG3" s="20"/>
      <c r="AH3" s="20"/>
      <c r="AI3" s="19">
        <v>52</v>
      </c>
      <c r="AJ3" s="19">
        <v>53</v>
      </c>
      <c r="AK3" s="19">
        <v>52</v>
      </c>
      <c r="AL3" s="20">
        <v>307</v>
      </c>
      <c r="AM3" s="20">
        <v>293</v>
      </c>
      <c r="AN3" s="20">
        <v>315</v>
      </c>
      <c r="AO3" s="19">
        <v>2147</v>
      </c>
      <c r="AP3" s="19">
        <v>2575</v>
      </c>
      <c r="AQ3" s="19">
        <v>2656</v>
      </c>
      <c r="AR3" s="20">
        <v>16</v>
      </c>
      <c r="AS3" s="20">
        <v>16</v>
      </c>
      <c r="AT3" s="20">
        <v>16</v>
      </c>
      <c r="AU3" s="19">
        <v>144</v>
      </c>
      <c r="AV3" s="19">
        <v>155</v>
      </c>
      <c r="AW3" s="19"/>
      <c r="AX3" s="20">
        <v>1158</v>
      </c>
      <c r="AY3" s="20">
        <v>1085</v>
      </c>
      <c r="AZ3" s="20"/>
      <c r="BA3" s="19">
        <v>5</v>
      </c>
      <c r="BB3" s="19">
        <v>5</v>
      </c>
      <c r="BC3" s="19">
        <v>5</v>
      </c>
      <c r="BD3" s="20">
        <v>43</v>
      </c>
      <c r="BE3" s="20">
        <v>42</v>
      </c>
      <c r="BF3" s="20"/>
      <c r="BG3" s="19">
        <v>371</v>
      </c>
      <c r="BH3" s="19">
        <v>398</v>
      </c>
      <c r="BI3" s="19"/>
      <c r="BJ3" s="20">
        <v>55</v>
      </c>
      <c r="BK3" s="20">
        <v>55</v>
      </c>
      <c r="BL3" s="20">
        <v>55</v>
      </c>
      <c r="BM3" s="19">
        <v>727</v>
      </c>
      <c r="BN3" s="19">
        <v>704</v>
      </c>
      <c r="BO3" s="19">
        <v>727</v>
      </c>
      <c r="BP3" s="20">
        <v>5510</v>
      </c>
      <c r="BQ3" s="20">
        <v>5902</v>
      </c>
      <c r="BR3" s="20">
        <v>5945</v>
      </c>
      <c r="BS3" s="19">
        <v>1</v>
      </c>
      <c r="BT3" s="19">
        <v>1</v>
      </c>
      <c r="BU3" s="19">
        <v>1</v>
      </c>
      <c r="BV3" s="20">
        <v>17</v>
      </c>
      <c r="BW3" s="20">
        <v>16</v>
      </c>
      <c r="BX3" s="20">
        <v>16</v>
      </c>
      <c r="BY3" s="19">
        <v>144</v>
      </c>
      <c r="BZ3" s="19">
        <v>128</v>
      </c>
      <c r="CA3" s="19">
        <v>131</v>
      </c>
      <c r="CB3" s="20">
        <v>10</v>
      </c>
      <c r="CC3" s="20">
        <v>10</v>
      </c>
      <c r="CD3" s="20">
        <v>11</v>
      </c>
      <c r="CE3" s="19">
        <v>89</v>
      </c>
      <c r="CF3" s="19">
        <v>113</v>
      </c>
      <c r="CG3" s="19">
        <v>117</v>
      </c>
      <c r="CH3" s="20">
        <v>1691</v>
      </c>
      <c r="CI3" s="20">
        <v>1541</v>
      </c>
      <c r="CJ3" s="20">
        <v>1476</v>
      </c>
      <c r="CK3" s="19">
        <v>41</v>
      </c>
      <c r="CL3" s="19">
        <v>42</v>
      </c>
      <c r="CM3" s="19">
        <v>42</v>
      </c>
      <c r="CN3" s="20">
        <v>494</v>
      </c>
      <c r="CO3" s="20">
        <v>508</v>
      </c>
      <c r="CP3" s="20">
        <v>513</v>
      </c>
      <c r="CQ3" s="19">
        <v>3307</v>
      </c>
      <c r="CR3" s="19">
        <v>3287</v>
      </c>
      <c r="CS3" s="19">
        <v>3089</v>
      </c>
      <c r="CT3" s="20">
        <v>0</v>
      </c>
      <c r="CU3" s="20">
        <v>0</v>
      </c>
      <c r="CV3" s="20">
        <v>0</v>
      </c>
      <c r="CW3" s="19">
        <v>0</v>
      </c>
      <c r="CX3" s="19">
        <v>0</v>
      </c>
      <c r="CY3" s="19"/>
      <c r="CZ3" s="20">
        <v>0</v>
      </c>
      <c r="DA3" s="20">
        <v>0</v>
      </c>
      <c r="DB3" s="20">
        <v>0</v>
      </c>
      <c r="DC3" s="19">
        <v>4</v>
      </c>
      <c r="DD3" s="19">
        <v>4</v>
      </c>
      <c r="DE3" s="19">
        <v>4</v>
      </c>
      <c r="DF3" s="20">
        <v>41</v>
      </c>
      <c r="DG3" s="20">
        <v>44</v>
      </c>
      <c r="DH3" s="20"/>
      <c r="DI3" s="19">
        <v>1040</v>
      </c>
      <c r="DJ3" s="19">
        <v>1122</v>
      </c>
      <c r="DK3" s="19">
        <v>1183</v>
      </c>
      <c r="DL3" s="20">
        <v>0</v>
      </c>
      <c r="DM3" s="20">
        <v>0</v>
      </c>
      <c r="DN3" s="20">
        <v>0</v>
      </c>
      <c r="DO3" s="19">
        <v>0</v>
      </c>
      <c r="DP3" s="19">
        <v>0</v>
      </c>
      <c r="DQ3" s="19"/>
      <c r="DR3" s="20">
        <v>0</v>
      </c>
      <c r="DS3" s="20">
        <v>0</v>
      </c>
      <c r="DT3" s="20">
        <v>0</v>
      </c>
      <c r="DU3" s="19">
        <v>6</v>
      </c>
      <c r="DV3" s="19">
        <v>6</v>
      </c>
      <c r="DW3" s="19">
        <v>6</v>
      </c>
      <c r="DX3" s="20">
        <v>58</v>
      </c>
      <c r="DY3" s="20">
        <v>59</v>
      </c>
      <c r="DZ3" s="20"/>
      <c r="EA3" s="19">
        <v>300</v>
      </c>
      <c r="EB3" s="19">
        <v>268</v>
      </c>
      <c r="EC3" s="19">
        <v>290</v>
      </c>
      <c r="ED3" s="20">
        <v>23</v>
      </c>
      <c r="EE3" s="20">
        <v>23</v>
      </c>
      <c r="EF3" s="20">
        <v>29</v>
      </c>
      <c r="EG3" s="19">
        <v>319</v>
      </c>
      <c r="EH3" s="19">
        <v>279</v>
      </c>
      <c r="EI3" s="19">
        <v>295</v>
      </c>
      <c r="EJ3" s="20">
        <v>2472</v>
      </c>
      <c r="EK3" s="20">
        <v>2542</v>
      </c>
      <c r="EL3" s="20">
        <v>2936</v>
      </c>
      <c r="EM3" s="19"/>
      <c r="EN3" s="19"/>
      <c r="EO3" s="19"/>
    </row>
    <row r="4" spans="1:145" ht="14.25" customHeight="1">
      <c r="A4" s="21" t="s">
        <v>58</v>
      </c>
      <c r="B4" s="17">
        <v>2021</v>
      </c>
      <c r="C4" s="17"/>
      <c r="D4" s="17"/>
      <c r="E4" s="18"/>
      <c r="F4" s="18"/>
      <c r="G4" s="18"/>
      <c r="H4" s="17"/>
      <c r="I4" s="17"/>
      <c r="J4" s="17"/>
      <c r="K4" s="18"/>
      <c r="L4" s="18"/>
      <c r="M4" s="18"/>
      <c r="N4" s="17"/>
      <c r="O4" s="17"/>
      <c r="P4" s="17"/>
      <c r="Q4" s="18">
        <v>0</v>
      </c>
      <c r="R4" s="18">
        <v>0</v>
      </c>
      <c r="S4" s="18">
        <v>0</v>
      </c>
      <c r="T4" s="17"/>
      <c r="U4" s="17"/>
      <c r="V4" s="17"/>
      <c r="W4" s="18"/>
      <c r="X4" s="18"/>
      <c r="Y4" s="18"/>
      <c r="Z4" s="17">
        <v>42</v>
      </c>
      <c r="AA4" s="17">
        <v>42</v>
      </c>
      <c r="AB4" s="17">
        <v>38</v>
      </c>
      <c r="AC4" s="19"/>
      <c r="AD4" s="19"/>
      <c r="AE4" s="19"/>
      <c r="AF4" s="20"/>
      <c r="AG4" s="20"/>
      <c r="AH4" s="20"/>
      <c r="AI4" s="19">
        <v>23</v>
      </c>
      <c r="AJ4" s="19">
        <v>23</v>
      </c>
      <c r="AK4" s="19">
        <v>23</v>
      </c>
      <c r="AL4" s="20">
        <v>128</v>
      </c>
      <c r="AM4" s="20">
        <v>114</v>
      </c>
      <c r="AN4" s="20">
        <v>135</v>
      </c>
      <c r="AO4" s="19">
        <v>700</v>
      </c>
      <c r="AP4" s="19">
        <v>800</v>
      </c>
      <c r="AQ4" s="19">
        <v>796</v>
      </c>
      <c r="AR4" s="20">
        <v>23</v>
      </c>
      <c r="AS4" s="20">
        <v>23</v>
      </c>
      <c r="AT4" s="20">
        <v>23</v>
      </c>
      <c r="AU4" s="19">
        <v>243</v>
      </c>
      <c r="AV4" s="19">
        <v>258</v>
      </c>
      <c r="AW4" s="19"/>
      <c r="AX4" s="20">
        <v>1717</v>
      </c>
      <c r="AY4" s="20">
        <v>1679</v>
      </c>
      <c r="AZ4" s="20"/>
      <c r="BA4" s="19">
        <v>4</v>
      </c>
      <c r="BB4" s="19">
        <v>4</v>
      </c>
      <c r="BC4" s="19">
        <v>4</v>
      </c>
      <c r="BD4" s="20">
        <v>35</v>
      </c>
      <c r="BE4" s="20">
        <v>34</v>
      </c>
      <c r="BF4" s="20"/>
      <c r="BG4" s="19">
        <v>161</v>
      </c>
      <c r="BH4" s="19">
        <v>163</v>
      </c>
      <c r="BI4" s="19"/>
      <c r="BJ4" s="20">
        <v>33</v>
      </c>
      <c r="BK4" s="20">
        <v>33</v>
      </c>
      <c r="BL4" s="20">
        <v>33</v>
      </c>
      <c r="BM4" s="19">
        <v>444</v>
      </c>
      <c r="BN4" s="19">
        <v>410</v>
      </c>
      <c r="BO4" s="19">
        <v>435</v>
      </c>
      <c r="BP4" s="20">
        <v>2276</v>
      </c>
      <c r="BQ4" s="20">
        <v>2470</v>
      </c>
      <c r="BR4" s="20">
        <v>2465</v>
      </c>
      <c r="BS4" s="19">
        <v>1</v>
      </c>
      <c r="BT4" s="19">
        <v>1</v>
      </c>
      <c r="BU4" s="19">
        <v>1</v>
      </c>
      <c r="BV4" s="20">
        <v>29</v>
      </c>
      <c r="BW4" s="20">
        <v>28</v>
      </c>
      <c r="BX4" s="20">
        <v>28</v>
      </c>
      <c r="BY4" s="19">
        <v>270</v>
      </c>
      <c r="BZ4" s="19">
        <v>249</v>
      </c>
      <c r="CA4" s="19">
        <v>249</v>
      </c>
      <c r="CB4" s="20">
        <v>10</v>
      </c>
      <c r="CC4" s="20">
        <v>11</v>
      </c>
      <c r="CD4" s="20">
        <v>11</v>
      </c>
      <c r="CE4" s="19">
        <v>83</v>
      </c>
      <c r="CF4" s="19">
        <v>90</v>
      </c>
      <c r="CG4" s="19">
        <v>89</v>
      </c>
      <c r="CH4" s="20">
        <v>487</v>
      </c>
      <c r="CI4" s="20">
        <v>495</v>
      </c>
      <c r="CJ4" s="20">
        <v>405</v>
      </c>
      <c r="CK4" s="19">
        <v>29</v>
      </c>
      <c r="CL4" s="19">
        <v>29</v>
      </c>
      <c r="CM4" s="19">
        <v>29</v>
      </c>
      <c r="CN4" s="20">
        <v>408</v>
      </c>
      <c r="CO4" s="20">
        <v>385</v>
      </c>
      <c r="CP4" s="20">
        <v>382</v>
      </c>
      <c r="CQ4" s="19">
        <v>1850</v>
      </c>
      <c r="CR4" s="19">
        <v>1838</v>
      </c>
      <c r="CS4" s="19">
        <v>1833</v>
      </c>
      <c r="CT4" s="20">
        <v>1</v>
      </c>
      <c r="CU4" s="20">
        <v>1</v>
      </c>
      <c r="CV4" s="20">
        <v>1</v>
      </c>
      <c r="CW4" s="19">
        <v>43</v>
      </c>
      <c r="CX4" s="19">
        <v>50</v>
      </c>
      <c r="CY4" s="19"/>
      <c r="CZ4" s="20">
        <v>632</v>
      </c>
      <c r="DA4" s="20">
        <v>645</v>
      </c>
      <c r="DB4" s="20">
        <v>620</v>
      </c>
      <c r="DC4" s="19">
        <v>1</v>
      </c>
      <c r="DD4" s="19">
        <v>1</v>
      </c>
      <c r="DE4" s="19">
        <v>1</v>
      </c>
      <c r="DF4" s="20">
        <v>11</v>
      </c>
      <c r="DG4" s="20">
        <v>11</v>
      </c>
      <c r="DH4" s="20"/>
      <c r="DI4" s="19">
        <v>89</v>
      </c>
      <c r="DJ4" s="19">
        <v>83</v>
      </c>
      <c r="DK4" s="19">
        <v>83</v>
      </c>
      <c r="DL4" s="20">
        <v>0</v>
      </c>
      <c r="DM4" s="20">
        <v>0</v>
      </c>
      <c r="DN4" s="20">
        <v>0</v>
      </c>
      <c r="DO4" s="19">
        <v>0</v>
      </c>
      <c r="DP4" s="19">
        <v>0</v>
      </c>
      <c r="DQ4" s="19"/>
      <c r="DR4" s="20">
        <v>0</v>
      </c>
      <c r="DS4" s="20">
        <v>0</v>
      </c>
      <c r="DT4" s="20">
        <v>0</v>
      </c>
      <c r="DU4" s="19">
        <v>9</v>
      </c>
      <c r="DV4" s="19">
        <v>9</v>
      </c>
      <c r="DW4" s="19">
        <v>9</v>
      </c>
      <c r="DX4" s="20">
        <v>93</v>
      </c>
      <c r="DY4" s="20">
        <v>88</v>
      </c>
      <c r="DZ4" s="20"/>
      <c r="EA4" s="19">
        <v>720</v>
      </c>
      <c r="EB4" s="19">
        <v>672</v>
      </c>
      <c r="EC4" s="19">
        <v>667</v>
      </c>
      <c r="ED4" s="20">
        <v>16</v>
      </c>
      <c r="EE4" s="20">
        <v>16</v>
      </c>
      <c r="EF4" s="20">
        <v>16</v>
      </c>
      <c r="EG4" s="19">
        <v>213</v>
      </c>
      <c r="EH4" s="19">
        <v>211</v>
      </c>
      <c r="EI4" s="19">
        <v>216</v>
      </c>
      <c r="EJ4" s="20">
        <v>1247</v>
      </c>
      <c r="EK4" s="20">
        <v>1235</v>
      </c>
      <c r="EL4" s="20">
        <v>1224</v>
      </c>
      <c r="EM4" s="19"/>
      <c r="EN4" s="19"/>
      <c r="EO4" s="19"/>
    </row>
    <row r="5" spans="1:145" ht="14.25" customHeight="1">
      <c r="A5" s="16" t="s">
        <v>59</v>
      </c>
      <c r="B5" s="17">
        <v>2021</v>
      </c>
      <c r="C5" s="17"/>
      <c r="D5" s="17"/>
      <c r="E5" s="18"/>
      <c r="F5" s="18"/>
      <c r="G5" s="18"/>
      <c r="H5" s="17"/>
      <c r="I5" s="17"/>
      <c r="J5" s="17"/>
      <c r="K5" s="18"/>
      <c r="L5" s="18"/>
      <c r="M5" s="18"/>
      <c r="N5" s="17"/>
      <c r="O5" s="17"/>
      <c r="P5" s="17"/>
      <c r="Q5" s="18">
        <v>0</v>
      </c>
      <c r="R5" s="18">
        <v>0</v>
      </c>
      <c r="S5" s="18">
        <v>0</v>
      </c>
      <c r="T5" s="17"/>
      <c r="U5" s="17"/>
      <c r="V5" s="17"/>
      <c r="W5" s="18"/>
      <c r="X5" s="18"/>
      <c r="Y5" s="18"/>
      <c r="Z5" s="17">
        <v>25</v>
      </c>
      <c r="AA5" s="17">
        <v>24</v>
      </c>
      <c r="AB5" s="17">
        <v>25</v>
      </c>
      <c r="AC5" s="19"/>
      <c r="AD5" s="19"/>
      <c r="AE5" s="19"/>
      <c r="AF5" s="20"/>
      <c r="AG5" s="20"/>
      <c r="AH5" s="20"/>
      <c r="AI5" s="19">
        <v>5</v>
      </c>
      <c r="AJ5" s="19">
        <v>5</v>
      </c>
      <c r="AK5" s="19">
        <v>5</v>
      </c>
      <c r="AL5" s="20">
        <v>29</v>
      </c>
      <c r="AM5" s="20">
        <v>29</v>
      </c>
      <c r="AN5" s="20">
        <v>28</v>
      </c>
      <c r="AO5" s="19">
        <v>167</v>
      </c>
      <c r="AP5" s="19">
        <v>244</v>
      </c>
      <c r="AQ5" s="19">
        <v>259</v>
      </c>
      <c r="AR5" s="20">
        <v>25</v>
      </c>
      <c r="AS5" s="20">
        <v>25</v>
      </c>
      <c r="AT5" s="20">
        <v>25</v>
      </c>
      <c r="AU5" s="19">
        <v>303</v>
      </c>
      <c r="AV5" s="19">
        <v>295</v>
      </c>
      <c r="AW5" s="19"/>
      <c r="AX5" s="20">
        <v>1991</v>
      </c>
      <c r="AY5" s="20">
        <v>1965</v>
      </c>
      <c r="AZ5" s="20"/>
      <c r="BA5" s="19">
        <v>1</v>
      </c>
      <c r="BB5" s="19">
        <v>1</v>
      </c>
      <c r="BC5" s="19">
        <v>1</v>
      </c>
      <c r="BD5" s="20">
        <v>5</v>
      </c>
      <c r="BE5" s="20">
        <v>5</v>
      </c>
      <c r="BF5" s="20"/>
      <c r="BG5" s="19">
        <v>14</v>
      </c>
      <c r="BH5" s="19">
        <v>14</v>
      </c>
      <c r="BI5" s="19"/>
      <c r="BJ5" s="20">
        <v>8</v>
      </c>
      <c r="BK5" s="20">
        <v>8</v>
      </c>
      <c r="BL5" s="20">
        <v>8</v>
      </c>
      <c r="BM5" s="19">
        <v>116</v>
      </c>
      <c r="BN5" s="19">
        <v>105</v>
      </c>
      <c r="BO5" s="19">
        <v>126</v>
      </c>
      <c r="BP5" s="20">
        <v>633</v>
      </c>
      <c r="BQ5" s="20">
        <v>614</v>
      </c>
      <c r="BR5" s="20">
        <v>770</v>
      </c>
      <c r="BS5" s="19">
        <v>2</v>
      </c>
      <c r="BT5" s="19">
        <v>2</v>
      </c>
      <c r="BU5" s="19">
        <v>2</v>
      </c>
      <c r="BV5" s="20">
        <v>69</v>
      </c>
      <c r="BW5" s="20">
        <v>56</v>
      </c>
      <c r="BX5" s="20">
        <v>52</v>
      </c>
      <c r="BY5" s="19">
        <v>518</v>
      </c>
      <c r="BZ5" s="19">
        <v>501</v>
      </c>
      <c r="CA5" s="19">
        <v>490</v>
      </c>
      <c r="CB5" s="20">
        <v>2</v>
      </c>
      <c r="CC5" s="20">
        <v>2</v>
      </c>
      <c r="CD5" s="20">
        <v>2</v>
      </c>
      <c r="CE5" s="19">
        <v>22</v>
      </c>
      <c r="CF5" s="19">
        <v>21</v>
      </c>
      <c r="CG5" s="19">
        <v>18</v>
      </c>
      <c r="CH5" s="20">
        <v>81</v>
      </c>
      <c r="CI5" s="20">
        <v>80</v>
      </c>
      <c r="CJ5" s="20">
        <v>64</v>
      </c>
      <c r="CK5" s="19">
        <v>4</v>
      </c>
      <c r="CL5" s="19">
        <v>4</v>
      </c>
      <c r="CM5" s="19">
        <v>4</v>
      </c>
      <c r="CN5" s="20">
        <v>63</v>
      </c>
      <c r="CO5" s="20">
        <v>57</v>
      </c>
      <c r="CP5" s="20">
        <v>51</v>
      </c>
      <c r="CQ5" s="19">
        <v>290</v>
      </c>
      <c r="CR5" s="19">
        <v>261</v>
      </c>
      <c r="CS5" s="19">
        <v>313</v>
      </c>
      <c r="CT5" s="20">
        <v>0</v>
      </c>
      <c r="CU5" s="20">
        <v>0</v>
      </c>
      <c r="CV5" s="20">
        <v>0</v>
      </c>
      <c r="CW5" s="19">
        <v>0</v>
      </c>
      <c r="CX5" s="19">
        <v>0</v>
      </c>
      <c r="CY5" s="19"/>
      <c r="CZ5" s="20">
        <v>0</v>
      </c>
      <c r="DA5" s="20">
        <v>0</v>
      </c>
      <c r="DB5" s="20">
        <v>0</v>
      </c>
      <c r="DC5" s="19">
        <v>0</v>
      </c>
      <c r="DD5" s="19">
        <v>0</v>
      </c>
      <c r="DE5" s="19">
        <v>0</v>
      </c>
      <c r="DF5" s="20">
        <v>0</v>
      </c>
      <c r="DG5" s="20">
        <v>0</v>
      </c>
      <c r="DH5" s="20"/>
      <c r="DI5" s="19">
        <v>0</v>
      </c>
      <c r="DJ5" s="19">
        <v>0</v>
      </c>
      <c r="DK5" s="19">
        <v>0</v>
      </c>
      <c r="DL5" s="20">
        <v>0</v>
      </c>
      <c r="DM5" s="20">
        <v>0</v>
      </c>
      <c r="DN5" s="20">
        <v>0</v>
      </c>
      <c r="DO5" s="19">
        <v>0</v>
      </c>
      <c r="DP5" s="19">
        <v>0</v>
      </c>
      <c r="DQ5" s="19"/>
      <c r="DR5" s="20">
        <v>0</v>
      </c>
      <c r="DS5" s="20">
        <v>0</v>
      </c>
      <c r="DT5" s="20">
        <v>0</v>
      </c>
      <c r="DU5" s="19">
        <v>1</v>
      </c>
      <c r="DV5" s="19">
        <v>1</v>
      </c>
      <c r="DW5" s="19">
        <v>1</v>
      </c>
      <c r="DX5" s="20">
        <v>1</v>
      </c>
      <c r="DY5" s="20">
        <v>2</v>
      </c>
      <c r="DZ5" s="20"/>
      <c r="EA5" s="19">
        <v>42</v>
      </c>
      <c r="EB5" s="19">
        <v>61</v>
      </c>
      <c r="EC5" s="19">
        <v>50</v>
      </c>
      <c r="ED5" s="20">
        <v>3</v>
      </c>
      <c r="EE5" s="20">
        <v>3</v>
      </c>
      <c r="EF5" s="20">
        <v>3</v>
      </c>
      <c r="EG5" s="19">
        <v>48</v>
      </c>
      <c r="EH5" s="19">
        <v>38</v>
      </c>
      <c r="EI5" s="19">
        <v>44</v>
      </c>
      <c r="EJ5" s="20">
        <v>193</v>
      </c>
      <c r="EK5" s="20">
        <v>173</v>
      </c>
      <c r="EL5" s="20">
        <v>162</v>
      </c>
      <c r="EM5" s="19"/>
      <c r="EN5" s="19"/>
      <c r="EO5" s="19"/>
    </row>
    <row r="6" spans="1:145" ht="14.25" customHeight="1">
      <c r="A6" s="21" t="s">
        <v>60</v>
      </c>
      <c r="B6" s="17">
        <v>2021</v>
      </c>
      <c r="C6" s="17"/>
      <c r="D6" s="17"/>
      <c r="E6" s="18"/>
      <c r="F6" s="18"/>
      <c r="G6" s="18"/>
      <c r="H6" s="17"/>
      <c r="I6" s="17"/>
      <c r="J6" s="17"/>
      <c r="K6" s="18"/>
      <c r="L6" s="18"/>
      <c r="M6" s="18"/>
      <c r="N6" s="17"/>
      <c r="O6" s="17"/>
      <c r="P6" s="17"/>
      <c r="Q6" s="18">
        <v>0</v>
      </c>
      <c r="R6" s="18">
        <v>0</v>
      </c>
      <c r="S6" s="18">
        <v>0</v>
      </c>
      <c r="T6" s="17"/>
      <c r="U6" s="17"/>
      <c r="V6" s="17"/>
      <c r="W6" s="18"/>
      <c r="X6" s="18"/>
      <c r="Y6" s="18"/>
      <c r="Z6" s="17">
        <v>5</v>
      </c>
      <c r="AA6" s="17">
        <v>5</v>
      </c>
      <c r="AB6" s="17">
        <v>5</v>
      </c>
      <c r="AC6" s="19"/>
      <c r="AD6" s="19"/>
      <c r="AE6" s="19"/>
      <c r="AF6" s="20"/>
      <c r="AG6" s="20"/>
      <c r="AH6" s="20"/>
      <c r="AI6" s="19">
        <v>10</v>
      </c>
      <c r="AJ6" s="19">
        <v>10</v>
      </c>
      <c r="AK6" s="19">
        <v>10</v>
      </c>
      <c r="AL6" s="20">
        <v>77</v>
      </c>
      <c r="AM6" s="20">
        <v>73</v>
      </c>
      <c r="AN6" s="20">
        <v>75</v>
      </c>
      <c r="AO6" s="19">
        <v>277</v>
      </c>
      <c r="AP6" s="19">
        <v>355</v>
      </c>
      <c r="AQ6" s="19">
        <v>412</v>
      </c>
      <c r="AR6" s="20">
        <v>13</v>
      </c>
      <c r="AS6" s="20">
        <v>13</v>
      </c>
      <c r="AT6" s="20">
        <v>13</v>
      </c>
      <c r="AU6" s="19">
        <v>169</v>
      </c>
      <c r="AV6" s="19">
        <v>159</v>
      </c>
      <c r="AW6" s="19"/>
      <c r="AX6" s="20">
        <v>1078</v>
      </c>
      <c r="AY6" s="20">
        <v>1094</v>
      </c>
      <c r="AZ6" s="20"/>
      <c r="BA6" s="19">
        <v>0</v>
      </c>
      <c r="BB6" s="19">
        <v>0</v>
      </c>
      <c r="BC6" s="19">
        <v>0</v>
      </c>
      <c r="BD6" s="20">
        <v>0</v>
      </c>
      <c r="BE6" s="20">
        <v>0</v>
      </c>
      <c r="BF6" s="20"/>
      <c r="BG6" s="19">
        <v>0</v>
      </c>
      <c r="BH6" s="19">
        <v>0</v>
      </c>
      <c r="BI6" s="19"/>
      <c r="BJ6" s="20">
        <v>14</v>
      </c>
      <c r="BK6" s="20">
        <v>14</v>
      </c>
      <c r="BL6" s="20">
        <v>14</v>
      </c>
      <c r="BM6" s="19">
        <v>170</v>
      </c>
      <c r="BN6" s="19">
        <v>169</v>
      </c>
      <c r="BO6" s="19">
        <v>176</v>
      </c>
      <c r="BP6" s="20">
        <v>1291</v>
      </c>
      <c r="BQ6" s="20">
        <v>1419</v>
      </c>
      <c r="BR6" s="20">
        <v>1416</v>
      </c>
      <c r="BS6" s="19">
        <v>2</v>
      </c>
      <c r="BT6" s="19">
        <v>2</v>
      </c>
      <c r="BU6" s="19">
        <v>2</v>
      </c>
      <c r="BV6" s="20">
        <v>34</v>
      </c>
      <c r="BW6" s="20">
        <v>39</v>
      </c>
      <c r="BX6" s="20">
        <v>35</v>
      </c>
      <c r="BY6" s="19">
        <v>233</v>
      </c>
      <c r="BZ6" s="19">
        <v>213</v>
      </c>
      <c r="CA6" s="19">
        <v>202</v>
      </c>
      <c r="CB6" s="20">
        <v>1</v>
      </c>
      <c r="CC6" s="20">
        <v>1</v>
      </c>
      <c r="CD6" s="20">
        <v>1</v>
      </c>
      <c r="CE6" s="19">
        <v>12</v>
      </c>
      <c r="CF6" s="19">
        <v>12</v>
      </c>
      <c r="CG6" s="19">
        <v>12</v>
      </c>
      <c r="CH6" s="20">
        <v>69</v>
      </c>
      <c r="CI6" s="20">
        <v>116</v>
      </c>
      <c r="CJ6" s="20">
        <v>65</v>
      </c>
      <c r="CK6" s="19">
        <v>9</v>
      </c>
      <c r="CL6" s="19">
        <v>9</v>
      </c>
      <c r="CM6" s="19">
        <v>9</v>
      </c>
      <c r="CN6" s="20">
        <v>146</v>
      </c>
      <c r="CO6" s="20">
        <v>130</v>
      </c>
      <c r="CP6" s="20">
        <v>147</v>
      </c>
      <c r="CQ6" s="19">
        <v>762</v>
      </c>
      <c r="CR6" s="19">
        <v>788</v>
      </c>
      <c r="CS6" s="19">
        <v>859</v>
      </c>
      <c r="CT6" s="20">
        <v>0</v>
      </c>
      <c r="CU6" s="20">
        <v>0</v>
      </c>
      <c r="CV6" s="20">
        <v>0</v>
      </c>
      <c r="CW6" s="19">
        <v>0</v>
      </c>
      <c r="CX6" s="19">
        <v>0</v>
      </c>
      <c r="CY6" s="19"/>
      <c r="CZ6" s="20">
        <v>0</v>
      </c>
      <c r="DA6" s="20">
        <v>0</v>
      </c>
      <c r="DB6" s="20">
        <v>0</v>
      </c>
      <c r="DC6" s="19">
        <v>1</v>
      </c>
      <c r="DD6" s="19">
        <v>1</v>
      </c>
      <c r="DE6" s="19">
        <v>1</v>
      </c>
      <c r="DF6" s="20">
        <v>6</v>
      </c>
      <c r="DG6" s="20">
        <v>6</v>
      </c>
      <c r="DH6" s="20"/>
      <c r="DI6" s="19">
        <v>39</v>
      </c>
      <c r="DJ6" s="19">
        <v>51</v>
      </c>
      <c r="DK6" s="19">
        <v>41</v>
      </c>
      <c r="DL6" s="20">
        <v>0</v>
      </c>
      <c r="DM6" s="20">
        <v>0</v>
      </c>
      <c r="DN6" s="20">
        <v>0</v>
      </c>
      <c r="DO6" s="19">
        <v>0</v>
      </c>
      <c r="DP6" s="19">
        <v>0</v>
      </c>
      <c r="DQ6" s="19"/>
      <c r="DR6" s="20">
        <v>0</v>
      </c>
      <c r="DS6" s="20">
        <v>0</v>
      </c>
      <c r="DT6" s="20">
        <v>0</v>
      </c>
      <c r="DU6" s="19">
        <v>3</v>
      </c>
      <c r="DV6" s="19">
        <v>3</v>
      </c>
      <c r="DW6" s="19">
        <v>2</v>
      </c>
      <c r="DX6" s="20">
        <v>20</v>
      </c>
      <c r="DY6" s="20">
        <v>20</v>
      </c>
      <c r="DZ6" s="20"/>
      <c r="EA6" s="19">
        <v>122</v>
      </c>
      <c r="EB6" s="19">
        <v>135</v>
      </c>
      <c r="EC6" s="19">
        <v>139</v>
      </c>
      <c r="ED6" s="20">
        <v>5</v>
      </c>
      <c r="EE6" s="20">
        <v>5</v>
      </c>
      <c r="EF6" s="20">
        <v>5</v>
      </c>
      <c r="EG6" s="19">
        <v>73</v>
      </c>
      <c r="EH6" s="19">
        <v>72</v>
      </c>
      <c r="EI6" s="19">
        <v>72</v>
      </c>
      <c r="EJ6" s="20">
        <v>388</v>
      </c>
      <c r="EK6" s="20">
        <v>297</v>
      </c>
      <c r="EL6" s="20">
        <v>282</v>
      </c>
      <c r="EM6" s="19"/>
      <c r="EN6" s="19"/>
      <c r="EO6" s="19"/>
    </row>
    <row r="7" spans="1:145" ht="14.25" customHeight="1">
      <c r="A7" s="16" t="s">
        <v>61</v>
      </c>
      <c r="B7" s="17">
        <v>2021</v>
      </c>
      <c r="C7" s="17"/>
      <c r="D7" s="17"/>
      <c r="E7" s="18"/>
      <c r="F7" s="18"/>
      <c r="G7" s="18"/>
      <c r="H7" s="17"/>
      <c r="I7" s="17"/>
      <c r="J7" s="17"/>
      <c r="K7" s="18"/>
      <c r="L7" s="18"/>
      <c r="M7" s="18"/>
      <c r="N7" s="17"/>
      <c r="O7" s="17"/>
      <c r="P7" s="17"/>
      <c r="Q7" s="18">
        <v>0</v>
      </c>
      <c r="R7" s="18">
        <v>0</v>
      </c>
      <c r="S7" s="18">
        <v>0</v>
      </c>
      <c r="T7" s="17"/>
      <c r="U7" s="17"/>
      <c r="V7" s="17"/>
      <c r="W7" s="18"/>
      <c r="X7" s="18"/>
      <c r="Y7" s="18"/>
      <c r="Z7" s="17">
        <v>25</v>
      </c>
      <c r="AA7" s="17">
        <v>23</v>
      </c>
      <c r="AB7" s="17">
        <v>22</v>
      </c>
      <c r="AC7" s="19"/>
      <c r="AD7" s="19"/>
      <c r="AE7" s="19"/>
      <c r="AF7" s="20"/>
      <c r="AG7" s="20"/>
      <c r="AH7" s="20"/>
      <c r="AI7" s="19">
        <v>9</v>
      </c>
      <c r="AJ7" s="19">
        <v>10</v>
      </c>
      <c r="AK7" s="19">
        <v>10</v>
      </c>
      <c r="AL7" s="20">
        <v>35</v>
      </c>
      <c r="AM7" s="20">
        <v>38</v>
      </c>
      <c r="AN7" s="20">
        <v>42</v>
      </c>
      <c r="AO7" s="19">
        <v>237</v>
      </c>
      <c r="AP7" s="19">
        <v>311</v>
      </c>
      <c r="AQ7" s="19">
        <v>308</v>
      </c>
      <c r="AR7" s="20">
        <v>21</v>
      </c>
      <c r="AS7" s="20">
        <v>21</v>
      </c>
      <c r="AT7" s="20">
        <v>21</v>
      </c>
      <c r="AU7" s="19">
        <v>335</v>
      </c>
      <c r="AV7" s="19">
        <v>285</v>
      </c>
      <c r="AW7" s="19"/>
      <c r="AX7" s="20">
        <v>1764</v>
      </c>
      <c r="AY7" s="20">
        <v>1754</v>
      </c>
      <c r="AZ7" s="20"/>
      <c r="BA7" s="19">
        <v>5</v>
      </c>
      <c r="BB7" s="19">
        <v>5</v>
      </c>
      <c r="BC7" s="19">
        <v>5</v>
      </c>
      <c r="BD7" s="20">
        <v>48</v>
      </c>
      <c r="BE7" s="20">
        <v>48</v>
      </c>
      <c r="BF7" s="20"/>
      <c r="BG7" s="19">
        <v>306</v>
      </c>
      <c r="BH7" s="19">
        <v>292</v>
      </c>
      <c r="BI7" s="19"/>
      <c r="BJ7" s="20">
        <v>16</v>
      </c>
      <c r="BK7" s="20">
        <v>17</v>
      </c>
      <c r="BL7" s="20">
        <v>17</v>
      </c>
      <c r="BM7" s="19">
        <v>173</v>
      </c>
      <c r="BN7" s="19">
        <v>172</v>
      </c>
      <c r="BO7" s="19">
        <v>198</v>
      </c>
      <c r="BP7" s="20">
        <v>1208</v>
      </c>
      <c r="BQ7" s="20">
        <v>1208</v>
      </c>
      <c r="BR7" s="20">
        <v>1212</v>
      </c>
      <c r="BS7" s="19">
        <v>1</v>
      </c>
      <c r="BT7" s="19">
        <v>1</v>
      </c>
      <c r="BU7" s="19">
        <v>1</v>
      </c>
      <c r="BV7" s="20">
        <v>36</v>
      </c>
      <c r="BW7" s="20">
        <v>36</v>
      </c>
      <c r="BX7" s="20">
        <v>38</v>
      </c>
      <c r="BY7" s="19">
        <v>246</v>
      </c>
      <c r="BZ7" s="19">
        <v>248</v>
      </c>
      <c r="CA7" s="19">
        <v>253</v>
      </c>
      <c r="CB7" s="20">
        <v>7</v>
      </c>
      <c r="CC7" s="20">
        <v>7</v>
      </c>
      <c r="CD7" s="20">
        <v>6</v>
      </c>
      <c r="CE7" s="19">
        <v>44</v>
      </c>
      <c r="CF7" s="19">
        <v>41</v>
      </c>
      <c r="CG7" s="19">
        <v>37</v>
      </c>
      <c r="CH7" s="20">
        <v>438</v>
      </c>
      <c r="CI7" s="20">
        <v>339</v>
      </c>
      <c r="CJ7" s="20">
        <v>285</v>
      </c>
      <c r="CK7" s="19">
        <v>5</v>
      </c>
      <c r="CL7" s="19">
        <v>5</v>
      </c>
      <c r="CM7" s="19">
        <v>5</v>
      </c>
      <c r="CN7" s="20">
        <v>73</v>
      </c>
      <c r="CO7" s="20">
        <v>69</v>
      </c>
      <c r="CP7" s="20">
        <v>118</v>
      </c>
      <c r="CQ7" s="19">
        <v>414</v>
      </c>
      <c r="CR7" s="19">
        <v>405</v>
      </c>
      <c r="CS7" s="19">
        <v>409</v>
      </c>
      <c r="CT7" s="20">
        <v>0</v>
      </c>
      <c r="CU7" s="20">
        <v>0</v>
      </c>
      <c r="CV7" s="20">
        <v>0</v>
      </c>
      <c r="CW7" s="19">
        <v>0</v>
      </c>
      <c r="CX7" s="19">
        <v>0</v>
      </c>
      <c r="CY7" s="19"/>
      <c r="CZ7" s="20">
        <v>0</v>
      </c>
      <c r="DA7" s="20">
        <v>0</v>
      </c>
      <c r="DB7" s="20">
        <v>0</v>
      </c>
      <c r="DC7" s="19">
        <v>1</v>
      </c>
      <c r="DD7" s="19">
        <v>1</v>
      </c>
      <c r="DE7" s="19">
        <v>1</v>
      </c>
      <c r="DF7" s="20">
        <v>16</v>
      </c>
      <c r="DG7" s="20">
        <v>13</v>
      </c>
      <c r="DH7" s="20"/>
      <c r="DI7" s="19">
        <v>210</v>
      </c>
      <c r="DJ7" s="19">
        <v>195</v>
      </c>
      <c r="DK7" s="19">
        <v>195</v>
      </c>
      <c r="DL7" s="20">
        <v>0</v>
      </c>
      <c r="DM7" s="20">
        <v>0</v>
      </c>
      <c r="DN7" s="20">
        <v>0</v>
      </c>
      <c r="DO7" s="19">
        <v>0</v>
      </c>
      <c r="DP7" s="19">
        <v>0</v>
      </c>
      <c r="DQ7" s="19"/>
      <c r="DR7" s="20">
        <v>0</v>
      </c>
      <c r="DS7" s="20">
        <v>0</v>
      </c>
      <c r="DT7" s="20">
        <v>0</v>
      </c>
      <c r="DU7" s="19">
        <v>2</v>
      </c>
      <c r="DV7" s="19">
        <v>2</v>
      </c>
      <c r="DW7" s="19">
        <v>2</v>
      </c>
      <c r="DX7" s="20">
        <v>20</v>
      </c>
      <c r="DY7" s="20">
        <v>21</v>
      </c>
      <c r="DZ7" s="20"/>
      <c r="EA7" s="19">
        <v>114</v>
      </c>
      <c r="EB7" s="19">
        <v>111</v>
      </c>
      <c r="EC7" s="19">
        <v>129</v>
      </c>
      <c r="ED7" s="20">
        <v>0</v>
      </c>
      <c r="EE7" s="20">
        <v>0</v>
      </c>
      <c r="EF7" s="20">
        <v>0</v>
      </c>
      <c r="EG7" s="19">
        <v>0</v>
      </c>
      <c r="EH7" s="19">
        <v>0</v>
      </c>
      <c r="EI7" s="19">
        <v>0</v>
      </c>
      <c r="EJ7" s="20">
        <v>0</v>
      </c>
      <c r="EK7" s="20">
        <v>0</v>
      </c>
      <c r="EL7" s="20">
        <v>0</v>
      </c>
      <c r="EM7" s="19"/>
      <c r="EN7" s="19"/>
      <c r="EO7" s="19"/>
    </row>
    <row r="8" spans="1:145" ht="14.25" customHeight="1">
      <c r="A8" s="21" t="s">
        <v>62</v>
      </c>
      <c r="B8" s="17">
        <v>2021</v>
      </c>
      <c r="C8" s="17"/>
      <c r="D8" s="17"/>
      <c r="E8" s="18"/>
      <c r="F8" s="18"/>
      <c r="G8" s="18"/>
      <c r="H8" s="17"/>
      <c r="I8" s="17"/>
      <c r="J8" s="17"/>
      <c r="K8" s="18"/>
      <c r="L8" s="18"/>
      <c r="M8" s="18"/>
      <c r="N8" s="17"/>
      <c r="O8" s="17"/>
      <c r="P8" s="17"/>
      <c r="Q8" s="18">
        <v>0</v>
      </c>
      <c r="R8" s="18">
        <v>0</v>
      </c>
      <c r="S8" s="18">
        <v>0</v>
      </c>
      <c r="T8" s="17"/>
      <c r="U8" s="17"/>
      <c r="V8" s="17"/>
      <c r="W8" s="18"/>
      <c r="X8" s="18"/>
      <c r="Y8" s="18"/>
      <c r="Z8" s="17">
        <v>17</v>
      </c>
      <c r="AA8" s="17">
        <v>17</v>
      </c>
      <c r="AB8" s="17">
        <v>17</v>
      </c>
      <c r="AC8" s="19"/>
      <c r="AD8" s="19"/>
      <c r="AE8" s="19"/>
      <c r="AF8" s="20"/>
      <c r="AG8" s="20"/>
      <c r="AH8" s="20"/>
      <c r="AI8" s="19">
        <v>5</v>
      </c>
      <c r="AJ8" s="19">
        <v>5</v>
      </c>
      <c r="AK8" s="19">
        <v>5</v>
      </c>
      <c r="AL8" s="20">
        <v>29</v>
      </c>
      <c r="AM8" s="20">
        <v>30</v>
      </c>
      <c r="AN8" s="20">
        <v>33</v>
      </c>
      <c r="AO8" s="19">
        <v>280</v>
      </c>
      <c r="AP8" s="19">
        <v>320</v>
      </c>
      <c r="AQ8" s="19">
        <v>316</v>
      </c>
      <c r="AR8" s="20">
        <v>23</v>
      </c>
      <c r="AS8" s="20">
        <v>23</v>
      </c>
      <c r="AT8" s="20">
        <v>23</v>
      </c>
      <c r="AU8" s="19">
        <v>337</v>
      </c>
      <c r="AV8" s="19">
        <v>341</v>
      </c>
      <c r="AW8" s="19"/>
      <c r="AX8" s="20">
        <v>2975</v>
      </c>
      <c r="AY8" s="20">
        <v>2956</v>
      </c>
      <c r="AZ8" s="20"/>
      <c r="BA8" s="19">
        <v>1</v>
      </c>
      <c r="BB8" s="19">
        <v>1</v>
      </c>
      <c r="BC8" s="19">
        <v>1</v>
      </c>
      <c r="BD8" s="20">
        <v>10</v>
      </c>
      <c r="BE8" s="20">
        <v>8</v>
      </c>
      <c r="BF8" s="20"/>
      <c r="BG8" s="19">
        <v>59</v>
      </c>
      <c r="BH8" s="19">
        <v>57</v>
      </c>
      <c r="BI8" s="19"/>
      <c r="BJ8" s="20">
        <v>2</v>
      </c>
      <c r="BK8" s="20">
        <v>2</v>
      </c>
      <c r="BL8" s="20">
        <v>2</v>
      </c>
      <c r="BM8" s="19">
        <v>24</v>
      </c>
      <c r="BN8" s="19">
        <v>27</v>
      </c>
      <c r="BO8" s="19">
        <v>22</v>
      </c>
      <c r="BP8" s="20">
        <v>175</v>
      </c>
      <c r="BQ8" s="20">
        <v>187</v>
      </c>
      <c r="BR8" s="20">
        <v>199</v>
      </c>
      <c r="BS8" s="19">
        <v>2</v>
      </c>
      <c r="BT8" s="19">
        <v>2</v>
      </c>
      <c r="BU8" s="19">
        <v>2</v>
      </c>
      <c r="BV8" s="20">
        <v>94</v>
      </c>
      <c r="BW8" s="20">
        <v>92</v>
      </c>
      <c r="BX8" s="20">
        <v>93</v>
      </c>
      <c r="BY8" s="19">
        <v>1071</v>
      </c>
      <c r="BZ8" s="19">
        <v>1058</v>
      </c>
      <c r="CA8" s="19">
        <v>1000</v>
      </c>
      <c r="CB8" s="20">
        <v>0</v>
      </c>
      <c r="CC8" s="20">
        <v>0</v>
      </c>
      <c r="CD8" s="20">
        <v>0</v>
      </c>
      <c r="CE8" s="19">
        <v>0</v>
      </c>
      <c r="CF8" s="19">
        <v>0</v>
      </c>
      <c r="CG8" s="19">
        <v>0</v>
      </c>
      <c r="CH8" s="20">
        <v>0</v>
      </c>
      <c r="CI8" s="20">
        <v>0</v>
      </c>
      <c r="CJ8" s="20">
        <v>0</v>
      </c>
      <c r="CK8" s="19">
        <v>1</v>
      </c>
      <c r="CL8" s="19">
        <v>1</v>
      </c>
      <c r="CM8" s="19">
        <v>0</v>
      </c>
      <c r="CN8" s="20">
        <v>15</v>
      </c>
      <c r="CO8" s="20">
        <v>13</v>
      </c>
      <c r="CP8" s="20">
        <v>12</v>
      </c>
      <c r="CQ8" s="19">
        <v>30</v>
      </c>
      <c r="CR8" s="19">
        <v>20</v>
      </c>
      <c r="CS8" s="19">
        <v>0</v>
      </c>
      <c r="CT8" s="20">
        <v>1</v>
      </c>
      <c r="CU8" s="20">
        <v>1</v>
      </c>
      <c r="CV8" s="20">
        <v>1</v>
      </c>
      <c r="CW8" s="19">
        <v>55</v>
      </c>
      <c r="CX8" s="19">
        <v>62</v>
      </c>
      <c r="CY8" s="19"/>
      <c r="CZ8" s="20">
        <v>866</v>
      </c>
      <c r="DA8" s="20">
        <v>849</v>
      </c>
      <c r="DB8" s="20">
        <v>843</v>
      </c>
      <c r="DC8" s="19">
        <v>0</v>
      </c>
      <c r="DD8" s="19">
        <v>0</v>
      </c>
      <c r="DE8" s="19">
        <v>0</v>
      </c>
      <c r="DF8" s="20">
        <v>0</v>
      </c>
      <c r="DG8" s="20">
        <v>0</v>
      </c>
      <c r="DH8" s="20"/>
      <c r="DI8" s="19">
        <v>0</v>
      </c>
      <c r="DJ8" s="19">
        <v>0</v>
      </c>
      <c r="DK8" s="19">
        <v>0</v>
      </c>
      <c r="DL8" s="20">
        <v>1</v>
      </c>
      <c r="DM8" s="20">
        <v>1</v>
      </c>
      <c r="DN8" s="20">
        <v>1</v>
      </c>
      <c r="DO8" s="19">
        <v>75</v>
      </c>
      <c r="DP8" s="19">
        <v>70</v>
      </c>
      <c r="DQ8" s="19"/>
      <c r="DR8" s="20">
        <v>1179</v>
      </c>
      <c r="DS8" s="20">
        <v>797</v>
      </c>
      <c r="DT8" s="20">
        <v>760</v>
      </c>
      <c r="DU8" s="19">
        <v>0</v>
      </c>
      <c r="DV8" s="19">
        <v>0</v>
      </c>
      <c r="DW8" s="19">
        <v>0</v>
      </c>
      <c r="DX8" s="20">
        <v>0</v>
      </c>
      <c r="DY8" s="20">
        <v>0</v>
      </c>
      <c r="DZ8" s="20"/>
      <c r="EA8" s="19">
        <v>0</v>
      </c>
      <c r="EB8" s="19">
        <v>0</v>
      </c>
      <c r="EC8" s="19">
        <v>760</v>
      </c>
      <c r="ED8" s="20">
        <v>0</v>
      </c>
      <c r="EE8" s="20">
        <v>0</v>
      </c>
      <c r="EF8" s="20">
        <v>0</v>
      </c>
      <c r="EG8" s="19">
        <v>0</v>
      </c>
      <c r="EH8" s="19">
        <v>0</v>
      </c>
      <c r="EI8" s="19">
        <v>0</v>
      </c>
      <c r="EJ8" s="20">
        <v>0</v>
      </c>
      <c r="EK8" s="20">
        <v>0</v>
      </c>
      <c r="EL8" s="20">
        <v>0</v>
      </c>
      <c r="EM8" s="19"/>
      <c r="EN8" s="19"/>
      <c r="EO8" s="19"/>
    </row>
    <row r="9" spans="1:145" ht="14.25" customHeight="1">
      <c r="A9" s="16" t="s">
        <v>63</v>
      </c>
      <c r="B9" s="17">
        <v>2021</v>
      </c>
      <c r="C9" s="17"/>
      <c r="D9" s="17"/>
      <c r="E9" s="18"/>
      <c r="F9" s="18"/>
      <c r="G9" s="18"/>
      <c r="H9" s="17"/>
      <c r="I9" s="17"/>
      <c r="J9" s="17"/>
      <c r="K9" s="18"/>
      <c r="L9" s="18"/>
      <c r="M9" s="18"/>
      <c r="N9" s="17"/>
      <c r="O9" s="17"/>
      <c r="P9" s="17"/>
      <c r="Q9" s="18">
        <v>1</v>
      </c>
      <c r="R9" s="18">
        <v>1</v>
      </c>
      <c r="S9" s="18">
        <v>1</v>
      </c>
      <c r="T9" s="17"/>
      <c r="U9" s="17"/>
      <c r="V9" s="17"/>
      <c r="W9" s="18"/>
      <c r="X9" s="18"/>
      <c r="Y9" s="18"/>
      <c r="Z9" s="17">
        <v>49</v>
      </c>
      <c r="AA9" s="17">
        <v>47</v>
      </c>
      <c r="AB9" s="17">
        <v>47</v>
      </c>
      <c r="AC9" s="19"/>
      <c r="AD9" s="19"/>
      <c r="AE9" s="19"/>
      <c r="AF9" s="20"/>
      <c r="AG9" s="20"/>
      <c r="AH9" s="20"/>
      <c r="AI9" s="19">
        <v>6</v>
      </c>
      <c r="AJ9" s="19">
        <v>6</v>
      </c>
      <c r="AK9" s="19">
        <v>7</v>
      </c>
      <c r="AL9" s="20">
        <v>35</v>
      </c>
      <c r="AM9" s="20">
        <v>35</v>
      </c>
      <c r="AN9" s="20">
        <v>35</v>
      </c>
      <c r="AO9" s="19">
        <v>351</v>
      </c>
      <c r="AP9" s="19">
        <v>323</v>
      </c>
      <c r="AQ9" s="19">
        <v>315</v>
      </c>
      <c r="AR9" s="20">
        <v>31</v>
      </c>
      <c r="AS9" s="20">
        <v>31</v>
      </c>
      <c r="AT9" s="20">
        <v>31</v>
      </c>
      <c r="AU9" s="19">
        <v>484</v>
      </c>
      <c r="AV9" s="19">
        <v>477</v>
      </c>
      <c r="AW9" s="19"/>
      <c r="AX9" s="20">
        <v>5220</v>
      </c>
      <c r="AY9" s="20">
        <v>4891</v>
      </c>
      <c r="AZ9" s="20"/>
      <c r="BA9" s="19">
        <v>6</v>
      </c>
      <c r="BB9" s="19">
        <v>6</v>
      </c>
      <c r="BC9" s="19">
        <v>6</v>
      </c>
      <c r="BD9" s="20">
        <v>124</v>
      </c>
      <c r="BE9" s="20">
        <v>113</v>
      </c>
      <c r="BF9" s="20"/>
      <c r="BG9" s="19">
        <v>1840</v>
      </c>
      <c r="BH9" s="19">
        <v>1908</v>
      </c>
      <c r="BI9" s="19"/>
      <c r="BJ9" s="20">
        <v>4</v>
      </c>
      <c r="BK9" s="20">
        <v>4</v>
      </c>
      <c r="BL9" s="20">
        <v>4</v>
      </c>
      <c r="BM9" s="19">
        <v>74</v>
      </c>
      <c r="BN9" s="19">
        <v>83</v>
      </c>
      <c r="BO9" s="19">
        <v>87</v>
      </c>
      <c r="BP9" s="20">
        <v>888</v>
      </c>
      <c r="BQ9" s="20">
        <v>1004</v>
      </c>
      <c r="BR9" s="20">
        <v>1098</v>
      </c>
      <c r="BS9" s="19">
        <v>5</v>
      </c>
      <c r="BT9" s="19">
        <v>5</v>
      </c>
      <c r="BU9" s="19">
        <v>5</v>
      </c>
      <c r="BV9" s="20">
        <v>227</v>
      </c>
      <c r="BW9" s="20">
        <v>208</v>
      </c>
      <c r="BX9" s="20">
        <v>211</v>
      </c>
      <c r="BY9" s="19">
        <v>2573</v>
      </c>
      <c r="BZ9" s="19">
        <v>2441</v>
      </c>
      <c r="CA9" s="19">
        <v>2440</v>
      </c>
      <c r="CB9" s="20">
        <v>6</v>
      </c>
      <c r="CC9" s="20">
        <v>8</v>
      </c>
      <c r="CD9" s="20">
        <v>8</v>
      </c>
      <c r="CE9" s="19">
        <v>91</v>
      </c>
      <c r="CF9" s="19">
        <v>97</v>
      </c>
      <c r="CG9" s="19">
        <v>106</v>
      </c>
      <c r="CH9" s="20">
        <v>1309</v>
      </c>
      <c r="CI9" s="20">
        <v>1322</v>
      </c>
      <c r="CJ9" s="20">
        <v>1444</v>
      </c>
      <c r="CK9" s="19">
        <v>5</v>
      </c>
      <c r="CL9" s="19">
        <v>5</v>
      </c>
      <c r="CM9" s="19">
        <v>5</v>
      </c>
      <c r="CN9" s="20">
        <v>210</v>
      </c>
      <c r="CO9" s="20">
        <v>192</v>
      </c>
      <c r="CP9" s="20">
        <v>186</v>
      </c>
      <c r="CQ9" s="19">
        <v>1810</v>
      </c>
      <c r="CR9" s="19">
        <v>1775</v>
      </c>
      <c r="CS9" s="19">
        <v>1669</v>
      </c>
      <c r="CT9" s="20">
        <v>2</v>
      </c>
      <c r="CU9" s="20">
        <v>2</v>
      </c>
      <c r="CV9" s="20">
        <v>2</v>
      </c>
      <c r="CW9" s="19">
        <v>141</v>
      </c>
      <c r="CX9" s="19">
        <v>160</v>
      </c>
      <c r="CY9" s="19"/>
      <c r="CZ9" s="20">
        <v>2109</v>
      </c>
      <c r="DA9" s="20">
        <v>2203</v>
      </c>
      <c r="DB9" s="20">
        <v>2265</v>
      </c>
      <c r="DC9" s="19">
        <v>7</v>
      </c>
      <c r="DD9" s="19">
        <v>7</v>
      </c>
      <c r="DE9" s="19">
        <v>6</v>
      </c>
      <c r="DF9" s="20">
        <v>113</v>
      </c>
      <c r="DG9" s="20">
        <v>102</v>
      </c>
      <c r="DH9" s="20"/>
      <c r="DI9" s="19">
        <v>1201</v>
      </c>
      <c r="DJ9" s="19">
        <v>1209</v>
      </c>
      <c r="DK9" s="19">
        <v>1190</v>
      </c>
      <c r="DL9" s="20">
        <v>0</v>
      </c>
      <c r="DM9" s="20">
        <v>0</v>
      </c>
      <c r="DN9" s="20">
        <v>0</v>
      </c>
      <c r="DO9" s="19">
        <v>0</v>
      </c>
      <c r="DP9" s="19">
        <v>0</v>
      </c>
      <c r="DQ9" s="19"/>
      <c r="DR9" s="20">
        <v>0</v>
      </c>
      <c r="DS9" s="20">
        <v>0</v>
      </c>
      <c r="DT9" s="20">
        <v>0</v>
      </c>
      <c r="DU9" s="19">
        <v>0</v>
      </c>
      <c r="DV9" s="19">
        <v>0</v>
      </c>
      <c r="DW9" s="19">
        <v>0</v>
      </c>
      <c r="DX9" s="20">
        <v>0</v>
      </c>
      <c r="DY9" s="20">
        <v>0</v>
      </c>
      <c r="DZ9" s="20"/>
      <c r="EA9" s="19">
        <v>0</v>
      </c>
      <c r="EB9" s="19">
        <v>0</v>
      </c>
      <c r="EC9" s="19">
        <v>0</v>
      </c>
      <c r="ED9" s="20">
        <v>5</v>
      </c>
      <c r="EE9" s="20">
        <v>5</v>
      </c>
      <c r="EF9" s="20">
        <v>5</v>
      </c>
      <c r="EG9" s="19">
        <v>209</v>
      </c>
      <c r="EH9" s="19">
        <v>190</v>
      </c>
      <c r="EI9" s="19">
        <v>166</v>
      </c>
      <c r="EJ9" s="20">
        <v>1729</v>
      </c>
      <c r="EK9" s="20">
        <v>1678</v>
      </c>
      <c r="EL9" s="20">
        <v>1680</v>
      </c>
      <c r="EM9" s="19"/>
      <c r="EN9" s="19"/>
      <c r="EO9" s="19"/>
    </row>
    <row r="10" spans="1:145" ht="14.25" customHeight="1">
      <c r="A10" s="21" t="s">
        <v>64</v>
      </c>
      <c r="B10" s="17">
        <v>2021</v>
      </c>
      <c r="C10" s="17"/>
      <c r="D10" s="17"/>
      <c r="E10" s="18"/>
      <c r="F10" s="18"/>
      <c r="G10" s="18"/>
      <c r="H10" s="17"/>
      <c r="I10" s="17"/>
      <c r="J10" s="17"/>
      <c r="K10" s="18"/>
      <c r="L10" s="18"/>
      <c r="M10" s="18"/>
      <c r="N10" s="17"/>
      <c r="O10" s="17"/>
      <c r="P10" s="17"/>
      <c r="Q10" s="18">
        <v>0</v>
      </c>
      <c r="R10" s="18">
        <v>0</v>
      </c>
      <c r="S10" s="18">
        <v>0</v>
      </c>
      <c r="T10" s="17"/>
      <c r="U10" s="17"/>
      <c r="V10" s="17"/>
      <c r="W10" s="18"/>
      <c r="X10" s="18"/>
      <c r="Y10" s="18"/>
      <c r="Z10" s="17">
        <v>11</v>
      </c>
      <c r="AA10" s="17">
        <v>11</v>
      </c>
      <c r="AB10" s="17">
        <v>12</v>
      </c>
      <c r="AC10" s="19"/>
      <c r="AD10" s="19"/>
      <c r="AE10" s="19"/>
      <c r="AF10" s="20"/>
      <c r="AG10" s="20"/>
      <c r="AH10" s="20"/>
      <c r="AI10" s="19" t="s">
        <v>65</v>
      </c>
      <c r="AJ10" s="19" t="s">
        <v>65</v>
      </c>
      <c r="AK10" s="19" t="s">
        <v>65</v>
      </c>
      <c r="AL10" s="20" t="s">
        <v>65</v>
      </c>
      <c r="AM10" s="20" t="s">
        <v>65</v>
      </c>
      <c r="AN10" s="20" t="s">
        <v>65</v>
      </c>
      <c r="AO10" s="19" t="s">
        <v>65</v>
      </c>
      <c r="AP10" s="19" t="s">
        <v>65</v>
      </c>
      <c r="AQ10" s="19" t="s">
        <v>65</v>
      </c>
      <c r="AR10" s="20">
        <v>7</v>
      </c>
      <c r="AS10" s="20">
        <v>7</v>
      </c>
      <c r="AT10" s="20">
        <v>7</v>
      </c>
      <c r="AU10" s="19">
        <v>93</v>
      </c>
      <c r="AV10" s="19">
        <v>82</v>
      </c>
      <c r="AW10" s="19"/>
      <c r="AX10" s="20">
        <v>556</v>
      </c>
      <c r="AY10" s="20">
        <v>553</v>
      </c>
      <c r="AZ10" s="20"/>
      <c r="BA10" s="19">
        <v>0</v>
      </c>
      <c r="BB10" s="19">
        <v>0</v>
      </c>
      <c r="BC10" s="19">
        <v>0</v>
      </c>
      <c r="BD10" s="20">
        <v>0</v>
      </c>
      <c r="BE10" s="20">
        <v>0</v>
      </c>
      <c r="BF10" s="20"/>
      <c r="BG10" s="19">
        <v>0</v>
      </c>
      <c r="BH10" s="19">
        <v>0</v>
      </c>
      <c r="BI10" s="19"/>
      <c r="BJ10" s="20">
        <v>2</v>
      </c>
      <c r="BK10" s="20">
        <v>2</v>
      </c>
      <c r="BL10" s="20">
        <v>2</v>
      </c>
      <c r="BM10" s="19">
        <v>20</v>
      </c>
      <c r="BN10" s="19">
        <v>20</v>
      </c>
      <c r="BO10" s="19">
        <v>22</v>
      </c>
      <c r="BP10" s="20">
        <v>27</v>
      </c>
      <c r="BQ10" s="20">
        <v>32</v>
      </c>
      <c r="BR10" s="20">
        <v>31</v>
      </c>
      <c r="BS10" s="19">
        <v>1</v>
      </c>
      <c r="BT10" s="19">
        <v>1</v>
      </c>
      <c r="BU10" s="19">
        <v>1</v>
      </c>
      <c r="BV10" s="20">
        <v>20</v>
      </c>
      <c r="BW10" s="20">
        <v>21</v>
      </c>
      <c r="BX10" s="20">
        <v>20</v>
      </c>
      <c r="BY10" s="19">
        <v>152</v>
      </c>
      <c r="BZ10" s="19">
        <v>115</v>
      </c>
      <c r="CA10" s="19">
        <v>100</v>
      </c>
      <c r="CB10" s="20">
        <v>2</v>
      </c>
      <c r="CC10" s="20">
        <v>2</v>
      </c>
      <c r="CD10" s="20">
        <v>2</v>
      </c>
      <c r="CE10" s="19">
        <v>23</v>
      </c>
      <c r="CF10" s="19">
        <v>21</v>
      </c>
      <c r="CG10" s="19">
        <v>15</v>
      </c>
      <c r="CH10" s="20">
        <v>130</v>
      </c>
      <c r="CI10" s="20">
        <v>131</v>
      </c>
      <c r="CJ10" s="20">
        <v>123</v>
      </c>
      <c r="CK10" s="19">
        <v>0</v>
      </c>
      <c r="CL10" s="19">
        <v>0</v>
      </c>
      <c r="CM10" s="19">
        <v>0</v>
      </c>
      <c r="CN10" s="20">
        <v>0</v>
      </c>
      <c r="CO10" s="20">
        <v>0</v>
      </c>
      <c r="CP10" s="20">
        <v>0</v>
      </c>
      <c r="CQ10" s="19">
        <v>0</v>
      </c>
      <c r="CR10" s="19">
        <v>0</v>
      </c>
      <c r="CS10" s="19">
        <v>0</v>
      </c>
      <c r="CT10" s="20">
        <v>1</v>
      </c>
      <c r="CU10" s="20">
        <v>1</v>
      </c>
      <c r="CV10" s="20">
        <v>1</v>
      </c>
      <c r="CW10" s="19">
        <v>35</v>
      </c>
      <c r="CX10" s="19">
        <v>31</v>
      </c>
      <c r="CY10" s="19"/>
      <c r="CZ10" s="20">
        <v>263</v>
      </c>
      <c r="DA10" s="20">
        <v>220</v>
      </c>
      <c r="DB10" s="20">
        <v>184</v>
      </c>
      <c r="DC10" s="19">
        <v>1</v>
      </c>
      <c r="DD10" s="19">
        <v>1</v>
      </c>
      <c r="DE10" s="19">
        <v>1</v>
      </c>
      <c r="DF10" s="20">
        <v>4</v>
      </c>
      <c r="DG10" s="20">
        <v>9</v>
      </c>
      <c r="DH10" s="20"/>
      <c r="DI10" s="19">
        <v>69</v>
      </c>
      <c r="DJ10" s="19">
        <v>53</v>
      </c>
      <c r="DK10" s="19">
        <v>63</v>
      </c>
      <c r="DL10" s="20">
        <v>1</v>
      </c>
      <c r="DM10" s="20">
        <v>1</v>
      </c>
      <c r="DN10" s="20">
        <v>1</v>
      </c>
      <c r="DO10" s="19">
        <v>109</v>
      </c>
      <c r="DP10" s="19">
        <v>122</v>
      </c>
      <c r="DQ10" s="19"/>
      <c r="DR10" s="20">
        <v>1561</v>
      </c>
      <c r="DS10" s="20">
        <v>1381</v>
      </c>
      <c r="DT10" s="20">
        <v>1305</v>
      </c>
      <c r="DU10" s="19">
        <v>1</v>
      </c>
      <c r="DV10" s="19">
        <v>1</v>
      </c>
      <c r="DW10" s="19">
        <v>1</v>
      </c>
      <c r="DX10" s="20">
        <v>21</v>
      </c>
      <c r="DY10" s="20">
        <v>21</v>
      </c>
      <c r="DZ10" s="20"/>
      <c r="EA10" s="19">
        <v>135</v>
      </c>
      <c r="EB10" s="19">
        <v>146</v>
      </c>
      <c r="EC10" s="19">
        <v>1443</v>
      </c>
      <c r="ED10" s="20">
        <v>0</v>
      </c>
      <c r="EE10" s="20">
        <v>0</v>
      </c>
      <c r="EF10" s="20">
        <v>0</v>
      </c>
      <c r="EG10" s="19">
        <v>0</v>
      </c>
      <c r="EH10" s="19">
        <v>0</v>
      </c>
      <c r="EI10" s="19">
        <v>0</v>
      </c>
      <c r="EJ10" s="20">
        <v>0</v>
      </c>
      <c r="EK10" s="20">
        <v>0</v>
      </c>
      <c r="EL10" s="20">
        <v>0</v>
      </c>
      <c r="EM10" s="19"/>
      <c r="EN10" s="19"/>
      <c r="EO10" s="19"/>
    </row>
    <row r="11" spans="1:145" ht="14.25" customHeight="1">
      <c r="A11" s="16" t="s">
        <v>66</v>
      </c>
      <c r="B11" s="17">
        <v>2021</v>
      </c>
      <c r="C11" s="17"/>
      <c r="D11" s="17"/>
      <c r="E11" s="18"/>
      <c r="F11" s="18"/>
      <c r="G11" s="18"/>
      <c r="H11" s="17"/>
      <c r="I11" s="17"/>
      <c r="J11" s="17"/>
      <c r="K11" s="18"/>
      <c r="L11" s="18"/>
      <c r="M11" s="18"/>
      <c r="N11" s="17"/>
      <c r="O11" s="17"/>
      <c r="P11" s="17"/>
      <c r="Q11" s="18">
        <v>0</v>
      </c>
      <c r="R11" s="18">
        <v>0</v>
      </c>
      <c r="S11" s="18">
        <v>0</v>
      </c>
      <c r="T11" s="17"/>
      <c r="U11" s="17"/>
      <c r="V11" s="17"/>
      <c r="W11" s="18"/>
      <c r="X11" s="18"/>
      <c r="Y11" s="18"/>
      <c r="Z11" s="17">
        <v>26</v>
      </c>
      <c r="AA11" s="17">
        <v>24</v>
      </c>
      <c r="AB11" s="17">
        <v>25</v>
      </c>
      <c r="AC11" s="19"/>
      <c r="AD11" s="19"/>
      <c r="AE11" s="19"/>
      <c r="AF11" s="20"/>
      <c r="AG11" s="20"/>
      <c r="AH11" s="20"/>
      <c r="AI11" s="19">
        <v>47</v>
      </c>
      <c r="AJ11" s="19">
        <v>47</v>
      </c>
      <c r="AK11" s="19">
        <v>47</v>
      </c>
      <c r="AL11" s="20">
        <v>218</v>
      </c>
      <c r="AM11" s="20">
        <v>201</v>
      </c>
      <c r="AN11" s="20">
        <v>115</v>
      </c>
      <c r="AO11" s="19">
        <v>1065</v>
      </c>
      <c r="AP11" s="19">
        <v>1201</v>
      </c>
      <c r="AQ11" s="19">
        <v>1204</v>
      </c>
      <c r="AR11" s="20">
        <v>22</v>
      </c>
      <c r="AS11" s="20">
        <v>22</v>
      </c>
      <c r="AT11" s="20">
        <v>21</v>
      </c>
      <c r="AU11" s="19">
        <v>258</v>
      </c>
      <c r="AV11" s="19">
        <v>269</v>
      </c>
      <c r="AW11" s="19"/>
      <c r="AX11" s="20">
        <v>1591</v>
      </c>
      <c r="AY11" s="20">
        <v>1556</v>
      </c>
      <c r="AZ11" s="20"/>
      <c r="BA11" s="19">
        <v>5</v>
      </c>
      <c r="BB11" s="19">
        <v>5</v>
      </c>
      <c r="BC11" s="19">
        <v>5</v>
      </c>
      <c r="BD11" s="20">
        <v>52</v>
      </c>
      <c r="BE11" s="20">
        <v>49</v>
      </c>
      <c r="BF11" s="20"/>
      <c r="BG11" s="19">
        <v>288</v>
      </c>
      <c r="BH11" s="19">
        <v>284</v>
      </c>
      <c r="BI11" s="19"/>
      <c r="BJ11" s="20">
        <v>47</v>
      </c>
      <c r="BK11" s="20">
        <v>48</v>
      </c>
      <c r="BL11" s="20">
        <v>48</v>
      </c>
      <c r="BM11" s="19">
        <v>561</v>
      </c>
      <c r="BN11" s="19">
        <v>471</v>
      </c>
      <c r="BO11" s="19">
        <v>575</v>
      </c>
      <c r="BP11" s="20">
        <v>2720</v>
      </c>
      <c r="BQ11" s="20">
        <v>2755</v>
      </c>
      <c r="BR11" s="20">
        <v>2790</v>
      </c>
      <c r="BS11" s="19">
        <v>1</v>
      </c>
      <c r="BT11" s="19">
        <v>1</v>
      </c>
      <c r="BU11" s="19">
        <v>1</v>
      </c>
      <c r="BV11" s="20">
        <v>33</v>
      </c>
      <c r="BW11" s="20">
        <v>33</v>
      </c>
      <c r="BX11" s="20">
        <v>31</v>
      </c>
      <c r="BY11" s="19">
        <v>247</v>
      </c>
      <c r="BZ11" s="19">
        <v>235</v>
      </c>
      <c r="CA11" s="19">
        <v>216</v>
      </c>
      <c r="CB11" s="20">
        <v>8</v>
      </c>
      <c r="CC11" s="20">
        <v>8</v>
      </c>
      <c r="CD11" s="20">
        <v>8</v>
      </c>
      <c r="CE11" s="19">
        <v>80</v>
      </c>
      <c r="CF11" s="19">
        <v>73</v>
      </c>
      <c r="CG11" s="19">
        <v>72</v>
      </c>
      <c r="CH11" s="20">
        <v>400</v>
      </c>
      <c r="CI11" s="20">
        <v>362</v>
      </c>
      <c r="CJ11" s="20">
        <v>298</v>
      </c>
      <c r="CK11" s="19">
        <v>27</v>
      </c>
      <c r="CL11" s="19">
        <v>27</v>
      </c>
      <c r="CM11" s="19">
        <v>27</v>
      </c>
      <c r="CN11" s="20">
        <v>333</v>
      </c>
      <c r="CO11" s="20">
        <v>304</v>
      </c>
      <c r="CP11" s="20">
        <v>324</v>
      </c>
      <c r="CQ11" s="19">
        <v>1505</v>
      </c>
      <c r="CR11" s="19">
        <v>1503</v>
      </c>
      <c r="CS11" s="19">
        <v>1480</v>
      </c>
      <c r="CT11" s="20">
        <v>1</v>
      </c>
      <c r="CU11" s="20">
        <v>1</v>
      </c>
      <c r="CV11" s="20">
        <v>1</v>
      </c>
      <c r="CW11" s="19">
        <v>33</v>
      </c>
      <c r="CX11" s="19">
        <v>26</v>
      </c>
      <c r="CY11" s="19"/>
      <c r="CZ11" s="20">
        <v>168</v>
      </c>
      <c r="DA11" s="20">
        <v>159</v>
      </c>
      <c r="DB11" s="20">
        <v>158</v>
      </c>
      <c r="DC11" s="19">
        <v>4</v>
      </c>
      <c r="DD11" s="19">
        <v>4</v>
      </c>
      <c r="DE11" s="19">
        <v>4</v>
      </c>
      <c r="DF11" s="20">
        <v>31</v>
      </c>
      <c r="DG11" s="20">
        <v>36</v>
      </c>
      <c r="DH11" s="20"/>
      <c r="DI11" s="19">
        <v>232</v>
      </c>
      <c r="DJ11" s="19">
        <v>243</v>
      </c>
      <c r="DK11" s="19">
        <v>228</v>
      </c>
      <c r="DL11" s="20">
        <v>0</v>
      </c>
      <c r="DM11" s="20">
        <v>0</v>
      </c>
      <c r="DN11" s="20">
        <v>0</v>
      </c>
      <c r="DO11" s="19">
        <v>0</v>
      </c>
      <c r="DP11" s="19">
        <v>0</v>
      </c>
      <c r="DQ11" s="19"/>
      <c r="DR11" s="20">
        <v>0</v>
      </c>
      <c r="DS11" s="20">
        <v>0</v>
      </c>
      <c r="DT11" s="20">
        <v>0</v>
      </c>
      <c r="DU11" s="19">
        <v>6</v>
      </c>
      <c r="DV11" s="19">
        <v>6</v>
      </c>
      <c r="DW11" s="19">
        <v>6</v>
      </c>
      <c r="DX11" s="20">
        <v>52</v>
      </c>
      <c r="DY11" s="20">
        <v>51</v>
      </c>
      <c r="DZ11" s="20"/>
      <c r="EA11" s="19">
        <v>365</v>
      </c>
      <c r="EB11" s="19">
        <v>316</v>
      </c>
      <c r="EC11" s="19">
        <v>301</v>
      </c>
      <c r="ED11" s="20">
        <v>15</v>
      </c>
      <c r="EE11" s="20">
        <v>15</v>
      </c>
      <c r="EF11" s="20">
        <v>15</v>
      </c>
      <c r="EG11" s="19">
        <v>191</v>
      </c>
      <c r="EH11" s="19">
        <v>167</v>
      </c>
      <c r="EI11" s="19">
        <v>180</v>
      </c>
      <c r="EJ11" s="20">
        <v>927</v>
      </c>
      <c r="EK11" s="20">
        <v>945</v>
      </c>
      <c r="EL11" s="20">
        <v>605</v>
      </c>
      <c r="EM11" s="19"/>
      <c r="EN11" s="19"/>
      <c r="EO11" s="19"/>
    </row>
    <row r="12" spans="1:145" ht="14.25" customHeight="1">
      <c r="A12" s="21" t="s">
        <v>67</v>
      </c>
      <c r="B12" s="17">
        <v>2021</v>
      </c>
      <c r="C12" s="17"/>
      <c r="D12" s="17"/>
      <c r="E12" s="18"/>
      <c r="F12" s="18"/>
      <c r="G12" s="18"/>
      <c r="H12" s="17"/>
      <c r="I12" s="17"/>
      <c r="J12" s="17"/>
      <c r="K12" s="18"/>
      <c r="L12" s="18"/>
      <c r="M12" s="18"/>
      <c r="N12" s="17"/>
      <c r="O12" s="17"/>
      <c r="P12" s="17"/>
      <c r="Q12" s="18">
        <v>0</v>
      </c>
      <c r="R12" s="18">
        <v>0</v>
      </c>
      <c r="S12" s="18">
        <v>0</v>
      </c>
      <c r="T12" s="17"/>
      <c r="U12" s="17"/>
      <c r="V12" s="17"/>
      <c r="W12" s="18"/>
      <c r="X12" s="18"/>
      <c r="Y12" s="18"/>
      <c r="Z12" s="17">
        <v>10</v>
      </c>
      <c r="AA12" s="17">
        <v>10</v>
      </c>
      <c r="AB12" s="17">
        <v>9</v>
      </c>
      <c r="AC12" s="19"/>
      <c r="AD12" s="19"/>
      <c r="AE12" s="19"/>
      <c r="AF12" s="20"/>
      <c r="AG12" s="20"/>
      <c r="AH12" s="20"/>
      <c r="AI12" s="19">
        <v>31</v>
      </c>
      <c r="AJ12" s="19">
        <v>31</v>
      </c>
      <c r="AK12" s="19">
        <v>31</v>
      </c>
      <c r="AL12" s="20">
        <v>167</v>
      </c>
      <c r="AM12" s="20">
        <v>173</v>
      </c>
      <c r="AN12" s="20">
        <v>188</v>
      </c>
      <c r="AO12" s="19">
        <v>657</v>
      </c>
      <c r="AP12" s="19">
        <v>701</v>
      </c>
      <c r="AQ12" s="19">
        <v>711</v>
      </c>
      <c r="AR12" s="20">
        <v>13</v>
      </c>
      <c r="AS12" s="20">
        <v>13</v>
      </c>
      <c r="AT12" s="20">
        <v>13</v>
      </c>
      <c r="AU12" s="19">
        <v>132</v>
      </c>
      <c r="AV12" s="19">
        <v>142</v>
      </c>
      <c r="AW12" s="19"/>
      <c r="AX12" s="20">
        <v>1132</v>
      </c>
      <c r="AY12" s="20">
        <v>1112</v>
      </c>
      <c r="AZ12" s="20"/>
      <c r="BA12" s="19">
        <v>2</v>
      </c>
      <c r="BB12" s="19">
        <v>2</v>
      </c>
      <c r="BC12" s="19">
        <v>2</v>
      </c>
      <c r="BD12" s="20">
        <v>16</v>
      </c>
      <c r="BE12" s="20">
        <v>15</v>
      </c>
      <c r="BF12" s="20"/>
      <c r="BG12" s="19">
        <v>93</v>
      </c>
      <c r="BH12" s="19">
        <v>81</v>
      </c>
      <c r="BI12" s="19"/>
      <c r="BJ12" s="20">
        <v>34</v>
      </c>
      <c r="BK12" s="20">
        <v>34</v>
      </c>
      <c r="BL12" s="20">
        <v>34</v>
      </c>
      <c r="BM12" s="19">
        <v>401</v>
      </c>
      <c r="BN12" s="19">
        <v>377</v>
      </c>
      <c r="BO12" s="19">
        <v>426</v>
      </c>
      <c r="BP12" s="20">
        <v>1800</v>
      </c>
      <c r="BQ12" s="20">
        <v>1838</v>
      </c>
      <c r="BR12" s="20">
        <v>1855</v>
      </c>
      <c r="BS12" s="19">
        <v>1</v>
      </c>
      <c r="BT12" s="19">
        <v>1</v>
      </c>
      <c r="BU12" s="19">
        <v>1</v>
      </c>
      <c r="BV12" s="20">
        <v>11</v>
      </c>
      <c r="BW12" s="20">
        <v>13</v>
      </c>
      <c r="BX12" s="20">
        <v>13</v>
      </c>
      <c r="BY12" s="19">
        <v>41</v>
      </c>
      <c r="BZ12" s="19">
        <v>71</v>
      </c>
      <c r="CA12" s="19">
        <v>97</v>
      </c>
      <c r="CB12" s="20">
        <v>10</v>
      </c>
      <c r="CC12" s="20">
        <v>10</v>
      </c>
      <c r="CD12" s="20">
        <v>10</v>
      </c>
      <c r="CE12" s="19">
        <v>83</v>
      </c>
      <c r="CF12" s="19">
        <v>78</v>
      </c>
      <c r="CG12" s="19">
        <v>74</v>
      </c>
      <c r="CH12" s="20">
        <v>498</v>
      </c>
      <c r="CI12" s="20">
        <v>461</v>
      </c>
      <c r="CJ12" s="20">
        <v>398</v>
      </c>
      <c r="CK12" s="19">
        <v>18</v>
      </c>
      <c r="CL12" s="19">
        <v>18</v>
      </c>
      <c r="CM12" s="19">
        <v>19</v>
      </c>
      <c r="CN12" s="20">
        <v>214</v>
      </c>
      <c r="CO12" s="20">
        <v>195</v>
      </c>
      <c r="CP12" s="20">
        <v>236</v>
      </c>
      <c r="CQ12" s="19">
        <v>1258</v>
      </c>
      <c r="CR12" s="19">
        <v>1241</v>
      </c>
      <c r="CS12" s="19">
        <v>1244</v>
      </c>
      <c r="CT12" s="20">
        <v>0</v>
      </c>
      <c r="CU12" s="20">
        <v>0</v>
      </c>
      <c r="CV12" s="20">
        <v>0</v>
      </c>
      <c r="CW12" s="19">
        <v>0</v>
      </c>
      <c r="CX12" s="19">
        <v>0</v>
      </c>
      <c r="CY12" s="19"/>
      <c r="CZ12" s="20">
        <v>0</v>
      </c>
      <c r="DA12" s="20">
        <v>0</v>
      </c>
      <c r="DB12" s="20">
        <v>0</v>
      </c>
      <c r="DC12" s="19">
        <v>6</v>
      </c>
      <c r="DD12" s="19">
        <v>6</v>
      </c>
      <c r="DE12" s="19">
        <v>6</v>
      </c>
      <c r="DF12" s="20">
        <v>38</v>
      </c>
      <c r="DG12" s="20">
        <v>51</v>
      </c>
      <c r="DH12" s="20"/>
      <c r="DI12" s="19">
        <v>396</v>
      </c>
      <c r="DJ12" s="19">
        <v>391</v>
      </c>
      <c r="DK12" s="19">
        <v>409</v>
      </c>
      <c r="DL12" s="20">
        <v>0</v>
      </c>
      <c r="DM12" s="20">
        <v>0</v>
      </c>
      <c r="DN12" s="20">
        <v>0</v>
      </c>
      <c r="DO12" s="19">
        <v>0</v>
      </c>
      <c r="DP12" s="19">
        <v>0</v>
      </c>
      <c r="DQ12" s="19"/>
      <c r="DR12" s="20">
        <v>0</v>
      </c>
      <c r="DS12" s="20">
        <v>0</v>
      </c>
      <c r="DT12" s="20">
        <v>0</v>
      </c>
      <c r="DU12" s="19">
        <v>6</v>
      </c>
      <c r="DV12" s="19">
        <v>6</v>
      </c>
      <c r="DW12" s="19">
        <v>6</v>
      </c>
      <c r="DX12" s="20">
        <v>43</v>
      </c>
      <c r="DY12" s="20">
        <v>40</v>
      </c>
      <c r="DZ12" s="20"/>
      <c r="EA12" s="19">
        <v>309</v>
      </c>
      <c r="EB12" s="19">
        <v>275</v>
      </c>
      <c r="EC12" s="19">
        <v>251</v>
      </c>
      <c r="ED12" s="20">
        <v>12</v>
      </c>
      <c r="EE12" s="20">
        <v>12</v>
      </c>
      <c r="EF12" s="20">
        <v>12</v>
      </c>
      <c r="EG12" s="19">
        <v>154</v>
      </c>
      <c r="EH12" s="19">
        <v>148</v>
      </c>
      <c r="EI12" s="19">
        <v>153</v>
      </c>
      <c r="EJ12" s="20">
        <v>919</v>
      </c>
      <c r="EK12" s="20">
        <v>956</v>
      </c>
      <c r="EL12" s="20">
        <v>920</v>
      </c>
      <c r="EM12" s="19"/>
      <c r="EN12" s="19"/>
      <c r="EO12" s="19"/>
    </row>
    <row r="13" spans="1:145" ht="14.25" customHeight="1">
      <c r="A13" s="16" t="s">
        <v>68</v>
      </c>
      <c r="B13" s="17">
        <v>2021</v>
      </c>
      <c r="C13" s="17"/>
      <c r="D13" s="17"/>
      <c r="E13" s="18"/>
      <c r="F13" s="18"/>
      <c r="G13" s="18"/>
      <c r="H13" s="17"/>
      <c r="I13" s="17"/>
      <c r="J13" s="17"/>
      <c r="K13" s="18"/>
      <c r="L13" s="18"/>
      <c r="M13" s="18"/>
      <c r="N13" s="17"/>
      <c r="O13" s="17"/>
      <c r="P13" s="17"/>
      <c r="Q13" s="18">
        <v>0</v>
      </c>
      <c r="R13" s="18">
        <v>0</v>
      </c>
      <c r="S13" s="18">
        <v>0</v>
      </c>
      <c r="T13" s="17"/>
      <c r="U13" s="17"/>
      <c r="V13" s="17"/>
      <c r="W13" s="18"/>
      <c r="X13" s="18"/>
      <c r="Y13" s="18"/>
      <c r="Z13" s="17">
        <v>22</v>
      </c>
      <c r="AA13" s="17">
        <v>23</v>
      </c>
      <c r="AB13" s="17">
        <v>22</v>
      </c>
      <c r="AC13" s="19"/>
      <c r="AD13" s="19"/>
      <c r="AE13" s="19"/>
      <c r="AF13" s="20"/>
      <c r="AG13" s="20"/>
      <c r="AH13" s="20"/>
      <c r="AI13" s="19">
        <v>34</v>
      </c>
      <c r="AJ13" s="19">
        <v>34</v>
      </c>
      <c r="AK13" s="19">
        <v>36</v>
      </c>
      <c r="AL13" s="20">
        <v>177</v>
      </c>
      <c r="AM13" s="20">
        <v>209</v>
      </c>
      <c r="AN13" s="20">
        <v>136</v>
      </c>
      <c r="AO13" s="19">
        <v>983</v>
      </c>
      <c r="AP13" s="19">
        <v>1096</v>
      </c>
      <c r="AQ13" s="19">
        <v>1079</v>
      </c>
      <c r="AR13" s="20">
        <v>20</v>
      </c>
      <c r="AS13" s="20">
        <v>20</v>
      </c>
      <c r="AT13" s="20">
        <v>20</v>
      </c>
      <c r="AU13" s="19">
        <v>160</v>
      </c>
      <c r="AV13" s="19">
        <v>176</v>
      </c>
      <c r="AW13" s="19"/>
      <c r="AX13" s="20">
        <v>1530</v>
      </c>
      <c r="AY13" s="20">
        <v>1519</v>
      </c>
      <c r="AZ13" s="20"/>
      <c r="BA13" s="19">
        <v>5</v>
      </c>
      <c r="BB13" s="19">
        <v>5</v>
      </c>
      <c r="BC13" s="19">
        <v>5</v>
      </c>
      <c r="BD13" s="20">
        <v>41</v>
      </c>
      <c r="BE13" s="20">
        <v>39</v>
      </c>
      <c r="BF13" s="20"/>
      <c r="BG13" s="19">
        <v>315</v>
      </c>
      <c r="BH13" s="19">
        <v>323</v>
      </c>
      <c r="BI13" s="19"/>
      <c r="BJ13" s="20">
        <v>31</v>
      </c>
      <c r="BK13" s="20">
        <v>31</v>
      </c>
      <c r="BL13" s="20">
        <v>31</v>
      </c>
      <c r="BM13" s="19">
        <v>340</v>
      </c>
      <c r="BN13" s="19">
        <v>343</v>
      </c>
      <c r="BO13" s="19">
        <v>360</v>
      </c>
      <c r="BP13" s="20">
        <v>2471</v>
      </c>
      <c r="BQ13" s="20">
        <v>2393</v>
      </c>
      <c r="BR13" s="20">
        <v>2420</v>
      </c>
      <c r="BS13" s="19">
        <v>1</v>
      </c>
      <c r="BT13" s="19">
        <v>1</v>
      </c>
      <c r="BU13" s="19">
        <v>1</v>
      </c>
      <c r="BV13" s="20">
        <v>22</v>
      </c>
      <c r="BW13" s="20">
        <v>21</v>
      </c>
      <c r="BX13" s="20">
        <v>19</v>
      </c>
      <c r="BY13" s="19">
        <v>101</v>
      </c>
      <c r="BZ13" s="19">
        <v>92</v>
      </c>
      <c r="CA13" s="19">
        <v>101</v>
      </c>
      <c r="CB13" s="20">
        <v>13</v>
      </c>
      <c r="CC13" s="20">
        <v>13</v>
      </c>
      <c r="CD13" s="20">
        <v>13</v>
      </c>
      <c r="CE13" s="19">
        <v>94</v>
      </c>
      <c r="CF13" s="19">
        <v>85</v>
      </c>
      <c r="CG13" s="19">
        <v>87</v>
      </c>
      <c r="CH13" s="20">
        <v>515</v>
      </c>
      <c r="CI13" s="20">
        <v>530</v>
      </c>
      <c r="CJ13" s="20">
        <v>477</v>
      </c>
      <c r="CK13" s="19">
        <v>24</v>
      </c>
      <c r="CL13" s="19">
        <v>24</v>
      </c>
      <c r="CM13" s="19">
        <v>24</v>
      </c>
      <c r="CN13" s="20">
        <v>361</v>
      </c>
      <c r="CO13" s="20">
        <v>345</v>
      </c>
      <c r="CP13" s="20">
        <v>338</v>
      </c>
      <c r="CQ13" s="19">
        <v>2711</v>
      </c>
      <c r="CR13" s="19">
        <v>1892</v>
      </c>
      <c r="CS13" s="19">
        <v>2828</v>
      </c>
      <c r="CT13" s="20">
        <v>0</v>
      </c>
      <c r="CU13" s="20">
        <v>0</v>
      </c>
      <c r="CV13" s="20">
        <v>0</v>
      </c>
      <c r="CW13" s="19">
        <v>0</v>
      </c>
      <c r="CX13" s="19">
        <v>0</v>
      </c>
      <c r="CY13" s="19"/>
      <c r="CZ13" s="20">
        <v>0</v>
      </c>
      <c r="DA13" s="20">
        <v>0</v>
      </c>
      <c r="DB13" s="20">
        <v>0</v>
      </c>
      <c r="DC13" s="19">
        <v>8</v>
      </c>
      <c r="DD13" s="19">
        <v>8</v>
      </c>
      <c r="DE13" s="19">
        <v>8</v>
      </c>
      <c r="DF13" s="20">
        <v>58</v>
      </c>
      <c r="DG13" s="20">
        <v>63</v>
      </c>
      <c r="DH13" s="20"/>
      <c r="DI13" s="19">
        <v>901</v>
      </c>
      <c r="DJ13" s="19">
        <v>839</v>
      </c>
      <c r="DK13" s="19">
        <v>817</v>
      </c>
      <c r="DL13" s="20">
        <v>0</v>
      </c>
      <c r="DM13" s="20">
        <v>0</v>
      </c>
      <c r="DN13" s="20">
        <v>0</v>
      </c>
      <c r="DO13" s="19">
        <v>0</v>
      </c>
      <c r="DP13" s="19">
        <v>0</v>
      </c>
      <c r="DQ13" s="19"/>
      <c r="DR13" s="20">
        <v>0</v>
      </c>
      <c r="DS13" s="20">
        <v>0</v>
      </c>
      <c r="DT13" s="20">
        <v>0</v>
      </c>
      <c r="DU13" s="19">
        <v>6</v>
      </c>
      <c r="DV13" s="19">
        <v>6</v>
      </c>
      <c r="DW13" s="19">
        <v>6</v>
      </c>
      <c r="DX13" s="20">
        <v>72</v>
      </c>
      <c r="DY13" s="20">
        <v>78</v>
      </c>
      <c r="DZ13" s="20"/>
      <c r="EA13" s="19">
        <v>535</v>
      </c>
      <c r="EB13" s="19">
        <v>495</v>
      </c>
      <c r="EC13" s="19">
        <v>504</v>
      </c>
      <c r="ED13" s="20">
        <v>14</v>
      </c>
      <c r="EE13" s="20">
        <v>14</v>
      </c>
      <c r="EF13" s="20">
        <v>14</v>
      </c>
      <c r="EG13" s="19">
        <v>283</v>
      </c>
      <c r="EH13" s="19">
        <v>252</v>
      </c>
      <c r="EI13" s="19">
        <v>249</v>
      </c>
      <c r="EJ13" s="20">
        <v>2685</v>
      </c>
      <c r="EK13" s="20">
        <v>2798</v>
      </c>
      <c r="EL13" s="20">
        <v>2744</v>
      </c>
      <c r="EM13" s="19"/>
      <c r="EN13" s="19"/>
      <c r="EO13" s="19"/>
    </row>
    <row r="14" spans="1:145" ht="14.25" customHeight="1">
      <c r="A14" s="21" t="s">
        <v>69</v>
      </c>
      <c r="B14" s="17">
        <v>2021</v>
      </c>
      <c r="C14" s="17"/>
      <c r="D14" s="17"/>
      <c r="E14" s="18"/>
      <c r="F14" s="18"/>
      <c r="G14" s="18"/>
      <c r="H14" s="17"/>
      <c r="I14" s="17"/>
      <c r="J14" s="17"/>
      <c r="K14" s="18"/>
      <c r="L14" s="18"/>
      <c r="M14" s="18"/>
      <c r="N14" s="17"/>
      <c r="O14" s="17"/>
      <c r="P14" s="17"/>
      <c r="Q14" s="18">
        <v>0</v>
      </c>
      <c r="R14" s="18">
        <v>0</v>
      </c>
      <c r="S14" s="18">
        <v>0</v>
      </c>
      <c r="T14" s="17"/>
      <c r="U14" s="17"/>
      <c r="V14" s="17"/>
      <c r="W14" s="18"/>
      <c r="X14" s="18"/>
      <c r="Y14" s="18"/>
      <c r="Z14" s="17">
        <v>15</v>
      </c>
      <c r="AA14" s="17">
        <v>15</v>
      </c>
      <c r="AB14" s="17">
        <v>14</v>
      </c>
      <c r="AC14" s="19"/>
      <c r="AD14" s="19"/>
      <c r="AE14" s="19"/>
      <c r="AF14" s="20"/>
      <c r="AG14" s="20"/>
      <c r="AH14" s="20"/>
      <c r="AI14" s="19">
        <v>40</v>
      </c>
      <c r="AJ14" s="19">
        <v>43</v>
      </c>
      <c r="AK14" s="19">
        <v>43</v>
      </c>
      <c r="AL14" s="20">
        <v>208</v>
      </c>
      <c r="AM14" s="20">
        <v>196</v>
      </c>
      <c r="AN14" s="20">
        <v>209</v>
      </c>
      <c r="AO14" s="19">
        <v>905</v>
      </c>
      <c r="AP14" s="19">
        <v>1053</v>
      </c>
      <c r="AQ14" s="19">
        <v>1071</v>
      </c>
      <c r="AR14" s="20">
        <v>18</v>
      </c>
      <c r="AS14" s="20">
        <v>18</v>
      </c>
      <c r="AT14" s="20">
        <v>18</v>
      </c>
      <c r="AU14" s="19">
        <v>167</v>
      </c>
      <c r="AV14" s="19">
        <v>173</v>
      </c>
      <c r="AW14" s="19"/>
      <c r="AX14" s="20">
        <v>1641</v>
      </c>
      <c r="AY14" s="20">
        <v>1524</v>
      </c>
      <c r="AZ14" s="20"/>
      <c r="BA14" s="19">
        <v>7</v>
      </c>
      <c r="BB14" s="19">
        <v>7</v>
      </c>
      <c r="BC14" s="19">
        <v>7</v>
      </c>
      <c r="BD14" s="20">
        <v>53</v>
      </c>
      <c r="BE14" s="20">
        <v>53</v>
      </c>
      <c r="BF14" s="20"/>
      <c r="BG14" s="19">
        <v>379</v>
      </c>
      <c r="BH14" s="19">
        <v>343</v>
      </c>
      <c r="BI14" s="19"/>
      <c r="BJ14" s="20">
        <v>41</v>
      </c>
      <c r="BK14" s="20">
        <v>41</v>
      </c>
      <c r="BL14" s="20">
        <v>41</v>
      </c>
      <c r="BM14" s="19">
        <v>480</v>
      </c>
      <c r="BN14" s="19">
        <v>440</v>
      </c>
      <c r="BO14" s="19">
        <v>487</v>
      </c>
      <c r="BP14" s="20">
        <v>2400</v>
      </c>
      <c r="BQ14" s="20">
        <v>2550</v>
      </c>
      <c r="BR14" s="20">
        <v>2617</v>
      </c>
      <c r="BS14" s="19">
        <v>2</v>
      </c>
      <c r="BT14" s="19">
        <v>2</v>
      </c>
      <c r="BU14" s="19">
        <v>2</v>
      </c>
      <c r="BV14" s="20">
        <v>35</v>
      </c>
      <c r="BW14" s="20">
        <v>38</v>
      </c>
      <c r="BX14" s="20">
        <v>35</v>
      </c>
      <c r="BY14" s="19">
        <v>212</v>
      </c>
      <c r="BZ14" s="19">
        <v>211</v>
      </c>
      <c r="CA14" s="19">
        <v>200</v>
      </c>
      <c r="CB14" s="20">
        <v>10</v>
      </c>
      <c r="CC14" s="20">
        <v>10</v>
      </c>
      <c r="CD14" s="20">
        <v>10</v>
      </c>
      <c r="CE14" s="19">
        <v>71</v>
      </c>
      <c r="CF14" s="19">
        <v>67</v>
      </c>
      <c r="CG14" s="19">
        <v>67</v>
      </c>
      <c r="CH14" s="20">
        <v>371</v>
      </c>
      <c r="CI14" s="20">
        <v>363</v>
      </c>
      <c r="CJ14" s="20">
        <v>355</v>
      </c>
      <c r="CK14" s="19">
        <v>17</v>
      </c>
      <c r="CL14" s="19">
        <v>17</v>
      </c>
      <c r="CM14" s="19">
        <v>17</v>
      </c>
      <c r="CN14" s="20">
        <v>170</v>
      </c>
      <c r="CO14" s="20">
        <v>162</v>
      </c>
      <c r="CP14" s="20">
        <v>167</v>
      </c>
      <c r="CQ14" s="19">
        <v>678</v>
      </c>
      <c r="CR14" s="19">
        <v>828</v>
      </c>
      <c r="CS14" s="19">
        <v>824</v>
      </c>
      <c r="CT14" s="20">
        <v>0</v>
      </c>
      <c r="CU14" s="20">
        <v>0</v>
      </c>
      <c r="CV14" s="20">
        <v>0</v>
      </c>
      <c r="CW14" s="19">
        <v>0</v>
      </c>
      <c r="CX14" s="19">
        <v>0</v>
      </c>
      <c r="CY14" s="19"/>
      <c r="CZ14" s="20">
        <v>0</v>
      </c>
      <c r="DA14" s="20">
        <v>0</v>
      </c>
      <c r="DB14" s="20">
        <v>0</v>
      </c>
      <c r="DC14" s="19">
        <v>1</v>
      </c>
      <c r="DD14" s="19">
        <v>1</v>
      </c>
      <c r="DE14" s="19">
        <v>1</v>
      </c>
      <c r="DF14" s="20">
        <v>5</v>
      </c>
      <c r="DG14" s="20">
        <v>6</v>
      </c>
      <c r="DH14" s="20"/>
      <c r="DI14" s="19">
        <v>59</v>
      </c>
      <c r="DJ14" s="19">
        <v>53</v>
      </c>
      <c r="DK14" s="19">
        <v>68</v>
      </c>
      <c r="DL14" s="20">
        <v>0</v>
      </c>
      <c r="DM14" s="20">
        <v>0</v>
      </c>
      <c r="DN14" s="20">
        <v>0</v>
      </c>
      <c r="DO14" s="19">
        <v>0</v>
      </c>
      <c r="DP14" s="19">
        <v>0</v>
      </c>
      <c r="DQ14" s="19"/>
      <c r="DR14" s="20">
        <v>0</v>
      </c>
      <c r="DS14" s="20">
        <v>0</v>
      </c>
      <c r="DT14" s="20">
        <v>0</v>
      </c>
      <c r="DU14" s="19">
        <v>1</v>
      </c>
      <c r="DV14" s="19">
        <v>1</v>
      </c>
      <c r="DW14" s="19">
        <v>2</v>
      </c>
      <c r="DX14" s="20">
        <v>8</v>
      </c>
      <c r="DY14" s="20">
        <v>8</v>
      </c>
      <c r="DZ14" s="20"/>
      <c r="EA14" s="19">
        <v>44</v>
      </c>
      <c r="EB14" s="19">
        <v>45</v>
      </c>
      <c r="EC14" s="19">
        <v>87</v>
      </c>
      <c r="ED14" s="20">
        <v>7</v>
      </c>
      <c r="EE14" s="20">
        <v>7</v>
      </c>
      <c r="EF14" s="20">
        <v>7</v>
      </c>
      <c r="EG14" s="19">
        <v>83</v>
      </c>
      <c r="EH14" s="19">
        <v>62</v>
      </c>
      <c r="EI14" s="19">
        <v>66</v>
      </c>
      <c r="EJ14" s="20">
        <v>244</v>
      </c>
      <c r="EK14" s="20">
        <v>343</v>
      </c>
      <c r="EL14" s="20">
        <v>393</v>
      </c>
      <c r="EM14" s="19"/>
      <c r="EN14" s="19"/>
      <c r="EO14" s="19"/>
    </row>
    <row r="15" spans="1:145" ht="14.25" customHeight="1">
      <c r="A15" s="16" t="s">
        <v>70</v>
      </c>
      <c r="B15" s="17">
        <v>2021</v>
      </c>
      <c r="C15" s="17"/>
      <c r="D15" s="17"/>
      <c r="E15" s="18"/>
      <c r="F15" s="18"/>
      <c r="G15" s="18"/>
      <c r="H15" s="17"/>
      <c r="I15" s="17"/>
      <c r="J15" s="17"/>
      <c r="K15" s="18"/>
      <c r="L15" s="18"/>
      <c r="M15" s="18"/>
      <c r="N15" s="17"/>
      <c r="O15" s="17"/>
      <c r="P15" s="17"/>
      <c r="Q15" s="18">
        <v>0</v>
      </c>
      <c r="R15" s="18">
        <v>0</v>
      </c>
      <c r="S15" s="18">
        <v>0</v>
      </c>
      <c r="T15" s="17"/>
      <c r="U15" s="17"/>
      <c r="V15" s="17"/>
      <c r="W15" s="18"/>
      <c r="X15" s="18"/>
      <c r="Y15" s="18"/>
      <c r="Z15" s="17">
        <v>22</v>
      </c>
      <c r="AA15" s="17">
        <v>22</v>
      </c>
      <c r="AB15" s="17">
        <v>22</v>
      </c>
      <c r="AC15" s="19"/>
      <c r="AD15" s="19"/>
      <c r="AE15" s="19"/>
      <c r="AF15" s="20"/>
      <c r="AG15" s="20"/>
      <c r="AH15" s="20"/>
      <c r="AI15" s="19">
        <v>6</v>
      </c>
      <c r="AJ15" s="19">
        <v>6</v>
      </c>
      <c r="AK15" s="19">
        <v>6</v>
      </c>
      <c r="AL15" s="20">
        <v>36</v>
      </c>
      <c r="AM15" s="20">
        <v>36</v>
      </c>
      <c r="AN15" s="20">
        <v>41</v>
      </c>
      <c r="AO15" s="19">
        <v>141</v>
      </c>
      <c r="AP15" s="19">
        <v>157</v>
      </c>
      <c r="AQ15" s="19">
        <v>133</v>
      </c>
      <c r="AR15" s="20">
        <v>26</v>
      </c>
      <c r="AS15" s="20">
        <v>26</v>
      </c>
      <c r="AT15" s="20">
        <v>26</v>
      </c>
      <c r="AU15" s="19">
        <v>226</v>
      </c>
      <c r="AV15" s="19">
        <v>244</v>
      </c>
      <c r="AW15" s="19"/>
      <c r="AX15" s="20">
        <v>2185</v>
      </c>
      <c r="AY15" s="20">
        <v>2142</v>
      </c>
      <c r="AZ15" s="20"/>
      <c r="BA15" s="19">
        <v>0</v>
      </c>
      <c r="BB15" s="19">
        <v>0</v>
      </c>
      <c r="BC15" s="19">
        <v>0</v>
      </c>
      <c r="BD15" s="20">
        <v>0</v>
      </c>
      <c r="BE15" s="20">
        <v>0</v>
      </c>
      <c r="BF15" s="20"/>
      <c r="BG15" s="19">
        <v>0</v>
      </c>
      <c r="BH15" s="19">
        <v>0</v>
      </c>
      <c r="BI15" s="19"/>
      <c r="BJ15" s="20">
        <v>13</v>
      </c>
      <c r="BK15" s="20">
        <v>13</v>
      </c>
      <c r="BL15" s="20">
        <v>13</v>
      </c>
      <c r="BM15" s="19">
        <v>177</v>
      </c>
      <c r="BN15" s="19">
        <v>162</v>
      </c>
      <c r="BO15" s="19">
        <v>172</v>
      </c>
      <c r="BP15" s="20">
        <v>1030</v>
      </c>
      <c r="BQ15" s="20">
        <v>1032</v>
      </c>
      <c r="BR15" s="20">
        <v>1038</v>
      </c>
      <c r="BS15" s="19">
        <v>2</v>
      </c>
      <c r="BT15" s="19">
        <v>2</v>
      </c>
      <c r="BU15" s="19">
        <v>2</v>
      </c>
      <c r="BV15" s="20">
        <v>50</v>
      </c>
      <c r="BW15" s="20">
        <v>50</v>
      </c>
      <c r="BX15" s="20">
        <v>42</v>
      </c>
      <c r="BY15" s="19">
        <v>395</v>
      </c>
      <c r="BZ15" s="19">
        <v>323</v>
      </c>
      <c r="CA15" s="19">
        <v>336</v>
      </c>
      <c r="CB15" s="20">
        <v>3</v>
      </c>
      <c r="CC15" s="20">
        <v>3</v>
      </c>
      <c r="CD15" s="20">
        <v>3</v>
      </c>
      <c r="CE15" s="19">
        <v>27</v>
      </c>
      <c r="CF15" s="19">
        <v>22</v>
      </c>
      <c r="CG15" s="19">
        <v>23</v>
      </c>
      <c r="CH15" s="20">
        <v>204</v>
      </c>
      <c r="CI15" s="20">
        <v>227</v>
      </c>
      <c r="CJ15" s="20">
        <v>220</v>
      </c>
      <c r="CK15" s="19">
        <v>8</v>
      </c>
      <c r="CL15" s="19">
        <v>8</v>
      </c>
      <c r="CM15" s="19">
        <v>8</v>
      </c>
      <c r="CN15" s="20">
        <v>111</v>
      </c>
      <c r="CO15" s="20">
        <v>94</v>
      </c>
      <c r="CP15" s="20">
        <v>107</v>
      </c>
      <c r="CQ15" s="19">
        <v>786</v>
      </c>
      <c r="CR15" s="19">
        <v>688</v>
      </c>
      <c r="CS15" s="19">
        <v>630</v>
      </c>
      <c r="CT15" s="20">
        <v>1</v>
      </c>
      <c r="CU15" s="20">
        <v>1</v>
      </c>
      <c r="CV15" s="20">
        <v>1</v>
      </c>
      <c r="CW15" s="19">
        <v>40</v>
      </c>
      <c r="CX15" s="19">
        <v>36</v>
      </c>
      <c r="CY15" s="19"/>
      <c r="CZ15" s="20">
        <v>546</v>
      </c>
      <c r="DA15" s="20">
        <v>557</v>
      </c>
      <c r="DB15" s="20">
        <v>545</v>
      </c>
      <c r="DC15" s="19">
        <v>2</v>
      </c>
      <c r="DD15" s="19">
        <v>2</v>
      </c>
      <c r="DE15" s="19">
        <v>2</v>
      </c>
      <c r="DF15" s="20">
        <v>32</v>
      </c>
      <c r="DG15" s="20">
        <v>29</v>
      </c>
      <c r="DH15" s="20"/>
      <c r="DI15" s="19">
        <v>363</v>
      </c>
      <c r="DJ15" s="19">
        <v>306</v>
      </c>
      <c r="DK15" s="19">
        <v>255</v>
      </c>
      <c r="DL15" s="20">
        <v>0</v>
      </c>
      <c r="DM15" s="20">
        <v>0</v>
      </c>
      <c r="DN15" s="20">
        <v>0</v>
      </c>
      <c r="DO15" s="19">
        <v>0</v>
      </c>
      <c r="DP15" s="19">
        <v>0</v>
      </c>
      <c r="DQ15" s="19"/>
      <c r="DR15" s="20">
        <v>0</v>
      </c>
      <c r="DS15" s="20">
        <v>0</v>
      </c>
      <c r="DT15" s="20">
        <v>0</v>
      </c>
      <c r="DU15" s="19">
        <v>1</v>
      </c>
      <c r="DV15" s="19">
        <v>1</v>
      </c>
      <c r="DW15" s="19">
        <v>1</v>
      </c>
      <c r="DX15" s="20">
        <v>12</v>
      </c>
      <c r="DY15" s="20">
        <v>11</v>
      </c>
      <c r="DZ15" s="20"/>
      <c r="EA15" s="19">
        <v>61</v>
      </c>
      <c r="EB15" s="19">
        <v>62</v>
      </c>
      <c r="EC15" s="19">
        <v>75</v>
      </c>
      <c r="ED15" s="20">
        <v>3</v>
      </c>
      <c r="EE15" s="20">
        <v>3</v>
      </c>
      <c r="EF15" s="20">
        <v>3</v>
      </c>
      <c r="EG15" s="19">
        <v>59</v>
      </c>
      <c r="EH15" s="19">
        <v>48</v>
      </c>
      <c r="EI15" s="19">
        <v>59</v>
      </c>
      <c r="EJ15" s="20">
        <v>403</v>
      </c>
      <c r="EK15" s="20">
        <v>400</v>
      </c>
      <c r="EL15" s="20">
        <v>416</v>
      </c>
      <c r="EM15" s="19"/>
      <c r="EN15" s="19"/>
      <c r="EO15" s="19"/>
    </row>
    <row r="16" spans="1:145" ht="14.25" customHeight="1">
      <c r="A16" s="21" t="s">
        <v>71</v>
      </c>
      <c r="B16" s="17">
        <v>2021</v>
      </c>
      <c r="C16" s="17"/>
      <c r="D16" s="17"/>
      <c r="E16" s="18"/>
      <c r="F16" s="18"/>
      <c r="G16" s="18"/>
      <c r="H16" s="17"/>
      <c r="I16" s="17"/>
      <c r="J16" s="17"/>
      <c r="K16" s="18"/>
      <c r="L16" s="18"/>
      <c r="M16" s="18"/>
      <c r="N16" s="17"/>
      <c r="O16" s="17"/>
      <c r="P16" s="17"/>
      <c r="Q16" s="18">
        <v>0</v>
      </c>
      <c r="R16" s="18">
        <v>0</v>
      </c>
      <c r="S16" s="18">
        <v>0</v>
      </c>
      <c r="T16" s="17"/>
      <c r="U16" s="17"/>
      <c r="V16" s="17"/>
      <c r="W16" s="18"/>
      <c r="X16" s="18"/>
      <c r="Y16" s="18"/>
      <c r="Z16" s="17">
        <v>22</v>
      </c>
      <c r="AA16" s="17">
        <v>21</v>
      </c>
      <c r="AB16" s="17">
        <v>22</v>
      </c>
      <c r="AC16" s="19"/>
      <c r="AD16" s="19"/>
      <c r="AE16" s="19"/>
      <c r="AF16" s="20"/>
      <c r="AG16" s="20"/>
      <c r="AH16" s="20"/>
      <c r="AI16" s="19">
        <v>22</v>
      </c>
      <c r="AJ16" s="19">
        <v>22</v>
      </c>
      <c r="AK16" s="19">
        <v>8</v>
      </c>
      <c r="AL16" s="20">
        <v>112</v>
      </c>
      <c r="AM16" s="20">
        <v>120</v>
      </c>
      <c r="AN16" s="20">
        <v>34</v>
      </c>
      <c r="AO16" s="19">
        <v>676</v>
      </c>
      <c r="AP16" s="19">
        <v>717</v>
      </c>
      <c r="AQ16" s="19">
        <v>281</v>
      </c>
      <c r="AR16" s="20">
        <v>21</v>
      </c>
      <c r="AS16" s="20">
        <v>21</v>
      </c>
      <c r="AT16" s="20">
        <v>21</v>
      </c>
      <c r="AU16" s="19">
        <v>167</v>
      </c>
      <c r="AV16" s="19">
        <v>184</v>
      </c>
      <c r="AW16" s="19"/>
      <c r="AX16" s="20">
        <v>1024</v>
      </c>
      <c r="AY16" s="20">
        <v>1012</v>
      </c>
      <c r="AZ16" s="20"/>
      <c r="BA16" s="19">
        <v>4</v>
      </c>
      <c r="BB16" s="19">
        <v>4</v>
      </c>
      <c r="BC16" s="19">
        <v>4</v>
      </c>
      <c r="BD16" s="20">
        <v>32</v>
      </c>
      <c r="BE16" s="20">
        <v>30</v>
      </c>
      <c r="BF16" s="20"/>
      <c r="BG16" s="19">
        <v>205</v>
      </c>
      <c r="BH16" s="19">
        <v>211</v>
      </c>
      <c r="BI16" s="19"/>
      <c r="BJ16" s="20">
        <v>28</v>
      </c>
      <c r="BK16" s="20">
        <v>28</v>
      </c>
      <c r="BL16" s="20">
        <v>12</v>
      </c>
      <c r="BM16" s="19">
        <v>346</v>
      </c>
      <c r="BN16" s="19">
        <v>314</v>
      </c>
      <c r="BO16" s="19">
        <v>142</v>
      </c>
      <c r="BP16" s="20">
        <v>2323</v>
      </c>
      <c r="BQ16" s="20">
        <v>2414</v>
      </c>
      <c r="BR16" s="20">
        <v>589</v>
      </c>
      <c r="BS16" s="19">
        <v>2</v>
      </c>
      <c r="BT16" s="19">
        <v>2</v>
      </c>
      <c r="BU16" s="19">
        <v>2</v>
      </c>
      <c r="BV16" s="20">
        <v>23</v>
      </c>
      <c r="BW16" s="20">
        <v>25</v>
      </c>
      <c r="BX16" s="20">
        <v>28</v>
      </c>
      <c r="BY16" s="19">
        <v>139</v>
      </c>
      <c r="BZ16" s="19">
        <v>110</v>
      </c>
      <c r="CA16" s="19">
        <v>112</v>
      </c>
      <c r="CB16" s="20">
        <v>8</v>
      </c>
      <c r="CC16" s="20">
        <v>8</v>
      </c>
      <c r="CD16" s="20">
        <v>8</v>
      </c>
      <c r="CE16" s="19">
        <v>56</v>
      </c>
      <c r="CF16" s="19">
        <v>51</v>
      </c>
      <c r="CG16" s="19">
        <v>42</v>
      </c>
      <c r="CH16" s="20">
        <v>351</v>
      </c>
      <c r="CI16" s="20">
        <v>345</v>
      </c>
      <c r="CJ16" s="20">
        <v>250</v>
      </c>
      <c r="CK16" s="19">
        <v>19</v>
      </c>
      <c r="CL16" s="19">
        <v>19</v>
      </c>
      <c r="CM16" s="19">
        <v>6</v>
      </c>
      <c r="CN16" s="20">
        <v>231</v>
      </c>
      <c r="CO16" s="20">
        <v>220</v>
      </c>
      <c r="CP16" s="20">
        <v>70</v>
      </c>
      <c r="CQ16" s="19">
        <v>1351</v>
      </c>
      <c r="CR16" s="19">
        <v>1290</v>
      </c>
      <c r="CS16" s="19">
        <v>398</v>
      </c>
      <c r="CT16" s="20">
        <v>0</v>
      </c>
      <c r="CU16" s="20">
        <v>0</v>
      </c>
      <c r="CV16" s="20">
        <v>0</v>
      </c>
      <c r="CW16" s="19">
        <v>0</v>
      </c>
      <c r="CX16" s="19">
        <v>0</v>
      </c>
      <c r="CY16" s="19"/>
      <c r="CZ16" s="20">
        <v>0</v>
      </c>
      <c r="DA16" s="20">
        <v>0</v>
      </c>
      <c r="DB16" s="20">
        <v>0</v>
      </c>
      <c r="DC16" s="19">
        <v>2</v>
      </c>
      <c r="DD16" s="19">
        <v>2</v>
      </c>
      <c r="DE16" s="19">
        <v>2</v>
      </c>
      <c r="DF16" s="20">
        <v>4</v>
      </c>
      <c r="DG16" s="20">
        <v>4</v>
      </c>
      <c r="DH16" s="20"/>
      <c r="DI16" s="19">
        <v>78</v>
      </c>
      <c r="DJ16" s="19">
        <v>80</v>
      </c>
      <c r="DK16" s="19">
        <v>63</v>
      </c>
      <c r="DL16" s="20">
        <v>0</v>
      </c>
      <c r="DM16" s="20">
        <v>0</v>
      </c>
      <c r="DN16" s="20">
        <v>0</v>
      </c>
      <c r="DO16" s="19">
        <v>0</v>
      </c>
      <c r="DP16" s="19">
        <v>0</v>
      </c>
      <c r="DQ16" s="19"/>
      <c r="DR16" s="20">
        <v>0</v>
      </c>
      <c r="DS16" s="20">
        <v>0</v>
      </c>
      <c r="DT16" s="20">
        <v>0</v>
      </c>
      <c r="DU16" s="19">
        <v>8</v>
      </c>
      <c r="DV16" s="19">
        <v>9</v>
      </c>
      <c r="DW16" s="19">
        <v>9</v>
      </c>
      <c r="DX16" s="20">
        <v>63</v>
      </c>
      <c r="DY16" s="20">
        <v>65</v>
      </c>
      <c r="DZ16" s="20"/>
      <c r="EA16" s="19">
        <v>482</v>
      </c>
      <c r="EB16" s="19">
        <v>470</v>
      </c>
      <c r="EC16" s="19">
        <v>548</v>
      </c>
      <c r="ED16" s="20">
        <v>9</v>
      </c>
      <c r="EE16" s="20">
        <v>10</v>
      </c>
      <c r="EF16" s="20">
        <v>5</v>
      </c>
      <c r="EG16" s="19">
        <v>143</v>
      </c>
      <c r="EH16" s="19">
        <v>161</v>
      </c>
      <c r="EI16" s="19">
        <v>82</v>
      </c>
      <c r="EJ16" s="20">
        <v>587</v>
      </c>
      <c r="EK16" s="20">
        <v>694</v>
      </c>
      <c r="EL16" s="20">
        <v>410</v>
      </c>
      <c r="EM16" s="19"/>
      <c r="EN16" s="19"/>
      <c r="EO16" s="19"/>
    </row>
    <row r="17" spans="1:145" ht="14.25" customHeight="1">
      <c r="A17" s="16" t="s">
        <v>72</v>
      </c>
      <c r="B17" s="17">
        <v>2021</v>
      </c>
      <c r="C17" s="17"/>
      <c r="D17" s="17"/>
      <c r="E17" s="18"/>
      <c r="F17" s="18"/>
      <c r="G17" s="18"/>
      <c r="H17" s="17"/>
      <c r="I17" s="17"/>
      <c r="J17" s="17"/>
      <c r="K17" s="18"/>
      <c r="L17" s="18"/>
      <c r="M17" s="18"/>
      <c r="N17" s="17"/>
      <c r="O17" s="17"/>
      <c r="P17" s="17"/>
      <c r="Q17" s="18">
        <v>0</v>
      </c>
      <c r="R17" s="18">
        <v>0</v>
      </c>
      <c r="S17" s="18">
        <v>0</v>
      </c>
      <c r="T17" s="17"/>
      <c r="U17" s="17"/>
      <c r="V17" s="17"/>
      <c r="W17" s="18"/>
      <c r="X17" s="18"/>
      <c r="Y17" s="18"/>
      <c r="Z17" s="17">
        <v>18</v>
      </c>
      <c r="AA17" s="17">
        <v>19</v>
      </c>
      <c r="AB17" s="17">
        <v>18</v>
      </c>
      <c r="AC17" s="19"/>
      <c r="AD17" s="19"/>
      <c r="AE17" s="19"/>
      <c r="AF17" s="20"/>
      <c r="AG17" s="20"/>
      <c r="AH17" s="20"/>
      <c r="AI17" s="19">
        <v>6</v>
      </c>
      <c r="AJ17" s="19">
        <v>6</v>
      </c>
      <c r="AK17" s="19">
        <v>22</v>
      </c>
      <c r="AL17" s="20">
        <v>27</v>
      </c>
      <c r="AM17" s="20">
        <v>20</v>
      </c>
      <c r="AN17" s="20">
        <v>123</v>
      </c>
      <c r="AO17" s="19">
        <v>195</v>
      </c>
      <c r="AP17" s="19">
        <v>213</v>
      </c>
      <c r="AQ17" s="19">
        <v>697</v>
      </c>
      <c r="AR17" s="20">
        <v>20</v>
      </c>
      <c r="AS17" s="20">
        <v>20</v>
      </c>
      <c r="AT17" s="20">
        <v>20</v>
      </c>
      <c r="AU17" s="19">
        <v>182</v>
      </c>
      <c r="AV17" s="19">
        <v>197</v>
      </c>
      <c r="AW17" s="19"/>
      <c r="AX17" s="20">
        <v>1573</v>
      </c>
      <c r="AY17" s="20">
        <v>1539</v>
      </c>
      <c r="AZ17" s="20"/>
      <c r="BA17" s="19">
        <v>1</v>
      </c>
      <c r="BB17" s="19">
        <v>1</v>
      </c>
      <c r="BC17" s="19">
        <v>1</v>
      </c>
      <c r="BD17" s="20">
        <v>7</v>
      </c>
      <c r="BE17" s="20">
        <v>8</v>
      </c>
      <c r="BF17" s="20"/>
      <c r="BG17" s="19">
        <v>50</v>
      </c>
      <c r="BH17" s="19">
        <v>50</v>
      </c>
      <c r="BI17" s="19"/>
      <c r="BJ17" s="20">
        <v>12</v>
      </c>
      <c r="BK17" s="20">
        <v>12</v>
      </c>
      <c r="BL17" s="20">
        <v>28</v>
      </c>
      <c r="BM17" s="19">
        <v>134</v>
      </c>
      <c r="BN17" s="19">
        <v>114</v>
      </c>
      <c r="BO17" s="19">
        <v>326</v>
      </c>
      <c r="BP17" s="20">
        <v>597</v>
      </c>
      <c r="BQ17" s="20">
        <v>571</v>
      </c>
      <c r="BR17" s="20">
        <v>2384</v>
      </c>
      <c r="BS17" s="19">
        <v>1</v>
      </c>
      <c r="BT17" s="19">
        <v>1</v>
      </c>
      <c r="BU17" s="19">
        <v>1</v>
      </c>
      <c r="BV17" s="20">
        <v>23</v>
      </c>
      <c r="BW17" s="20">
        <v>21</v>
      </c>
      <c r="BX17" s="20">
        <v>26</v>
      </c>
      <c r="BY17" s="19">
        <v>238</v>
      </c>
      <c r="BZ17" s="19">
        <v>250</v>
      </c>
      <c r="CA17" s="19">
        <v>243</v>
      </c>
      <c r="CB17" s="20">
        <v>4</v>
      </c>
      <c r="CC17" s="20">
        <v>4</v>
      </c>
      <c r="CD17" s="20">
        <v>4</v>
      </c>
      <c r="CE17" s="19">
        <v>38</v>
      </c>
      <c r="CF17" s="19">
        <v>35</v>
      </c>
      <c r="CG17" s="19">
        <v>33</v>
      </c>
      <c r="CH17" s="20">
        <v>182</v>
      </c>
      <c r="CI17" s="20">
        <v>205</v>
      </c>
      <c r="CJ17" s="20">
        <v>164</v>
      </c>
      <c r="CK17" s="19">
        <v>6</v>
      </c>
      <c r="CL17" s="19">
        <v>6</v>
      </c>
      <c r="CM17" s="19">
        <v>20</v>
      </c>
      <c r="CN17" s="20">
        <v>84</v>
      </c>
      <c r="CO17" s="20">
        <v>65</v>
      </c>
      <c r="CP17" s="20">
        <v>226</v>
      </c>
      <c r="CQ17" s="19">
        <v>452</v>
      </c>
      <c r="CR17" s="19">
        <v>418</v>
      </c>
      <c r="CS17" s="19">
        <v>1240</v>
      </c>
      <c r="CT17" s="20">
        <v>0</v>
      </c>
      <c r="CU17" s="20">
        <v>0</v>
      </c>
      <c r="CV17" s="20">
        <v>0</v>
      </c>
      <c r="CW17" s="19">
        <v>0</v>
      </c>
      <c r="CX17" s="19">
        <v>0</v>
      </c>
      <c r="CY17" s="19"/>
      <c r="CZ17" s="20">
        <v>0</v>
      </c>
      <c r="DA17" s="20">
        <v>0</v>
      </c>
      <c r="DB17" s="20">
        <v>0</v>
      </c>
      <c r="DC17" s="19">
        <v>1</v>
      </c>
      <c r="DD17" s="19">
        <v>1</v>
      </c>
      <c r="DE17" s="19">
        <v>1</v>
      </c>
      <c r="DF17" s="20">
        <v>7</v>
      </c>
      <c r="DG17" s="20">
        <v>6</v>
      </c>
      <c r="DH17" s="20"/>
      <c r="DI17" s="19">
        <v>31</v>
      </c>
      <c r="DJ17" s="19">
        <v>28</v>
      </c>
      <c r="DK17" s="19">
        <v>22</v>
      </c>
      <c r="DL17" s="20">
        <v>0</v>
      </c>
      <c r="DM17" s="20">
        <v>0</v>
      </c>
      <c r="DN17" s="20">
        <v>0</v>
      </c>
      <c r="DO17" s="19">
        <v>0</v>
      </c>
      <c r="DP17" s="19">
        <v>0</v>
      </c>
      <c r="DQ17" s="19"/>
      <c r="DR17" s="20">
        <v>0</v>
      </c>
      <c r="DS17" s="20">
        <v>0</v>
      </c>
      <c r="DT17" s="20">
        <v>0</v>
      </c>
      <c r="DU17" s="19">
        <v>2</v>
      </c>
      <c r="DV17" s="19">
        <v>2</v>
      </c>
      <c r="DW17" s="19">
        <v>2</v>
      </c>
      <c r="DX17" s="20">
        <v>18</v>
      </c>
      <c r="DY17" s="20">
        <v>19</v>
      </c>
      <c r="DZ17" s="20"/>
      <c r="EA17" s="19">
        <v>140</v>
      </c>
      <c r="EB17" s="19">
        <v>138</v>
      </c>
      <c r="EC17" s="19">
        <v>135</v>
      </c>
      <c r="ED17" s="20">
        <v>5</v>
      </c>
      <c r="EE17" s="20">
        <v>5</v>
      </c>
      <c r="EF17" s="20">
        <v>10</v>
      </c>
      <c r="EG17" s="19">
        <v>82</v>
      </c>
      <c r="EH17" s="19">
        <v>63</v>
      </c>
      <c r="EI17" s="19">
        <v>151</v>
      </c>
      <c r="EJ17" s="20">
        <v>388</v>
      </c>
      <c r="EK17" s="20">
        <v>364</v>
      </c>
      <c r="EL17" s="20">
        <v>712</v>
      </c>
      <c r="EM17" s="19"/>
      <c r="EN17" s="19"/>
      <c r="EO17" s="19"/>
    </row>
    <row r="18" spans="1:145" ht="14.25" customHeight="1">
      <c r="A18" s="21" t="s">
        <v>73</v>
      </c>
      <c r="B18" s="17">
        <v>2021</v>
      </c>
      <c r="C18" s="17"/>
      <c r="D18" s="17"/>
      <c r="E18" s="18"/>
      <c r="F18" s="18"/>
      <c r="G18" s="18"/>
      <c r="H18" s="17"/>
      <c r="I18" s="17"/>
      <c r="J18" s="17"/>
      <c r="K18" s="18"/>
      <c r="L18" s="18"/>
      <c r="M18" s="18"/>
      <c r="N18" s="17"/>
      <c r="O18" s="17"/>
      <c r="P18" s="17"/>
      <c r="Q18" s="18">
        <v>0</v>
      </c>
      <c r="R18" s="18">
        <v>0</v>
      </c>
      <c r="S18" s="18">
        <v>0</v>
      </c>
      <c r="T18" s="17"/>
      <c r="U18" s="17"/>
      <c r="V18" s="17"/>
      <c r="W18" s="18"/>
      <c r="X18" s="18"/>
      <c r="Y18" s="18"/>
      <c r="Z18" s="17">
        <v>12</v>
      </c>
      <c r="AA18" s="17">
        <v>12</v>
      </c>
      <c r="AB18" s="17">
        <v>13</v>
      </c>
      <c r="AC18" s="19"/>
      <c r="AD18" s="19"/>
      <c r="AE18" s="19"/>
      <c r="AF18" s="20"/>
      <c r="AG18" s="20"/>
      <c r="AH18" s="20"/>
      <c r="AI18" s="19">
        <v>9</v>
      </c>
      <c r="AJ18" s="19">
        <v>10</v>
      </c>
      <c r="AK18" s="19">
        <v>10</v>
      </c>
      <c r="AL18" s="20">
        <v>39</v>
      </c>
      <c r="AM18" s="20">
        <v>36</v>
      </c>
      <c r="AN18" s="20">
        <v>40</v>
      </c>
      <c r="AO18" s="19">
        <v>214</v>
      </c>
      <c r="AP18" s="19">
        <v>255</v>
      </c>
      <c r="AQ18" s="19">
        <v>225</v>
      </c>
      <c r="AR18" s="20">
        <v>17</v>
      </c>
      <c r="AS18" s="20">
        <v>17</v>
      </c>
      <c r="AT18" s="20">
        <v>17</v>
      </c>
      <c r="AU18" s="19">
        <v>195</v>
      </c>
      <c r="AV18" s="19">
        <v>202</v>
      </c>
      <c r="AW18" s="19"/>
      <c r="AX18" s="20">
        <v>1810</v>
      </c>
      <c r="AY18" s="20">
        <v>1785</v>
      </c>
      <c r="AZ18" s="20"/>
      <c r="BA18" s="19">
        <v>0</v>
      </c>
      <c r="BB18" s="19">
        <v>1</v>
      </c>
      <c r="BC18" s="19">
        <v>1</v>
      </c>
      <c r="BD18" s="20">
        <v>0</v>
      </c>
      <c r="BE18" s="20">
        <v>0</v>
      </c>
      <c r="BF18" s="20"/>
      <c r="BG18" s="19">
        <v>0</v>
      </c>
      <c r="BH18" s="19">
        <v>0</v>
      </c>
      <c r="BI18" s="19"/>
      <c r="BJ18" s="20">
        <v>9</v>
      </c>
      <c r="BK18" s="20">
        <v>9</v>
      </c>
      <c r="BL18" s="20">
        <v>9</v>
      </c>
      <c r="BM18" s="19">
        <v>112</v>
      </c>
      <c r="BN18" s="19">
        <v>106</v>
      </c>
      <c r="BO18" s="19">
        <v>111</v>
      </c>
      <c r="BP18" s="20">
        <v>505</v>
      </c>
      <c r="BQ18" s="20">
        <v>523</v>
      </c>
      <c r="BR18" s="20">
        <v>540</v>
      </c>
      <c r="BS18" s="19">
        <v>1</v>
      </c>
      <c r="BT18" s="19">
        <v>1</v>
      </c>
      <c r="BU18" s="19">
        <v>1</v>
      </c>
      <c r="BV18" s="20">
        <v>31</v>
      </c>
      <c r="BW18" s="20">
        <v>30</v>
      </c>
      <c r="BX18" s="20">
        <v>27</v>
      </c>
      <c r="BY18" s="19">
        <v>244</v>
      </c>
      <c r="BZ18" s="19">
        <v>227</v>
      </c>
      <c r="CA18" s="19">
        <v>217</v>
      </c>
      <c r="CB18" s="20">
        <v>4</v>
      </c>
      <c r="CC18" s="20">
        <v>4</v>
      </c>
      <c r="CD18" s="20">
        <v>4</v>
      </c>
      <c r="CE18" s="19">
        <v>29</v>
      </c>
      <c r="CF18" s="19">
        <v>26</v>
      </c>
      <c r="CG18" s="19">
        <v>23</v>
      </c>
      <c r="CH18" s="20">
        <v>192</v>
      </c>
      <c r="CI18" s="20">
        <v>170</v>
      </c>
      <c r="CJ18" s="20">
        <v>153</v>
      </c>
      <c r="CK18" s="19">
        <v>5</v>
      </c>
      <c r="CL18" s="19">
        <v>5</v>
      </c>
      <c r="CM18" s="19">
        <v>5</v>
      </c>
      <c r="CN18" s="20">
        <v>58</v>
      </c>
      <c r="CO18" s="20">
        <v>47</v>
      </c>
      <c r="CP18" s="20">
        <v>48</v>
      </c>
      <c r="CQ18" s="19">
        <v>88</v>
      </c>
      <c r="CR18" s="19">
        <v>128</v>
      </c>
      <c r="CS18" s="19">
        <v>126</v>
      </c>
      <c r="CT18" s="20">
        <v>0</v>
      </c>
      <c r="CU18" s="20">
        <v>0</v>
      </c>
      <c r="CV18" s="20">
        <v>0</v>
      </c>
      <c r="CW18" s="19">
        <v>0</v>
      </c>
      <c r="CX18" s="19">
        <v>0</v>
      </c>
      <c r="CY18" s="19"/>
      <c r="CZ18" s="20">
        <v>0</v>
      </c>
      <c r="DA18" s="20">
        <v>0</v>
      </c>
      <c r="DB18" s="20">
        <v>0</v>
      </c>
      <c r="DC18" s="19">
        <v>2</v>
      </c>
      <c r="DD18" s="19">
        <v>2</v>
      </c>
      <c r="DE18" s="19">
        <v>2</v>
      </c>
      <c r="DF18" s="20">
        <v>13</v>
      </c>
      <c r="DG18" s="20">
        <v>14</v>
      </c>
      <c r="DH18" s="20"/>
      <c r="DI18" s="19">
        <v>102</v>
      </c>
      <c r="DJ18" s="19">
        <v>91</v>
      </c>
      <c r="DK18" s="19">
        <v>92</v>
      </c>
      <c r="DL18" s="20">
        <v>0</v>
      </c>
      <c r="DM18" s="20">
        <v>0</v>
      </c>
      <c r="DN18" s="20">
        <v>0</v>
      </c>
      <c r="DO18" s="19">
        <v>0</v>
      </c>
      <c r="DP18" s="19">
        <v>0</v>
      </c>
      <c r="DQ18" s="19"/>
      <c r="DR18" s="20">
        <v>0</v>
      </c>
      <c r="DS18" s="20">
        <v>0</v>
      </c>
      <c r="DT18" s="20">
        <v>0</v>
      </c>
      <c r="DU18" s="19">
        <v>1</v>
      </c>
      <c r="DV18" s="19">
        <v>1</v>
      </c>
      <c r="DW18" s="19">
        <v>1</v>
      </c>
      <c r="DX18" s="20">
        <v>6</v>
      </c>
      <c r="DY18" s="20">
        <v>6</v>
      </c>
      <c r="DZ18" s="20"/>
      <c r="EA18" s="19">
        <v>52</v>
      </c>
      <c r="EB18" s="19">
        <v>57</v>
      </c>
      <c r="EC18" s="19">
        <v>42</v>
      </c>
      <c r="ED18" s="20">
        <v>3</v>
      </c>
      <c r="EE18" s="20">
        <v>3</v>
      </c>
      <c r="EF18" s="20">
        <v>3</v>
      </c>
      <c r="EG18" s="19">
        <v>30</v>
      </c>
      <c r="EH18" s="19">
        <v>28</v>
      </c>
      <c r="EI18" s="19">
        <v>31</v>
      </c>
      <c r="EJ18" s="20">
        <v>66</v>
      </c>
      <c r="EK18" s="20">
        <v>136</v>
      </c>
      <c r="EL18" s="20">
        <v>127</v>
      </c>
      <c r="EM18" s="19"/>
      <c r="EN18" s="19"/>
      <c r="EO18" s="19"/>
    </row>
    <row r="19" spans="1:145" ht="14.25" customHeight="1">
      <c r="A19" s="16" t="s">
        <v>74</v>
      </c>
      <c r="B19" s="17">
        <v>2021</v>
      </c>
      <c r="C19" s="17"/>
      <c r="D19" s="17"/>
      <c r="E19" s="18"/>
      <c r="F19" s="18"/>
      <c r="G19" s="18"/>
      <c r="H19" s="17"/>
      <c r="I19" s="17"/>
      <c r="J19" s="17"/>
      <c r="K19" s="18"/>
      <c r="L19" s="18"/>
      <c r="M19" s="18"/>
      <c r="N19" s="17"/>
      <c r="O19" s="17"/>
      <c r="P19" s="17"/>
      <c r="Q19" s="18">
        <v>0</v>
      </c>
      <c r="R19" s="18">
        <v>0</v>
      </c>
      <c r="S19" s="18">
        <v>0</v>
      </c>
      <c r="T19" s="17"/>
      <c r="U19" s="17"/>
      <c r="V19" s="17"/>
      <c r="W19" s="18"/>
      <c r="X19" s="18"/>
      <c r="Y19" s="18"/>
      <c r="Z19" s="17">
        <v>8</v>
      </c>
      <c r="AA19" s="17">
        <v>8</v>
      </c>
      <c r="AB19" s="17">
        <v>8</v>
      </c>
      <c r="AC19" s="19"/>
      <c r="AD19" s="19"/>
      <c r="AE19" s="19"/>
      <c r="AF19" s="20"/>
      <c r="AG19" s="20"/>
      <c r="AH19" s="20"/>
      <c r="AI19" s="19">
        <v>30</v>
      </c>
      <c r="AJ19" s="19">
        <v>30</v>
      </c>
      <c r="AK19" s="19">
        <v>31</v>
      </c>
      <c r="AL19" s="20">
        <v>133</v>
      </c>
      <c r="AM19" s="20">
        <v>128</v>
      </c>
      <c r="AN19" s="20">
        <v>142</v>
      </c>
      <c r="AO19" s="19">
        <v>777</v>
      </c>
      <c r="AP19" s="19">
        <v>805</v>
      </c>
      <c r="AQ19" s="19">
        <v>820</v>
      </c>
      <c r="AR19" s="20">
        <v>17</v>
      </c>
      <c r="AS19" s="20">
        <v>17</v>
      </c>
      <c r="AT19" s="20">
        <v>17</v>
      </c>
      <c r="AU19" s="19">
        <v>158</v>
      </c>
      <c r="AV19" s="19">
        <v>176</v>
      </c>
      <c r="AW19" s="19"/>
      <c r="AX19" s="20">
        <v>1199</v>
      </c>
      <c r="AY19" s="20">
        <v>1177</v>
      </c>
      <c r="AZ19" s="20"/>
      <c r="BA19" s="19">
        <v>5</v>
      </c>
      <c r="BB19" s="19">
        <v>5</v>
      </c>
      <c r="BC19" s="19">
        <v>5</v>
      </c>
      <c r="BD19" s="20">
        <v>40</v>
      </c>
      <c r="BE19" s="20">
        <v>39</v>
      </c>
      <c r="BF19" s="20"/>
      <c r="BG19" s="19">
        <v>223</v>
      </c>
      <c r="BH19" s="19">
        <v>240</v>
      </c>
      <c r="BI19" s="19"/>
      <c r="BJ19" s="20">
        <v>32</v>
      </c>
      <c r="BK19" s="20">
        <v>32</v>
      </c>
      <c r="BL19" s="20">
        <v>32</v>
      </c>
      <c r="BM19" s="19">
        <v>388</v>
      </c>
      <c r="BN19" s="19">
        <v>332</v>
      </c>
      <c r="BO19" s="19">
        <v>392</v>
      </c>
      <c r="BP19" s="20">
        <v>1905</v>
      </c>
      <c r="BQ19" s="20">
        <v>1948</v>
      </c>
      <c r="BR19" s="20">
        <v>1909</v>
      </c>
      <c r="BS19" s="19">
        <v>1</v>
      </c>
      <c r="BT19" s="19">
        <v>1</v>
      </c>
      <c r="BU19" s="19">
        <v>1</v>
      </c>
      <c r="BV19" s="20">
        <v>15</v>
      </c>
      <c r="BW19" s="20">
        <v>16</v>
      </c>
      <c r="BX19" s="20">
        <v>16</v>
      </c>
      <c r="BY19" s="19">
        <v>106</v>
      </c>
      <c r="BZ19" s="19">
        <v>106</v>
      </c>
      <c r="CA19" s="19">
        <v>99</v>
      </c>
      <c r="CB19" s="20">
        <v>5</v>
      </c>
      <c r="CC19" s="20">
        <v>5</v>
      </c>
      <c r="CD19" s="20">
        <v>5</v>
      </c>
      <c r="CE19" s="19">
        <v>36</v>
      </c>
      <c r="CF19" s="19">
        <v>35</v>
      </c>
      <c r="CG19" s="19">
        <v>38</v>
      </c>
      <c r="CH19" s="20">
        <v>152</v>
      </c>
      <c r="CI19" s="20">
        <v>152</v>
      </c>
      <c r="CJ19" s="20">
        <v>169</v>
      </c>
      <c r="CK19" s="19">
        <v>10</v>
      </c>
      <c r="CL19" s="19">
        <v>10</v>
      </c>
      <c r="CM19" s="19">
        <v>10</v>
      </c>
      <c r="CN19" s="20">
        <v>92</v>
      </c>
      <c r="CO19" s="20">
        <v>95</v>
      </c>
      <c r="CP19" s="20">
        <v>107</v>
      </c>
      <c r="CQ19" s="19">
        <v>511</v>
      </c>
      <c r="CR19" s="19">
        <v>571</v>
      </c>
      <c r="CS19" s="19">
        <v>603</v>
      </c>
      <c r="CT19" s="20">
        <v>0</v>
      </c>
      <c r="CU19" s="20">
        <v>0</v>
      </c>
      <c r="CV19" s="20">
        <v>0</v>
      </c>
      <c r="CW19" s="19">
        <v>0</v>
      </c>
      <c r="CX19" s="19">
        <v>0</v>
      </c>
      <c r="CY19" s="19"/>
      <c r="CZ19" s="20">
        <v>0</v>
      </c>
      <c r="DA19" s="20">
        <v>0</v>
      </c>
      <c r="DB19" s="20">
        <v>0</v>
      </c>
      <c r="DC19" s="19">
        <v>1</v>
      </c>
      <c r="DD19" s="19">
        <v>1</v>
      </c>
      <c r="DE19" s="19">
        <v>1</v>
      </c>
      <c r="DF19" s="20">
        <v>14</v>
      </c>
      <c r="DG19" s="20">
        <v>14</v>
      </c>
      <c r="DH19" s="20"/>
      <c r="DI19" s="19">
        <v>167</v>
      </c>
      <c r="DJ19" s="19">
        <v>157</v>
      </c>
      <c r="DK19" s="19">
        <v>156</v>
      </c>
      <c r="DL19" s="20">
        <v>0</v>
      </c>
      <c r="DM19" s="20">
        <v>0</v>
      </c>
      <c r="DN19" s="20">
        <v>0</v>
      </c>
      <c r="DO19" s="19">
        <v>0</v>
      </c>
      <c r="DP19" s="19">
        <v>0</v>
      </c>
      <c r="DQ19" s="19"/>
      <c r="DR19" s="20">
        <v>0</v>
      </c>
      <c r="DS19" s="20">
        <v>0</v>
      </c>
      <c r="DT19" s="20">
        <v>0</v>
      </c>
      <c r="DU19" s="19">
        <v>2</v>
      </c>
      <c r="DV19" s="19">
        <v>2</v>
      </c>
      <c r="DW19" s="19">
        <v>2</v>
      </c>
      <c r="DX19" s="20">
        <v>5</v>
      </c>
      <c r="DY19" s="20">
        <v>7</v>
      </c>
      <c r="DZ19" s="20"/>
      <c r="EA19" s="19">
        <v>33</v>
      </c>
      <c r="EB19" s="19">
        <v>58</v>
      </c>
      <c r="EC19" s="19">
        <v>87</v>
      </c>
      <c r="ED19" s="20">
        <v>3</v>
      </c>
      <c r="EE19" s="20">
        <v>3</v>
      </c>
      <c r="EF19" s="20">
        <v>3</v>
      </c>
      <c r="EG19" s="19">
        <v>28</v>
      </c>
      <c r="EH19" s="19">
        <v>25</v>
      </c>
      <c r="EI19" s="19">
        <v>29</v>
      </c>
      <c r="EJ19" s="20">
        <v>170</v>
      </c>
      <c r="EK19" s="20">
        <v>183</v>
      </c>
      <c r="EL19" s="20">
        <v>190</v>
      </c>
      <c r="EM19" s="19"/>
      <c r="EN19" s="19"/>
      <c r="EO19" s="19"/>
    </row>
    <row r="20" spans="1:145" ht="14.25" customHeight="1">
      <c r="A20" s="21" t="s">
        <v>75</v>
      </c>
      <c r="B20" s="17">
        <v>2021</v>
      </c>
      <c r="C20" s="17"/>
      <c r="D20" s="17"/>
      <c r="E20" s="18"/>
      <c r="F20" s="18"/>
      <c r="G20" s="18"/>
      <c r="H20" s="17"/>
      <c r="I20" s="17"/>
      <c r="J20" s="17"/>
      <c r="K20" s="18"/>
      <c r="L20" s="18"/>
      <c r="M20" s="18"/>
      <c r="N20" s="17"/>
      <c r="O20" s="17"/>
      <c r="P20" s="17"/>
      <c r="Q20" s="18">
        <v>0</v>
      </c>
      <c r="R20" s="18">
        <v>0</v>
      </c>
      <c r="S20" s="18">
        <v>0</v>
      </c>
      <c r="T20" s="17"/>
      <c r="U20" s="17"/>
      <c r="V20" s="17"/>
      <c r="W20" s="18"/>
      <c r="X20" s="18"/>
      <c r="Y20" s="18"/>
      <c r="Z20" s="17">
        <v>19</v>
      </c>
      <c r="AA20" s="17">
        <v>19</v>
      </c>
      <c r="AB20" s="17">
        <v>19</v>
      </c>
      <c r="AC20" s="19"/>
      <c r="AD20" s="19"/>
      <c r="AE20" s="19"/>
      <c r="AF20" s="20"/>
      <c r="AG20" s="20"/>
      <c r="AH20" s="20"/>
      <c r="AI20" s="19">
        <v>11</v>
      </c>
      <c r="AJ20" s="19">
        <v>11</v>
      </c>
      <c r="AK20" s="19">
        <v>11</v>
      </c>
      <c r="AL20" s="20">
        <v>62</v>
      </c>
      <c r="AM20" s="20">
        <v>61</v>
      </c>
      <c r="AN20" s="20">
        <v>62</v>
      </c>
      <c r="AO20" s="19">
        <v>305</v>
      </c>
      <c r="AP20" s="19">
        <v>365</v>
      </c>
      <c r="AQ20" s="19">
        <v>390</v>
      </c>
      <c r="AR20" s="20">
        <v>16</v>
      </c>
      <c r="AS20" s="20">
        <v>16</v>
      </c>
      <c r="AT20" s="20">
        <v>16</v>
      </c>
      <c r="AU20" s="19">
        <v>187</v>
      </c>
      <c r="AV20" s="19">
        <v>193</v>
      </c>
      <c r="AW20" s="19"/>
      <c r="AX20" s="20">
        <v>1161</v>
      </c>
      <c r="AY20" s="20">
        <v>1136</v>
      </c>
      <c r="AZ20" s="20"/>
      <c r="BA20" s="19">
        <v>5</v>
      </c>
      <c r="BB20" s="19">
        <v>5</v>
      </c>
      <c r="BC20" s="19">
        <v>5</v>
      </c>
      <c r="BD20" s="20">
        <v>50</v>
      </c>
      <c r="BE20" s="20">
        <v>51</v>
      </c>
      <c r="BF20" s="20"/>
      <c r="BG20" s="19">
        <v>308</v>
      </c>
      <c r="BH20" s="19">
        <v>320</v>
      </c>
      <c r="BI20" s="19"/>
      <c r="BJ20" s="20">
        <v>14</v>
      </c>
      <c r="BK20" s="20">
        <v>14</v>
      </c>
      <c r="BL20" s="20">
        <v>14</v>
      </c>
      <c r="BM20" s="19">
        <v>208</v>
      </c>
      <c r="BN20" s="19">
        <v>196</v>
      </c>
      <c r="BO20" s="19">
        <v>203</v>
      </c>
      <c r="BP20" s="20">
        <v>1204</v>
      </c>
      <c r="BQ20" s="20">
        <v>1279</v>
      </c>
      <c r="BR20" s="20">
        <v>1297</v>
      </c>
      <c r="BS20" s="19">
        <v>1</v>
      </c>
      <c r="BT20" s="19">
        <v>1</v>
      </c>
      <c r="BU20" s="19">
        <v>1</v>
      </c>
      <c r="BV20" s="20">
        <v>43</v>
      </c>
      <c r="BW20" s="20">
        <v>38</v>
      </c>
      <c r="BX20" s="20">
        <v>38</v>
      </c>
      <c r="BY20" s="19">
        <v>268</v>
      </c>
      <c r="BZ20" s="19">
        <v>271</v>
      </c>
      <c r="CA20" s="19">
        <v>283</v>
      </c>
      <c r="CB20" s="20">
        <v>2</v>
      </c>
      <c r="CC20" s="20">
        <v>3</v>
      </c>
      <c r="CD20" s="20">
        <v>3</v>
      </c>
      <c r="CE20" s="19">
        <v>15</v>
      </c>
      <c r="CF20" s="19">
        <v>23</v>
      </c>
      <c r="CG20" s="19">
        <v>23</v>
      </c>
      <c r="CH20" s="20">
        <v>72</v>
      </c>
      <c r="CI20" s="20">
        <v>96</v>
      </c>
      <c r="CJ20" s="20">
        <v>90</v>
      </c>
      <c r="CK20" s="19">
        <v>12</v>
      </c>
      <c r="CL20" s="19">
        <v>12</v>
      </c>
      <c r="CM20" s="19">
        <v>12</v>
      </c>
      <c r="CN20" s="20">
        <v>161</v>
      </c>
      <c r="CO20" s="20">
        <v>160</v>
      </c>
      <c r="CP20" s="20">
        <v>169</v>
      </c>
      <c r="CQ20" s="19">
        <v>1234</v>
      </c>
      <c r="CR20" s="19">
        <v>1205</v>
      </c>
      <c r="CS20" s="19">
        <v>1146</v>
      </c>
      <c r="CT20" s="20">
        <v>1</v>
      </c>
      <c r="CU20" s="20">
        <v>1</v>
      </c>
      <c r="CV20" s="20">
        <v>1</v>
      </c>
      <c r="CW20" s="19">
        <v>43</v>
      </c>
      <c r="CX20" s="19">
        <v>41</v>
      </c>
      <c r="CY20" s="19"/>
      <c r="CZ20" s="20">
        <v>545</v>
      </c>
      <c r="DA20" s="20">
        <v>523</v>
      </c>
      <c r="DB20" s="20">
        <v>463</v>
      </c>
      <c r="DC20" s="19">
        <v>2</v>
      </c>
      <c r="DD20" s="19">
        <v>2</v>
      </c>
      <c r="DE20" s="19">
        <v>2</v>
      </c>
      <c r="DF20" s="20">
        <v>14</v>
      </c>
      <c r="DG20" s="20">
        <v>15</v>
      </c>
      <c r="DH20" s="20"/>
      <c r="DI20" s="19">
        <v>200</v>
      </c>
      <c r="DJ20" s="19">
        <v>193</v>
      </c>
      <c r="DK20" s="19">
        <v>168</v>
      </c>
      <c r="DL20" s="20">
        <v>0</v>
      </c>
      <c r="DM20" s="20">
        <v>0</v>
      </c>
      <c r="DN20" s="20">
        <v>0</v>
      </c>
      <c r="DO20" s="19">
        <v>0</v>
      </c>
      <c r="DP20" s="19">
        <v>0</v>
      </c>
      <c r="DQ20" s="19"/>
      <c r="DR20" s="20">
        <v>0</v>
      </c>
      <c r="DS20" s="20">
        <v>0</v>
      </c>
      <c r="DT20" s="20">
        <v>0</v>
      </c>
      <c r="DU20" s="19">
        <v>2</v>
      </c>
      <c r="DV20" s="19">
        <v>2</v>
      </c>
      <c r="DW20" s="19">
        <v>2</v>
      </c>
      <c r="DX20" s="20">
        <v>17</v>
      </c>
      <c r="DY20" s="20">
        <v>22</v>
      </c>
      <c r="DZ20" s="20"/>
      <c r="EA20" s="19">
        <v>189</v>
      </c>
      <c r="EB20" s="19">
        <v>179</v>
      </c>
      <c r="EC20" s="19">
        <v>179</v>
      </c>
      <c r="ED20" s="20">
        <v>6</v>
      </c>
      <c r="EE20" s="20">
        <v>6</v>
      </c>
      <c r="EF20" s="20">
        <v>6</v>
      </c>
      <c r="EG20" s="19">
        <v>120</v>
      </c>
      <c r="EH20" s="19">
        <v>119</v>
      </c>
      <c r="EI20" s="19">
        <v>113</v>
      </c>
      <c r="EJ20" s="20">
        <v>991</v>
      </c>
      <c r="EK20" s="20">
        <v>988</v>
      </c>
      <c r="EL20" s="20">
        <v>959</v>
      </c>
      <c r="EM20" s="19"/>
      <c r="EN20" s="19"/>
      <c r="EO20" s="19"/>
    </row>
    <row r="21" spans="1:145" ht="14.25" customHeight="1">
      <c r="A21" s="16" t="s">
        <v>76</v>
      </c>
      <c r="B21" s="17">
        <v>2021</v>
      </c>
      <c r="C21" s="17"/>
      <c r="D21" s="17"/>
      <c r="E21" s="18"/>
      <c r="F21" s="18"/>
      <c r="G21" s="18"/>
      <c r="H21" s="17"/>
      <c r="I21" s="17"/>
      <c r="J21" s="17"/>
      <c r="K21" s="18"/>
      <c r="L21" s="18"/>
      <c r="M21" s="18"/>
      <c r="N21" s="17"/>
      <c r="O21" s="17"/>
      <c r="P21" s="17"/>
      <c r="Q21" s="18">
        <v>0</v>
      </c>
      <c r="R21" s="18">
        <v>0</v>
      </c>
      <c r="S21" s="18">
        <v>0</v>
      </c>
      <c r="T21" s="17"/>
      <c r="U21" s="17"/>
      <c r="V21" s="17"/>
      <c r="W21" s="18"/>
      <c r="X21" s="18"/>
      <c r="Y21" s="18"/>
      <c r="Z21" s="17">
        <v>28</v>
      </c>
      <c r="AA21" s="17">
        <v>28</v>
      </c>
      <c r="AB21" s="17">
        <v>25</v>
      </c>
      <c r="AC21" s="19"/>
      <c r="AD21" s="19"/>
      <c r="AE21" s="19"/>
      <c r="AF21" s="20"/>
      <c r="AG21" s="20"/>
      <c r="AH21" s="20"/>
      <c r="AI21" s="19">
        <v>14</v>
      </c>
      <c r="AJ21" s="19">
        <v>14</v>
      </c>
      <c r="AK21" s="19">
        <v>14</v>
      </c>
      <c r="AL21" s="20">
        <v>80</v>
      </c>
      <c r="AM21" s="20">
        <v>80</v>
      </c>
      <c r="AN21" s="20">
        <v>81</v>
      </c>
      <c r="AO21" s="19">
        <v>487</v>
      </c>
      <c r="AP21" s="19">
        <v>528</v>
      </c>
      <c r="AQ21" s="19">
        <v>551</v>
      </c>
      <c r="AR21" s="20">
        <v>28</v>
      </c>
      <c r="AS21" s="20">
        <v>28</v>
      </c>
      <c r="AT21" s="20">
        <v>28</v>
      </c>
      <c r="AU21" s="19">
        <v>218</v>
      </c>
      <c r="AV21" s="19">
        <v>244</v>
      </c>
      <c r="AW21" s="19"/>
      <c r="AX21" s="20">
        <v>2087</v>
      </c>
      <c r="AY21" s="20">
        <v>2051</v>
      </c>
      <c r="AZ21" s="20"/>
      <c r="BA21" s="19">
        <v>5</v>
      </c>
      <c r="BB21" s="19">
        <v>5</v>
      </c>
      <c r="BC21" s="19">
        <v>5</v>
      </c>
      <c r="BD21" s="20">
        <v>40</v>
      </c>
      <c r="BE21" s="20">
        <v>41</v>
      </c>
      <c r="BF21" s="20"/>
      <c r="BG21" s="19">
        <v>353</v>
      </c>
      <c r="BH21" s="19">
        <v>366</v>
      </c>
      <c r="BI21" s="19"/>
      <c r="BJ21" s="20">
        <v>16</v>
      </c>
      <c r="BK21" s="20">
        <v>16</v>
      </c>
      <c r="BL21" s="20">
        <v>16</v>
      </c>
      <c r="BM21" s="19">
        <v>212</v>
      </c>
      <c r="BN21" s="19">
        <v>195</v>
      </c>
      <c r="BO21" s="19">
        <v>211</v>
      </c>
      <c r="BP21" s="20">
        <v>1412</v>
      </c>
      <c r="BQ21" s="20">
        <v>1422</v>
      </c>
      <c r="BR21" s="20">
        <v>1497</v>
      </c>
      <c r="BS21" s="19">
        <v>1</v>
      </c>
      <c r="BT21" s="19">
        <v>1</v>
      </c>
      <c r="BU21" s="19">
        <v>1</v>
      </c>
      <c r="BV21" s="20">
        <v>30</v>
      </c>
      <c r="BW21" s="20">
        <v>32</v>
      </c>
      <c r="BX21" s="20">
        <v>34</v>
      </c>
      <c r="BY21" s="19">
        <v>258</v>
      </c>
      <c r="BZ21" s="19">
        <v>226</v>
      </c>
      <c r="CA21" s="19">
        <v>214</v>
      </c>
      <c r="CB21" s="20">
        <v>9</v>
      </c>
      <c r="CC21" s="20">
        <v>9</v>
      </c>
      <c r="CD21" s="20">
        <v>9</v>
      </c>
      <c r="CE21" s="19">
        <v>93</v>
      </c>
      <c r="CF21" s="19">
        <v>88</v>
      </c>
      <c r="CG21" s="19">
        <v>86</v>
      </c>
      <c r="CH21" s="20">
        <v>792</v>
      </c>
      <c r="CI21" s="20">
        <v>760</v>
      </c>
      <c r="CJ21" s="20">
        <v>811</v>
      </c>
      <c r="CK21" s="19">
        <v>11</v>
      </c>
      <c r="CL21" s="19">
        <v>11</v>
      </c>
      <c r="CM21" s="19">
        <v>11</v>
      </c>
      <c r="CN21" s="20">
        <v>139</v>
      </c>
      <c r="CO21" s="20">
        <v>125</v>
      </c>
      <c r="CP21" s="20">
        <v>134</v>
      </c>
      <c r="CQ21" s="19">
        <v>802</v>
      </c>
      <c r="CR21" s="19">
        <v>753</v>
      </c>
      <c r="CS21" s="19">
        <v>686</v>
      </c>
      <c r="CT21" s="20">
        <v>0</v>
      </c>
      <c r="CU21" s="20">
        <v>0</v>
      </c>
      <c r="CV21" s="20">
        <v>0</v>
      </c>
      <c r="CW21" s="19">
        <v>0</v>
      </c>
      <c r="CX21" s="19">
        <v>0</v>
      </c>
      <c r="CY21" s="19"/>
      <c r="CZ21" s="20">
        <v>0</v>
      </c>
      <c r="DA21" s="20">
        <v>0</v>
      </c>
      <c r="DB21" s="20">
        <v>0</v>
      </c>
      <c r="DC21" s="19">
        <v>4</v>
      </c>
      <c r="DD21" s="19">
        <v>4</v>
      </c>
      <c r="DE21" s="19">
        <v>4</v>
      </c>
      <c r="DF21" s="20">
        <v>28</v>
      </c>
      <c r="DG21" s="20">
        <v>29</v>
      </c>
      <c r="DH21" s="20"/>
      <c r="DI21" s="19">
        <v>330</v>
      </c>
      <c r="DJ21" s="19">
        <v>322</v>
      </c>
      <c r="DK21" s="19">
        <v>300</v>
      </c>
      <c r="DL21" s="20">
        <v>0</v>
      </c>
      <c r="DM21" s="20">
        <v>0</v>
      </c>
      <c r="DN21" s="20">
        <v>0</v>
      </c>
      <c r="DO21" s="19">
        <v>0</v>
      </c>
      <c r="DP21" s="19">
        <v>0</v>
      </c>
      <c r="DQ21" s="19"/>
      <c r="DR21" s="20">
        <v>0</v>
      </c>
      <c r="DS21" s="20">
        <v>0</v>
      </c>
      <c r="DT21" s="20">
        <v>0</v>
      </c>
      <c r="DU21" s="19">
        <v>3</v>
      </c>
      <c r="DV21" s="19">
        <v>3</v>
      </c>
      <c r="DW21" s="19">
        <v>3</v>
      </c>
      <c r="DX21" s="20">
        <v>20</v>
      </c>
      <c r="DY21" s="20">
        <v>25</v>
      </c>
      <c r="DZ21" s="20"/>
      <c r="EA21" s="19">
        <v>116</v>
      </c>
      <c r="EB21" s="19">
        <v>151</v>
      </c>
      <c r="EC21" s="19">
        <v>186</v>
      </c>
      <c r="ED21" s="20">
        <v>7</v>
      </c>
      <c r="EE21" s="20">
        <v>7</v>
      </c>
      <c r="EF21" s="20">
        <v>7</v>
      </c>
      <c r="EG21" s="19">
        <v>86</v>
      </c>
      <c r="EH21" s="19">
        <v>76</v>
      </c>
      <c r="EI21" s="19">
        <v>87</v>
      </c>
      <c r="EJ21" s="20">
        <v>581</v>
      </c>
      <c r="EK21" s="20">
        <v>627</v>
      </c>
      <c r="EL21" s="20">
        <v>612</v>
      </c>
      <c r="EM21" s="19"/>
      <c r="EN21" s="19"/>
      <c r="EO21" s="19"/>
    </row>
    <row r="22" spans="1:145" ht="14.25" customHeight="1">
      <c r="A22" s="21" t="s">
        <v>77</v>
      </c>
      <c r="B22" s="17">
        <v>2021</v>
      </c>
      <c r="C22" s="17"/>
      <c r="D22" s="17"/>
      <c r="E22" s="18"/>
      <c r="F22" s="18"/>
      <c r="G22" s="18"/>
      <c r="H22" s="17"/>
      <c r="I22" s="17"/>
      <c r="J22" s="17"/>
      <c r="K22" s="18"/>
      <c r="L22" s="18"/>
      <c r="M22" s="18"/>
      <c r="N22" s="17"/>
      <c r="O22" s="17"/>
      <c r="P22" s="17"/>
      <c r="Q22" s="18">
        <v>0</v>
      </c>
      <c r="R22" s="18">
        <v>0</v>
      </c>
      <c r="S22" s="18">
        <v>0</v>
      </c>
      <c r="T22" s="17"/>
      <c r="U22" s="17"/>
      <c r="V22" s="17"/>
      <c r="W22" s="18"/>
      <c r="X22" s="18"/>
      <c r="Y22" s="18"/>
      <c r="Z22" s="17">
        <v>9</v>
      </c>
      <c r="AA22" s="17">
        <v>9</v>
      </c>
      <c r="AB22" s="17">
        <v>9</v>
      </c>
      <c r="AC22" s="19"/>
      <c r="AD22" s="19"/>
      <c r="AE22" s="19"/>
      <c r="AF22" s="20"/>
      <c r="AG22" s="20"/>
      <c r="AH22" s="20"/>
      <c r="AI22" s="19">
        <v>9</v>
      </c>
      <c r="AJ22" s="19">
        <v>9</v>
      </c>
      <c r="AK22" s="19">
        <v>9</v>
      </c>
      <c r="AL22" s="20">
        <v>46</v>
      </c>
      <c r="AM22" s="20">
        <v>45</v>
      </c>
      <c r="AN22" s="20">
        <v>45</v>
      </c>
      <c r="AO22" s="19">
        <v>232</v>
      </c>
      <c r="AP22" s="19">
        <v>233</v>
      </c>
      <c r="AQ22" s="19">
        <v>226</v>
      </c>
      <c r="AR22" s="20">
        <v>24</v>
      </c>
      <c r="AS22" s="20">
        <v>24</v>
      </c>
      <c r="AT22" s="20">
        <v>24</v>
      </c>
      <c r="AU22" s="19">
        <v>195</v>
      </c>
      <c r="AV22" s="19">
        <v>216</v>
      </c>
      <c r="AW22" s="19"/>
      <c r="AX22" s="20">
        <v>1379</v>
      </c>
      <c r="AY22" s="20">
        <v>1370</v>
      </c>
      <c r="AZ22" s="20"/>
      <c r="BA22" s="19">
        <v>2</v>
      </c>
      <c r="BB22" s="19">
        <v>2</v>
      </c>
      <c r="BC22" s="19">
        <v>2</v>
      </c>
      <c r="BD22" s="20">
        <v>16</v>
      </c>
      <c r="BE22" s="20">
        <v>16</v>
      </c>
      <c r="BF22" s="20"/>
      <c r="BG22" s="19">
        <v>89</v>
      </c>
      <c r="BH22" s="19">
        <v>86</v>
      </c>
      <c r="BI22" s="19"/>
      <c r="BJ22" s="20">
        <v>14</v>
      </c>
      <c r="BK22" s="20">
        <v>14</v>
      </c>
      <c r="BL22" s="20">
        <v>15</v>
      </c>
      <c r="BM22" s="19">
        <v>186</v>
      </c>
      <c r="BN22" s="19">
        <v>177</v>
      </c>
      <c r="BO22" s="19">
        <v>191</v>
      </c>
      <c r="BP22" s="20">
        <v>908</v>
      </c>
      <c r="BQ22" s="20">
        <v>971</v>
      </c>
      <c r="BR22" s="20">
        <v>964</v>
      </c>
      <c r="BS22" s="19">
        <v>1</v>
      </c>
      <c r="BT22" s="19">
        <v>1</v>
      </c>
      <c r="BU22" s="19">
        <v>1</v>
      </c>
      <c r="BV22" s="20">
        <v>23</v>
      </c>
      <c r="BW22" s="20">
        <v>23</v>
      </c>
      <c r="BX22" s="20">
        <v>22</v>
      </c>
      <c r="BY22" s="19">
        <v>156</v>
      </c>
      <c r="BZ22" s="19">
        <v>165</v>
      </c>
      <c r="CA22" s="19">
        <v>187</v>
      </c>
      <c r="CB22" s="20">
        <v>4</v>
      </c>
      <c r="CC22" s="20">
        <v>3</v>
      </c>
      <c r="CD22" s="20">
        <v>3</v>
      </c>
      <c r="CE22" s="19">
        <v>31</v>
      </c>
      <c r="CF22" s="19">
        <v>30</v>
      </c>
      <c r="CG22" s="19">
        <v>23</v>
      </c>
      <c r="CH22" s="20">
        <v>112</v>
      </c>
      <c r="CI22" s="20">
        <v>97</v>
      </c>
      <c r="CJ22" s="20">
        <v>96</v>
      </c>
      <c r="CK22" s="19">
        <v>10</v>
      </c>
      <c r="CL22" s="19">
        <v>10</v>
      </c>
      <c r="CM22" s="19">
        <v>10</v>
      </c>
      <c r="CN22" s="20">
        <v>126</v>
      </c>
      <c r="CO22" s="20">
        <v>112</v>
      </c>
      <c r="CP22" s="20">
        <v>116</v>
      </c>
      <c r="CQ22" s="19">
        <v>677</v>
      </c>
      <c r="CR22" s="19">
        <v>575</v>
      </c>
      <c r="CS22" s="19">
        <v>551</v>
      </c>
      <c r="CT22" s="20">
        <v>0</v>
      </c>
      <c r="CU22" s="20">
        <v>0</v>
      </c>
      <c r="CV22" s="20">
        <v>0</v>
      </c>
      <c r="CW22" s="19">
        <v>0</v>
      </c>
      <c r="CX22" s="19">
        <v>0</v>
      </c>
      <c r="CY22" s="19"/>
      <c r="CZ22" s="20">
        <v>0</v>
      </c>
      <c r="DA22" s="20">
        <v>0</v>
      </c>
      <c r="DB22" s="20">
        <v>0</v>
      </c>
      <c r="DC22" s="19">
        <v>3</v>
      </c>
      <c r="DD22" s="19">
        <v>3</v>
      </c>
      <c r="DE22" s="19">
        <v>3</v>
      </c>
      <c r="DF22" s="20">
        <v>19</v>
      </c>
      <c r="DG22" s="20">
        <v>17</v>
      </c>
      <c r="DH22" s="20"/>
      <c r="DI22" s="19">
        <v>187</v>
      </c>
      <c r="DJ22" s="19">
        <v>175</v>
      </c>
      <c r="DK22" s="19">
        <v>165</v>
      </c>
      <c r="DL22" s="20">
        <v>0</v>
      </c>
      <c r="DM22" s="20">
        <v>0</v>
      </c>
      <c r="DN22" s="20">
        <v>0</v>
      </c>
      <c r="DO22" s="19">
        <v>0</v>
      </c>
      <c r="DP22" s="19">
        <v>0</v>
      </c>
      <c r="DQ22" s="19"/>
      <c r="DR22" s="20">
        <v>0</v>
      </c>
      <c r="DS22" s="20">
        <v>0</v>
      </c>
      <c r="DT22" s="20">
        <v>0</v>
      </c>
      <c r="DU22" s="19">
        <v>1</v>
      </c>
      <c r="DV22" s="19">
        <v>1</v>
      </c>
      <c r="DW22" s="19">
        <v>1</v>
      </c>
      <c r="DX22" s="20">
        <v>7</v>
      </c>
      <c r="DY22" s="20">
        <v>7</v>
      </c>
      <c r="DZ22" s="20"/>
      <c r="EA22" s="19">
        <v>46</v>
      </c>
      <c r="EB22" s="19">
        <v>57</v>
      </c>
      <c r="EC22" s="19">
        <v>61</v>
      </c>
      <c r="ED22" s="20">
        <v>3</v>
      </c>
      <c r="EE22" s="20">
        <v>3</v>
      </c>
      <c r="EF22" s="20">
        <v>3</v>
      </c>
      <c r="EG22" s="19">
        <v>41</v>
      </c>
      <c r="EH22" s="19">
        <v>37</v>
      </c>
      <c r="EI22" s="19">
        <v>41</v>
      </c>
      <c r="EJ22" s="20">
        <v>249</v>
      </c>
      <c r="EK22" s="20">
        <v>214</v>
      </c>
      <c r="EL22" s="20">
        <v>195</v>
      </c>
      <c r="EM22" s="19"/>
      <c r="EN22" s="19"/>
      <c r="EO22" s="19"/>
    </row>
    <row r="23" spans="1:145" ht="14.25" customHeight="1">
      <c r="A23" s="16" t="s">
        <v>78</v>
      </c>
      <c r="B23" s="17">
        <v>2021</v>
      </c>
      <c r="C23" s="17"/>
      <c r="D23" s="17"/>
      <c r="E23" s="18"/>
      <c r="F23" s="18"/>
      <c r="G23" s="18"/>
      <c r="H23" s="17"/>
      <c r="I23" s="17"/>
      <c r="J23" s="17"/>
      <c r="K23" s="18"/>
      <c r="L23" s="18"/>
      <c r="M23" s="18"/>
      <c r="N23" s="17"/>
      <c r="O23" s="17"/>
      <c r="P23" s="17"/>
      <c r="Q23" s="18">
        <v>0</v>
      </c>
      <c r="R23" s="18">
        <v>0</v>
      </c>
      <c r="S23" s="18">
        <v>0</v>
      </c>
      <c r="T23" s="17"/>
      <c r="U23" s="17"/>
      <c r="V23" s="17"/>
      <c r="W23" s="18"/>
      <c r="X23" s="18"/>
      <c r="Y23" s="18"/>
      <c r="Z23" s="17">
        <v>9</v>
      </c>
      <c r="AA23" s="17">
        <v>9</v>
      </c>
      <c r="AB23" s="17">
        <v>9</v>
      </c>
      <c r="AC23" s="19"/>
      <c r="AD23" s="19"/>
      <c r="AE23" s="19"/>
      <c r="AF23" s="20"/>
      <c r="AG23" s="20"/>
      <c r="AH23" s="20"/>
      <c r="AI23" s="19">
        <v>3</v>
      </c>
      <c r="AJ23" s="19">
        <v>3</v>
      </c>
      <c r="AK23" s="19">
        <v>3</v>
      </c>
      <c r="AL23" s="20">
        <v>11</v>
      </c>
      <c r="AM23" s="20">
        <v>11</v>
      </c>
      <c r="AN23" s="20">
        <v>12</v>
      </c>
      <c r="AO23" s="19">
        <v>87</v>
      </c>
      <c r="AP23" s="19">
        <v>73</v>
      </c>
      <c r="AQ23" s="19">
        <v>50</v>
      </c>
      <c r="AR23" s="20">
        <v>13</v>
      </c>
      <c r="AS23" s="20">
        <v>13</v>
      </c>
      <c r="AT23" s="20">
        <v>13</v>
      </c>
      <c r="AU23" s="19">
        <v>86</v>
      </c>
      <c r="AV23" s="19">
        <v>93</v>
      </c>
      <c r="AW23" s="19"/>
      <c r="AX23" s="20">
        <v>706</v>
      </c>
      <c r="AY23" s="20">
        <v>713</v>
      </c>
      <c r="AZ23" s="20"/>
      <c r="BA23" s="19">
        <v>0</v>
      </c>
      <c r="BB23" s="19">
        <v>0</v>
      </c>
      <c r="BC23" s="19">
        <v>0</v>
      </c>
      <c r="BD23" s="20">
        <v>0</v>
      </c>
      <c r="BE23" s="20">
        <v>0</v>
      </c>
      <c r="BF23" s="20"/>
      <c r="BG23" s="19">
        <v>0</v>
      </c>
      <c r="BH23" s="19">
        <v>0</v>
      </c>
      <c r="BI23" s="19"/>
      <c r="BJ23" s="20">
        <v>4</v>
      </c>
      <c r="BK23" s="20">
        <v>4</v>
      </c>
      <c r="BL23" s="20">
        <v>4</v>
      </c>
      <c r="BM23" s="19">
        <v>36</v>
      </c>
      <c r="BN23" s="19">
        <v>36</v>
      </c>
      <c r="BO23" s="19">
        <v>35</v>
      </c>
      <c r="BP23" s="20">
        <v>303</v>
      </c>
      <c r="BQ23" s="20">
        <v>272</v>
      </c>
      <c r="BR23" s="20">
        <v>272</v>
      </c>
      <c r="BS23" s="19">
        <v>1</v>
      </c>
      <c r="BT23" s="19">
        <v>1</v>
      </c>
      <c r="BU23" s="19">
        <v>1</v>
      </c>
      <c r="BV23" s="20">
        <v>24</v>
      </c>
      <c r="BW23" s="20">
        <v>22</v>
      </c>
      <c r="BX23" s="20">
        <v>22</v>
      </c>
      <c r="BY23" s="19">
        <v>133</v>
      </c>
      <c r="BZ23" s="19">
        <v>115</v>
      </c>
      <c r="CA23" s="19">
        <v>111</v>
      </c>
      <c r="CB23" s="20">
        <v>2</v>
      </c>
      <c r="CC23" s="20">
        <v>2</v>
      </c>
      <c r="CD23" s="20">
        <v>2</v>
      </c>
      <c r="CE23" s="19">
        <v>26</v>
      </c>
      <c r="CF23" s="19">
        <v>24</v>
      </c>
      <c r="CG23" s="19">
        <v>23</v>
      </c>
      <c r="CH23" s="20">
        <v>87</v>
      </c>
      <c r="CI23" s="20">
        <v>81</v>
      </c>
      <c r="CJ23" s="20">
        <v>73</v>
      </c>
      <c r="CK23" s="19">
        <v>3</v>
      </c>
      <c r="CL23" s="19">
        <v>3</v>
      </c>
      <c r="CM23" s="19">
        <v>3</v>
      </c>
      <c r="CN23" s="20">
        <v>49</v>
      </c>
      <c r="CO23" s="20">
        <v>46</v>
      </c>
      <c r="CP23" s="20">
        <v>46</v>
      </c>
      <c r="CQ23" s="19">
        <v>202</v>
      </c>
      <c r="CR23" s="19">
        <v>203</v>
      </c>
      <c r="CS23" s="19">
        <v>172</v>
      </c>
      <c r="CT23" s="20">
        <v>0</v>
      </c>
      <c r="CU23" s="20">
        <v>0</v>
      </c>
      <c r="CV23" s="20">
        <v>0</v>
      </c>
      <c r="CW23" s="19">
        <v>0</v>
      </c>
      <c r="CX23" s="19">
        <v>0</v>
      </c>
      <c r="CY23" s="19"/>
      <c r="CZ23" s="20">
        <v>0</v>
      </c>
      <c r="DA23" s="20">
        <v>0</v>
      </c>
      <c r="DB23" s="20">
        <v>0</v>
      </c>
      <c r="DC23" s="19">
        <v>2</v>
      </c>
      <c r="DD23" s="19">
        <v>2</v>
      </c>
      <c r="DE23" s="19">
        <v>2</v>
      </c>
      <c r="DF23" s="20">
        <v>17</v>
      </c>
      <c r="DG23" s="20">
        <v>16</v>
      </c>
      <c r="DH23" s="20"/>
      <c r="DI23" s="19">
        <v>89</v>
      </c>
      <c r="DJ23" s="19">
        <v>78</v>
      </c>
      <c r="DK23" s="19">
        <v>92</v>
      </c>
      <c r="DL23" s="20">
        <v>0</v>
      </c>
      <c r="DM23" s="20">
        <v>0</v>
      </c>
      <c r="DN23" s="20">
        <v>0</v>
      </c>
      <c r="DO23" s="19">
        <v>0</v>
      </c>
      <c r="DP23" s="19">
        <v>0</v>
      </c>
      <c r="DQ23" s="19"/>
      <c r="DR23" s="20">
        <v>0</v>
      </c>
      <c r="DS23" s="20">
        <v>0</v>
      </c>
      <c r="DT23" s="20">
        <v>0</v>
      </c>
      <c r="DU23" s="19">
        <v>1</v>
      </c>
      <c r="DV23" s="19">
        <v>1</v>
      </c>
      <c r="DW23" s="19">
        <v>1</v>
      </c>
      <c r="DX23" s="20">
        <v>8</v>
      </c>
      <c r="DY23" s="20">
        <v>8</v>
      </c>
      <c r="DZ23" s="20"/>
      <c r="EA23" s="19">
        <v>56</v>
      </c>
      <c r="EB23" s="19">
        <v>51</v>
      </c>
      <c r="EC23" s="19">
        <v>50</v>
      </c>
      <c r="ED23" s="20">
        <v>0</v>
      </c>
      <c r="EE23" s="20">
        <v>0</v>
      </c>
      <c r="EF23" s="20">
        <v>0</v>
      </c>
      <c r="EG23" s="19">
        <v>0</v>
      </c>
      <c r="EH23" s="19">
        <v>0</v>
      </c>
      <c r="EI23" s="19">
        <v>0</v>
      </c>
      <c r="EJ23" s="20">
        <v>0</v>
      </c>
      <c r="EK23" s="20">
        <v>0</v>
      </c>
      <c r="EL23" s="20">
        <v>0</v>
      </c>
      <c r="EM23" s="19"/>
      <c r="EN23" s="19"/>
      <c r="EO23" s="19"/>
    </row>
    <row r="24" spans="1:145" ht="14.25" customHeight="1">
      <c r="A24" s="21" t="s">
        <v>79</v>
      </c>
      <c r="B24" s="17">
        <v>2021</v>
      </c>
      <c r="C24" s="17"/>
      <c r="D24" s="17"/>
      <c r="E24" s="18"/>
      <c r="F24" s="18"/>
      <c r="G24" s="18"/>
      <c r="H24" s="17"/>
      <c r="I24" s="17"/>
      <c r="J24" s="17"/>
      <c r="K24" s="18"/>
      <c r="L24" s="18"/>
      <c r="M24" s="18"/>
      <c r="N24" s="17"/>
      <c r="O24" s="17"/>
      <c r="P24" s="17"/>
      <c r="Q24" s="18">
        <v>0</v>
      </c>
      <c r="R24" s="18">
        <v>0</v>
      </c>
      <c r="S24" s="18">
        <v>0</v>
      </c>
      <c r="T24" s="17"/>
      <c r="U24" s="17"/>
      <c r="V24" s="17"/>
      <c r="W24" s="18"/>
      <c r="X24" s="18"/>
      <c r="Y24" s="18"/>
      <c r="Z24" s="17">
        <v>22</v>
      </c>
      <c r="AA24" s="17">
        <v>22</v>
      </c>
      <c r="AB24" s="17">
        <v>21</v>
      </c>
      <c r="AC24" s="19"/>
      <c r="AD24" s="19"/>
      <c r="AE24" s="19"/>
      <c r="AF24" s="20"/>
      <c r="AG24" s="20"/>
      <c r="AH24" s="20"/>
      <c r="AI24" s="19">
        <v>3</v>
      </c>
      <c r="AJ24" s="19">
        <v>4</v>
      </c>
      <c r="AK24" s="19">
        <v>4</v>
      </c>
      <c r="AL24" s="20">
        <v>14</v>
      </c>
      <c r="AM24" s="20">
        <v>18</v>
      </c>
      <c r="AN24" s="20">
        <v>18</v>
      </c>
      <c r="AO24" s="19">
        <v>63</v>
      </c>
      <c r="AP24" s="19">
        <v>84</v>
      </c>
      <c r="AQ24" s="19">
        <v>99</v>
      </c>
      <c r="AR24" s="20">
        <v>26</v>
      </c>
      <c r="AS24" s="20">
        <v>26</v>
      </c>
      <c r="AT24" s="20">
        <v>26</v>
      </c>
      <c r="AU24" s="19">
        <v>254</v>
      </c>
      <c r="AV24" s="19">
        <v>263</v>
      </c>
      <c r="AW24" s="19"/>
      <c r="AX24" s="20">
        <v>1714</v>
      </c>
      <c r="AY24" s="20">
        <v>1698</v>
      </c>
      <c r="AZ24" s="20"/>
      <c r="BA24" s="19">
        <v>0</v>
      </c>
      <c r="BB24" s="19">
        <v>0</v>
      </c>
      <c r="BC24" s="19">
        <v>0</v>
      </c>
      <c r="BD24" s="20">
        <v>0</v>
      </c>
      <c r="BE24" s="20">
        <v>0</v>
      </c>
      <c r="BF24" s="20"/>
      <c r="BG24" s="19">
        <v>0</v>
      </c>
      <c r="BH24" s="19">
        <v>0</v>
      </c>
      <c r="BI24" s="19"/>
      <c r="BJ24" s="20">
        <v>8</v>
      </c>
      <c r="BK24" s="20">
        <v>8</v>
      </c>
      <c r="BL24" s="20">
        <v>8</v>
      </c>
      <c r="BM24" s="19">
        <v>72</v>
      </c>
      <c r="BN24" s="19">
        <v>64</v>
      </c>
      <c r="BO24" s="19">
        <v>68</v>
      </c>
      <c r="BP24" s="20">
        <v>539</v>
      </c>
      <c r="BQ24" s="20">
        <v>516</v>
      </c>
      <c r="BR24" s="20">
        <v>483</v>
      </c>
      <c r="BS24" s="19">
        <v>1</v>
      </c>
      <c r="BT24" s="19">
        <v>1</v>
      </c>
      <c r="BU24" s="19">
        <v>1</v>
      </c>
      <c r="BV24" s="20">
        <v>30</v>
      </c>
      <c r="BW24" s="20">
        <v>28</v>
      </c>
      <c r="BX24" s="20">
        <v>29</v>
      </c>
      <c r="BY24" s="19">
        <v>274</v>
      </c>
      <c r="BZ24" s="19">
        <v>257</v>
      </c>
      <c r="CA24" s="19">
        <v>262</v>
      </c>
      <c r="CB24" s="20">
        <v>2</v>
      </c>
      <c r="CC24" s="20">
        <v>2</v>
      </c>
      <c r="CD24" s="20">
        <v>2</v>
      </c>
      <c r="CE24" s="19">
        <v>21</v>
      </c>
      <c r="CF24" s="19">
        <v>24</v>
      </c>
      <c r="CG24" s="19">
        <v>13</v>
      </c>
      <c r="CH24" s="20">
        <v>67</v>
      </c>
      <c r="CI24" s="20">
        <v>46</v>
      </c>
      <c r="CJ24" s="20">
        <v>31</v>
      </c>
      <c r="CK24" s="19">
        <v>2</v>
      </c>
      <c r="CL24" s="19">
        <v>2</v>
      </c>
      <c r="CM24" s="19">
        <v>2</v>
      </c>
      <c r="CN24" s="20">
        <v>44</v>
      </c>
      <c r="CO24" s="20">
        <v>32</v>
      </c>
      <c r="CP24" s="20">
        <v>37</v>
      </c>
      <c r="CQ24" s="19">
        <v>280</v>
      </c>
      <c r="CR24" s="19">
        <v>250</v>
      </c>
      <c r="CS24" s="19">
        <v>238</v>
      </c>
      <c r="CT24" s="20">
        <v>1</v>
      </c>
      <c r="CU24" s="20">
        <v>1</v>
      </c>
      <c r="CV24" s="20">
        <v>1</v>
      </c>
      <c r="CW24" s="19">
        <v>27</v>
      </c>
      <c r="CX24" s="19">
        <v>24</v>
      </c>
      <c r="CY24" s="19"/>
      <c r="CZ24" s="20">
        <v>236</v>
      </c>
      <c r="DA24" s="20">
        <v>231</v>
      </c>
      <c r="DB24" s="20">
        <v>218</v>
      </c>
      <c r="DC24" s="19">
        <v>1</v>
      </c>
      <c r="DD24" s="19">
        <v>1</v>
      </c>
      <c r="DE24" s="19">
        <v>1</v>
      </c>
      <c r="DF24" s="20">
        <v>11</v>
      </c>
      <c r="DG24" s="20">
        <v>10</v>
      </c>
      <c r="DH24" s="20"/>
      <c r="DI24" s="19">
        <v>45</v>
      </c>
      <c r="DJ24" s="19">
        <v>52</v>
      </c>
      <c r="DK24" s="19">
        <v>55</v>
      </c>
      <c r="DL24" s="20">
        <v>0</v>
      </c>
      <c r="DM24" s="20">
        <v>0</v>
      </c>
      <c r="DN24" s="20">
        <v>0</v>
      </c>
      <c r="DO24" s="19">
        <v>0</v>
      </c>
      <c r="DP24" s="19">
        <v>0</v>
      </c>
      <c r="DQ24" s="19"/>
      <c r="DR24" s="20">
        <v>0</v>
      </c>
      <c r="DS24" s="20">
        <v>0</v>
      </c>
      <c r="DT24" s="20">
        <v>0</v>
      </c>
      <c r="DU24" s="19">
        <v>0</v>
      </c>
      <c r="DV24" s="19">
        <v>0</v>
      </c>
      <c r="DW24" s="19">
        <v>0</v>
      </c>
      <c r="DX24" s="20">
        <v>0</v>
      </c>
      <c r="DY24" s="20">
        <v>0</v>
      </c>
      <c r="DZ24" s="20"/>
      <c r="EA24" s="19">
        <v>0</v>
      </c>
      <c r="EB24" s="19">
        <v>0</v>
      </c>
      <c r="EC24" s="19">
        <v>0</v>
      </c>
      <c r="ED24" s="20">
        <v>1</v>
      </c>
      <c r="EE24" s="20">
        <v>1</v>
      </c>
      <c r="EF24" s="20">
        <v>1</v>
      </c>
      <c r="EG24" s="19">
        <v>24</v>
      </c>
      <c r="EH24" s="19">
        <v>17</v>
      </c>
      <c r="EI24" s="19">
        <v>18</v>
      </c>
      <c r="EJ24" s="20">
        <v>55</v>
      </c>
      <c r="EK24" s="20">
        <v>50</v>
      </c>
      <c r="EL24" s="20">
        <v>26</v>
      </c>
      <c r="EM24" s="19"/>
      <c r="EN24" s="19"/>
      <c r="EO24" s="19"/>
    </row>
    <row r="25" spans="1:145" ht="14.25" customHeight="1">
      <c r="A25" s="16" t="s">
        <v>80</v>
      </c>
      <c r="B25" s="17">
        <v>2021</v>
      </c>
      <c r="C25" s="17"/>
      <c r="D25" s="17"/>
      <c r="E25" s="18"/>
      <c r="F25" s="18"/>
      <c r="G25" s="18"/>
      <c r="H25" s="17"/>
      <c r="I25" s="17"/>
      <c r="J25" s="17"/>
      <c r="K25" s="18"/>
      <c r="L25" s="18"/>
      <c r="M25" s="18"/>
      <c r="N25" s="17"/>
      <c r="O25" s="17"/>
      <c r="P25" s="17"/>
      <c r="Q25" s="18">
        <v>0</v>
      </c>
      <c r="R25" s="18">
        <v>0</v>
      </c>
      <c r="S25" s="18">
        <v>0</v>
      </c>
      <c r="T25" s="17"/>
      <c r="U25" s="17"/>
      <c r="V25" s="17"/>
      <c r="W25" s="18"/>
      <c r="X25" s="18"/>
      <c r="Y25" s="18"/>
      <c r="Z25" s="17">
        <v>10</v>
      </c>
      <c r="AA25" s="17">
        <v>9</v>
      </c>
      <c r="AB25" s="17">
        <v>9</v>
      </c>
      <c r="AC25" s="19"/>
      <c r="AD25" s="19"/>
      <c r="AE25" s="19"/>
      <c r="AF25" s="20"/>
      <c r="AG25" s="20"/>
      <c r="AH25" s="20"/>
      <c r="AI25" s="19">
        <v>23</v>
      </c>
      <c r="AJ25" s="19">
        <v>24</v>
      </c>
      <c r="AK25" s="19">
        <v>24</v>
      </c>
      <c r="AL25" s="20">
        <v>73</v>
      </c>
      <c r="AM25" s="20">
        <v>84</v>
      </c>
      <c r="AN25" s="20">
        <v>90</v>
      </c>
      <c r="AO25" s="19">
        <v>633</v>
      </c>
      <c r="AP25" s="19">
        <v>854</v>
      </c>
      <c r="AQ25" s="19">
        <v>847</v>
      </c>
      <c r="AR25" s="20">
        <v>25</v>
      </c>
      <c r="AS25" s="20">
        <v>25</v>
      </c>
      <c r="AT25" s="20">
        <v>25</v>
      </c>
      <c r="AU25" s="19">
        <v>185</v>
      </c>
      <c r="AV25" s="19">
        <v>191</v>
      </c>
      <c r="AW25" s="19"/>
      <c r="AX25" s="20">
        <v>1428</v>
      </c>
      <c r="AY25" s="20">
        <v>1395</v>
      </c>
      <c r="AZ25" s="20"/>
      <c r="BA25" s="19">
        <v>1</v>
      </c>
      <c r="BB25" s="19">
        <v>1</v>
      </c>
      <c r="BC25" s="19">
        <v>1</v>
      </c>
      <c r="BD25" s="20">
        <v>6</v>
      </c>
      <c r="BE25" s="20">
        <v>7</v>
      </c>
      <c r="BF25" s="20"/>
      <c r="BG25" s="19">
        <v>48</v>
      </c>
      <c r="BH25" s="19">
        <v>45</v>
      </c>
      <c r="BI25" s="19"/>
      <c r="BJ25" s="20">
        <v>24</v>
      </c>
      <c r="BK25" s="20">
        <v>24</v>
      </c>
      <c r="BL25" s="20">
        <v>24</v>
      </c>
      <c r="BM25" s="19">
        <v>263</v>
      </c>
      <c r="BN25" s="19">
        <v>250</v>
      </c>
      <c r="BO25" s="19">
        <v>265</v>
      </c>
      <c r="BP25" s="20">
        <v>2482</v>
      </c>
      <c r="BQ25" s="20">
        <v>2519</v>
      </c>
      <c r="BR25" s="20">
        <v>2489</v>
      </c>
      <c r="BS25" s="19">
        <v>2</v>
      </c>
      <c r="BT25" s="19">
        <v>2</v>
      </c>
      <c r="BU25" s="19">
        <v>2</v>
      </c>
      <c r="BV25" s="20">
        <v>31</v>
      </c>
      <c r="BW25" s="20">
        <v>33</v>
      </c>
      <c r="BX25" s="20">
        <v>34</v>
      </c>
      <c r="BY25" s="19">
        <v>171</v>
      </c>
      <c r="BZ25" s="19">
        <v>167</v>
      </c>
      <c r="CA25" s="19">
        <v>131</v>
      </c>
      <c r="CB25" s="20">
        <v>3</v>
      </c>
      <c r="CC25" s="20">
        <v>3</v>
      </c>
      <c r="CD25" s="20">
        <v>3</v>
      </c>
      <c r="CE25" s="19">
        <v>19</v>
      </c>
      <c r="CF25" s="19">
        <v>19</v>
      </c>
      <c r="CG25" s="19">
        <v>19</v>
      </c>
      <c r="CH25" s="20">
        <v>235</v>
      </c>
      <c r="CI25" s="20">
        <v>258</v>
      </c>
      <c r="CJ25" s="20">
        <v>239</v>
      </c>
      <c r="CK25" s="19">
        <v>15</v>
      </c>
      <c r="CL25" s="19">
        <v>15</v>
      </c>
      <c r="CM25" s="19">
        <v>15</v>
      </c>
      <c r="CN25" s="20">
        <v>220</v>
      </c>
      <c r="CO25" s="20">
        <v>203</v>
      </c>
      <c r="CP25" s="20">
        <v>190</v>
      </c>
      <c r="CQ25" s="19">
        <v>1089</v>
      </c>
      <c r="CR25" s="19">
        <v>1022</v>
      </c>
      <c r="CS25" s="19">
        <v>974</v>
      </c>
      <c r="CT25" s="20">
        <v>0</v>
      </c>
      <c r="CU25" s="20">
        <v>0</v>
      </c>
      <c r="CV25" s="20">
        <v>0</v>
      </c>
      <c r="CW25" s="19">
        <v>0</v>
      </c>
      <c r="CX25" s="19">
        <v>0</v>
      </c>
      <c r="CY25" s="19"/>
      <c r="CZ25" s="20">
        <v>0</v>
      </c>
      <c r="DA25" s="20">
        <v>0</v>
      </c>
      <c r="DB25" s="20">
        <v>0</v>
      </c>
      <c r="DC25" s="19">
        <v>3</v>
      </c>
      <c r="DD25" s="19">
        <v>3</v>
      </c>
      <c r="DE25" s="19">
        <v>3</v>
      </c>
      <c r="DF25" s="20">
        <v>27</v>
      </c>
      <c r="DG25" s="20">
        <v>25</v>
      </c>
      <c r="DH25" s="20"/>
      <c r="DI25" s="19">
        <v>331</v>
      </c>
      <c r="DJ25" s="19">
        <v>314</v>
      </c>
      <c r="DK25" s="19">
        <v>287</v>
      </c>
      <c r="DL25" s="20">
        <v>0</v>
      </c>
      <c r="DM25" s="20">
        <v>0</v>
      </c>
      <c r="DN25" s="20">
        <v>0</v>
      </c>
      <c r="DO25" s="19">
        <v>0</v>
      </c>
      <c r="DP25" s="19">
        <v>0</v>
      </c>
      <c r="DQ25" s="19"/>
      <c r="DR25" s="20">
        <v>0</v>
      </c>
      <c r="DS25" s="20">
        <v>0</v>
      </c>
      <c r="DT25" s="20">
        <v>0</v>
      </c>
      <c r="DU25" s="19">
        <v>2</v>
      </c>
      <c r="DV25" s="19">
        <v>2</v>
      </c>
      <c r="DW25" s="19">
        <v>2</v>
      </c>
      <c r="DX25" s="20">
        <v>15</v>
      </c>
      <c r="DY25" s="20">
        <v>15</v>
      </c>
      <c r="DZ25" s="20"/>
      <c r="EA25" s="19">
        <v>172</v>
      </c>
      <c r="EB25" s="19">
        <v>167</v>
      </c>
      <c r="EC25" s="19">
        <v>154</v>
      </c>
      <c r="ED25" s="20">
        <v>2</v>
      </c>
      <c r="EE25" s="20">
        <v>2</v>
      </c>
      <c r="EF25" s="20">
        <v>2</v>
      </c>
      <c r="EG25" s="19">
        <v>49</v>
      </c>
      <c r="EH25" s="19">
        <v>35</v>
      </c>
      <c r="EI25" s="19">
        <v>42</v>
      </c>
      <c r="EJ25" s="20">
        <v>267</v>
      </c>
      <c r="EK25" s="20">
        <v>249</v>
      </c>
      <c r="EL25" s="20">
        <v>226</v>
      </c>
      <c r="EM25" s="19"/>
      <c r="EN25" s="19"/>
      <c r="EO25" s="19"/>
    </row>
    <row r="26" spans="1:145" ht="14.25" customHeight="1">
      <c r="A26" s="21" t="s">
        <v>81</v>
      </c>
      <c r="B26" s="17">
        <v>2021</v>
      </c>
      <c r="C26" s="17"/>
      <c r="D26" s="17"/>
      <c r="E26" s="18"/>
      <c r="F26" s="18"/>
      <c r="G26" s="18"/>
      <c r="H26" s="17"/>
      <c r="I26" s="17"/>
      <c r="J26" s="17"/>
      <c r="K26" s="18"/>
      <c r="L26" s="18"/>
      <c r="M26" s="18"/>
      <c r="N26" s="17"/>
      <c r="O26" s="17"/>
      <c r="P26" s="17"/>
      <c r="Q26" s="18">
        <v>0</v>
      </c>
      <c r="R26" s="18">
        <v>0</v>
      </c>
      <c r="S26" s="18">
        <v>0</v>
      </c>
      <c r="T26" s="17"/>
      <c r="U26" s="17"/>
      <c r="V26" s="17"/>
      <c r="W26" s="18"/>
      <c r="X26" s="18"/>
      <c r="Y26" s="18"/>
      <c r="Z26" s="17">
        <v>16</v>
      </c>
      <c r="AA26" s="17">
        <v>12</v>
      </c>
      <c r="AB26" s="17">
        <v>14</v>
      </c>
      <c r="AC26" s="19"/>
      <c r="AD26" s="19"/>
      <c r="AE26" s="19"/>
      <c r="AF26" s="20"/>
      <c r="AG26" s="20"/>
      <c r="AH26" s="20"/>
      <c r="AI26" s="19">
        <v>50</v>
      </c>
      <c r="AJ26" s="19">
        <v>50</v>
      </c>
      <c r="AK26" s="19">
        <v>44</v>
      </c>
      <c r="AL26" s="20">
        <v>170</v>
      </c>
      <c r="AM26" s="20">
        <v>169</v>
      </c>
      <c r="AN26" s="20">
        <v>55</v>
      </c>
      <c r="AO26" s="19">
        <v>1676</v>
      </c>
      <c r="AP26" s="19">
        <v>1639</v>
      </c>
      <c r="AQ26" s="19">
        <v>2779</v>
      </c>
      <c r="AR26" s="20">
        <v>27</v>
      </c>
      <c r="AS26" s="20">
        <v>27</v>
      </c>
      <c r="AT26" s="20">
        <v>27</v>
      </c>
      <c r="AU26" s="19">
        <v>267</v>
      </c>
      <c r="AV26" s="19">
        <v>299</v>
      </c>
      <c r="AW26" s="19"/>
      <c r="AX26" s="20">
        <v>3761</v>
      </c>
      <c r="AY26" s="20">
        <v>3673</v>
      </c>
      <c r="AZ26" s="20"/>
      <c r="BA26" s="19">
        <v>10</v>
      </c>
      <c r="BB26" s="19">
        <v>10</v>
      </c>
      <c r="BC26" s="19">
        <v>10</v>
      </c>
      <c r="BD26" s="20">
        <v>74</v>
      </c>
      <c r="BE26" s="20">
        <v>70</v>
      </c>
      <c r="BF26" s="20"/>
      <c r="BG26" s="19">
        <v>829</v>
      </c>
      <c r="BH26" s="19">
        <v>794</v>
      </c>
      <c r="BI26" s="19"/>
      <c r="BJ26" s="20">
        <v>39</v>
      </c>
      <c r="BK26" s="20">
        <v>39</v>
      </c>
      <c r="BL26" s="20">
        <v>30</v>
      </c>
      <c r="BM26" s="19">
        <v>427</v>
      </c>
      <c r="BN26" s="19">
        <v>413</v>
      </c>
      <c r="BO26" s="19">
        <v>309</v>
      </c>
      <c r="BP26" s="20">
        <v>3397</v>
      </c>
      <c r="BQ26" s="20">
        <v>2680</v>
      </c>
      <c r="BR26" s="20">
        <v>3181</v>
      </c>
      <c r="BS26" s="19">
        <v>3</v>
      </c>
      <c r="BT26" s="19">
        <v>3</v>
      </c>
      <c r="BU26" s="19">
        <v>3</v>
      </c>
      <c r="BV26" s="20">
        <v>58</v>
      </c>
      <c r="BW26" s="20">
        <v>58</v>
      </c>
      <c r="BX26" s="20">
        <v>65</v>
      </c>
      <c r="BY26" s="19">
        <v>595</v>
      </c>
      <c r="BZ26" s="19">
        <v>527</v>
      </c>
      <c r="CA26" s="19">
        <v>540</v>
      </c>
      <c r="CB26" s="20">
        <v>13</v>
      </c>
      <c r="CC26" s="20">
        <v>13</v>
      </c>
      <c r="CD26" s="20">
        <v>13</v>
      </c>
      <c r="CE26" s="19">
        <v>70</v>
      </c>
      <c r="CF26" s="19">
        <v>79</v>
      </c>
      <c r="CG26" s="19">
        <v>70</v>
      </c>
      <c r="CH26" s="20">
        <v>811</v>
      </c>
      <c r="CI26" s="20">
        <v>749</v>
      </c>
      <c r="CJ26" s="20">
        <v>632</v>
      </c>
      <c r="CK26" s="19">
        <v>26</v>
      </c>
      <c r="CL26" s="19">
        <v>26</v>
      </c>
      <c r="CM26" s="19">
        <v>12</v>
      </c>
      <c r="CN26" s="20">
        <v>274</v>
      </c>
      <c r="CO26" s="20">
        <v>277</v>
      </c>
      <c r="CP26" s="20">
        <v>357</v>
      </c>
      <c r="CQ26" s="19">
        <v>2171</v>
      </c>
      <c r="CR26" s="19">
        <v>1824</v>
      </c>
      <c r="CS26" s="19">
        <v>250</v>
      </c>
      <c r="CT26" s="20">
        <v>1</v>
      </c>
      <c r="CU26" s="20">
        <v>1</v>
      </c>
      <c r="CV26" s="20">
        <v>1</v>
      </c>
      <c r="CW26" s="19">
        <v>29</v>
      </c>
      <c r="CX26" s="19">
        <v>32</v>
      </c>
      <c r="CY26" s="19"/>
      <c r="CZ26" s="20">
        <v>267</v>
      </c>
      <c r="DA26" s="20">
        <v>264</v>
      </c>
      <c r="DB26" s="20">
        <v>246</v>
      </c>
      <c r="DC26" s="19">
        <v>5</v>
      </c>
      <c r="DD26" s="19">
        <v>5</v>
      </c>
      <c r="DE26" s="19">
        <v>5</v>
      </c>
      <c r="DF26" s="20">
        <v>29</v>
      </c>
      <c r="DG26" s="20">
        <v>32</v>
      </c>
      <c r="DH26" s="20"/>
      <c r="DI26" s="19">
        <v>531</v>
      </c>
      <c r="DJ26" s="19">
        <v>553</v>
      </c>
      <c r="DK26" s="19">
        <v>530</v>
      </c>
      <c r="DL26" s="20">
        <v>0</v>
      </c>
      <c r="DM26" s="20">
        <v>0</v>
      </c>
      <c r="DN26" s="20">
        <v>0</v>
      </c>
      <c r="DO26" s="19">
        <v>0</v>
      </c>
      <c r="DP26" s="19">
        <v>0</v>
      </c>
      <c r="DQ26" s="19"/>
      <c r="DR26" s="20">
        <v>0</v>
      </c>
      <c r="DS26" s="20">
        <v>0</v>
      </c>
      <c r="DT26" s="20">
        <v>0</v>
      </c>
      <c r="DU26" s="19">
        <v>1</v>
      </c>
      <c r="DV26" s="19">
        <v>1</v>
      </c>
      <c r="DW26" s="19">
        <v>1</v>
      </c>
      <c r="DX26" s="20">
        <v>7</v>
      </c>
      <c r="DY26" s="20">
        <v>7</v>
      </c>
      <c r="DZ26" s="20"/>
      <c r="EA26" s="19">
        <v>43</v>
      </c>
      <c r="EB26" s="19">
        <v>42</v>
      </c>
      <c r="EC26" s="19">
        <v>46</v>
      </c>
      <c r="ED26" s="20">
        <v>17</v>
      </c>
      <c r="EE26" s="20">
        <v>18</v>
      </c>
      <c r="EF26" s="20">
        <v>4</v>
      </c>
      <c r="EG26" s="19">
        <v>215</v>
      </c>
      <c r="EH26" s="19">
        <v>194</v>
      </c>
      <c r="EI26" s="19">
        <v>68</v>
      </c>
      <c r="EJ26" s="20">
        <v>1481</v>
      </c>
      <c r="EK26" s="20">
        <v>1645</v>
      </c>
      <c r="EL26" s="20">
        <v>255</v>
      </c>
      <c r="EM26" s="19"/>
      <c r="EN26" s="19"/>
      <c r="EO26" s="19"/>
    </row>
    <row r="27" spans="1:145" ht="14.25" customHeight="1">
      <c r="A27" s="16" t="s">
        <v>82</v>
      </c>
      <c r="B27" s="17">
        <v>2021</v>
      </c>
      <c r="C27" s="17"/>
      <c r="D27" s="17"/>
      <c r="E27" s="18"/>
      <c r="F27" s="18"/>
      <c r="G27" s="18"/>
      <c r="H27" s="17"/>
      <c r="I27" s="17"/>
      <c r="J27" s="17"/>
      <c r="K27" s="18"/>
      <c r="L27" s="18"/>
      <c r="M27" s="18"/>
      <c r="N27" s="17"/>
      <c r="O27" s="17"/>
      <c r="P27" s="17"/>
      <c r="Q27" s="18">
        <v>0</v>
      </c>
      <c r="R27" s="18">
        <v>0</v>
      </c>
      <c r="S27" s="18">
        <v>0</v>
      </c>
      <c r="T27" s="17"/>
      <c r="U27" s="17"/>
      <c r="V27" s="17"/>
      <c r="W27" s="18"/>
      <c r="X27" s="18"/>
      <c r="Y27" s="18"/>
      <c r="Z27" s="17">
        <v>24</v>
      </c>
      <c r="AA27" s="17">
        <v>24</v>
      </c>
      <c r="AB27" s="17">
        <v>23</v>
      </c>
      <c r="AC27" s="19"/>
      <c r="AD27" s="19"/>
      <c r="AE27" s="19"/>
      <c r="AF27" s="20"/>
      <c r="AG27" s="20"/>
      <c r="AH27" s="20"/>
      <c r="AI27" s="19">
        <v>43</v>
      </c>
      <c r="AJ27" s="19">
        <v>44</v>
      </c>
      <c r="AK27" s="19">
        <v>22</v>
      </c>
      <c r="AL27" s="20">
        <v>121</v>
      </c>
      <c r="AM27" s="20">
        <v>177</v>
      </c>
      <c r="AN27" s="20">
        <v>86</v>
      </c>
      <c r="AO27" s="19">
        <v>1520</v>
      </c>
      <c r="AP27" s="19">
        <v>1916</v>
      </c>
      <c r="AQ27" s="19">
        <v>886</v>
      </c>
      <c r="AR27" s="20">
        <v>44</v>
      </c>
      <c r="AS27" s="20">
        <v>44</v>
      </c>
      <c r="AT27" s="20">
        <v>44</v>
      </c>
      <c r="AU27" s="19">
        <v>592</v>
      </c>
      <c r="AV27" s="19">
        <v>607</v>
      </c>
      <c r="AW27" s="19"/>
      <c r="AX27" s="20">
        <v>5444</v>
      </c>
      <c r="AY27" s="20">
        <v>5441</v>
      </c>
      <c r="AZ27" s="20"/>
      <c r="BA27" s="19">
        <v>3</v>
      </c>
      <c r="BB27" s="19">
        <v>4</v>
      </c>
      <c r="BC27" s="19">
        <v>4</v>
      </c>
      <c r="BD27" s="20">
        <v>36</v>
      </c>
      <c r="BE27" s="20">
        <v>43</v>
      </c>
      <c r="BF27" s="20"/>
      <c r="BG27" s="19">
        <v>263</v>
      </c>
      <c r="BH27" s="19">
        <v>279</v>
      </c>
      <c r="BI27" s="19"/>
      <c r="BJ27" s="20">
        <v>28</v>
      </c>
      <c r="BK27" s="20">
        <v>30</v>
      </c>
      <c r="BL27" s="20">
        <v>15</v>
      </c>
      <c r="BM27" s="19">
        <v>286</v>
      </c>
      <c r="BN27" s="19">
        <v>304</v>
      </c>
      <c r="BO27" s="19">
        <v>137</v>
      </c>
      <c r="BP27" s="20">
        <v>3258</v>
      </c>
      <c r="BQ27" s="20">
        <v>3368</v>
      </c>
      <c r="BR27" s="20">
        <v>1246</v>
      </c>
      <c r="BS27" s="19">
        <v>3</v>
      </c>
      <c r="BT27" s="19">
        <v>3</v>
      </c>
      <c r="BU27" s="19">
        <v>3</v>
      </c>
      <c r="BV27" s="20">
        <v>100</v>
      </c>
      <c r="BW27" s="20">
        <v>98</v>
      </c>
      <c r="BX27" s="20">
        <v>95</v>
      </c>
      <c r="BY27" s="19">
        <v>598</v>
      </c>
      <c r="BZ27" s="19">
        <v>542</v>
      </c>
      <c r="CA27" s="19">
        <v>521</v>
      </c>
      <c r="CB27" s="20">
        <v>11</v>
      </c>
      <c r="CC27" s="20">
        <v>11</v>
      </c>
      <c r="CD27" s="20">
        <v>11</v>
      </c>
      <c r="CE27" s="19">
        <v>125</v>
      </c>
      <c r="CF27" s="19">
        <v>115</v>
      </c>
      <c r="CG27" s="19">
        <v>101</v>
      </c>
      <c r="CH27" s="20">
        <v>924</v>
      </c>
      <c r="CI27" s="20">
        <v>934</v>
      </c>
      <c r="CJ27" s="20">
        <v>744</v>
      </c>
      <c r="CK27" s="19">
        <v>10</v>
      </c>
      <c r="CL27" s="19">
        <v>12</v>
      </c>
      <c r="CM27" s="19">
        <v>9</v>
      </c>
      <c r="CN27" s="20">
        <v>240</v>
      </c>
      <c r="CO27" s="20">
        <v>268</v>
      </c>
      <c r="CP27" s="20">
        <v>132</v>
      </c>
      <c r="CQ27" s="19">
        <v>1963</v>
      </c>
      <c r="CR27" s="19">
        <v>1932</v>
      </c>
      <c r="CS27" s="19">
        <v>490</v>
      </c>
      <c r="CT27" s="20">
        <v>1</v>
      </c>
      <c r="CU27" s="20">
        <v>1</v>
      </c>
      <c r="CV27" s="20">
        <v>1</v>
      </c>
      <c r="CW27" s="19">
        <v>58</v>
      </c>
      <c r="CX27" s="19">
        <v>62</v>
      </c>
      <c r="CY27" s="19"/>
      <c r="CZ27" s="20">
        <v>677</v>
      </c>
      <c r="DA27" s="20">
        <v>746</v>
      </c>
      <c r="DB27" s="20">
        <v>739</v>
      </c>
      <c r="DC27" s="19">
        <v>4</v>
      </c>
      <c r="DD27" s="19">
        <v>4</v>
      </c>
      <c r="DE27" s="19">
        <v>4</v>
      </c>
      <c r="DF27" s="20">
        <v>46</v>
      </c>
      <c r="DG27" s="20">
        <v>41</v>
      </c>
      <c r="DH27" s="20"/>
      <c r="DI27" s="19">
        <v>501</v>
      </c>
      <c r="DJ27" s="19">
        <v>505</v>
      </c>
      <c r="DK27" s="19">
        <v>407</v>
      </c>
      <c r="DL27" s="20">
        <v>1</v>
      </c>
      <c r="DM27" s="20">
        <v>1</v>
      </c>
      <c r="DN27" s="20">
        <v>1</v>
      </c>
      <c r="DO27" s="19">
        <v>27</v>
      </c>
      <c r="DP27" s="19">
        <v>27</v>
      </c>
      <c r="DQ27" s="19"/>
      <c r="DR27" s="20">
        <v>197</v>
      </c>
      <c r="DS27" s="20">
        <v>176</v>
      </c>
      <c r="DT27" s="20">
        <v>168</v>
      </c>
      <c r="DU27" s="19">
        <v>2</v>
      </c>
      <c r="DV27" s="19">
        <v>2</v>
      </c>
      <c r="DW27" s="19">
        <v>2</v>
      </c>
      <c r="DX27" s="20">
        <v>31</v>
      </c>
      <c r="DY27" s="20">
        <v>31</v>
      </c>
      <c r="DZ27" s="20"/>
      <c r="EA27" s="19">
        <v>374</v>
      </c>
      <c r="EB27" s="19">
        <v>320</v>
      </c>
      <c r="EC27" s="19">
        <v>534</v>
      </c>
      <c r="ED27" s="20">
        <v>1</v>
      </c>
      <c r="EE27" s="20">
        <v>3</v>
      </c>
      <c r="EF27" s="20">
        <v>3</v>
      </c>
      <c r="EG27" s="19">
        <v>39</v>
      </c>
      <c r="EH27" s="19">
        <v>71</v>
      </c>
      <c r="EI27" s="19">
        <v>32</v>
      </c>
      <c r="EJ27" s="20">
        <v>249</v>
      </c>
      <c r="EK27" s="20">
        <v>257</v>
      </c>
      <c r="EL27" s="20">
        <v>251</v>
      </c>
      <c r="EM27" s="19"/>
      <c r="EN27" s="19"/>
      <c r="EO27" s="19"/>
    </row>
    <row r="28" spans="1:145" ht="14.25" customHeight="1">
      <c r="A28" s="21" t="s">
        <v>83</v>
      </c>
      <c r="B28" s="17">
        <v>2021</v>
      </c>
      <c r="C28" s="17"/>
      <c r="D28" s="17"/>
      <c r="E28" s="18"/>
      <c r="F28" s="18"/>
      <c r="G28" s="18"/>
      <c r="H28" s="17"/>
      <c r="I28" s="17"/>
      <c r="J28" s="17"/>
      <c r="K28" s="18"/>
      <c r="L28" s="18"/>
      <c r="M28" s="18"/>
      <c r="N28" s="17"/>
      <c r="O28" s="17"/>
      <c r="P28" s="17"/>
      <c r="Q28" s="18">
        <v>0</v>
      </c>
      <c r="R28" s="18">
        <v>0</v>
      </c>
      <c r="S28" s="18">
        <v>0</v>
      </c>
      <c r="T28" s="17"/>
      <c r="U28" s="17"/>
      <c r="V28" s="17"/>
      <c r="W28" s="18"/>
      <c r="X28" s="18"/>
      <c r="Y28" s="18"/>
      <c r="Z28" s="17">
        <v>5</v>
      </c>
      <c r="AA28" s="17">
        <v>5</v>
      </c>
      <c r="AB28" s="17">
        <v>4</v>
      </c>
      <c r="AC28" s="19"/>
      <c r="AD28" s="19"/>
      <c r="AE28" s="19"/>
      <c r="AF28" s="20"/>
      <c r="AG28" s="20"/>
      <c r="AH28" s="20"/>
      <c r="AI28" s="19">
        <v>21</v>
      </c>
      <c r="AJ28" s="19">
        <v>21</v>
      </c>
      <c r="AK28" s="19">
        <v>50</v>
      </c>
      <c r="AL28" s="20">
        <v>86</v>
      </c>
      <c r="AM28" s="20">
        <v>84</v>
      </c>
      <c r="AN28" s="20">
        <v>169</v>
      </c>
      <c r="AO28" s="19">
        <v>815</v>
      </c>
      <c r="AP28" s="19">
        <v>795</v>
      </c>
      <c r="AQ28" s="19">
        <v>1543</v>
      </c>
      <c r="AR28" s="20">
        <v>19</v>
      </c>
      <c r="AS28" s="20">
        <v>19</v>
      </c>
      <c r="AT28" s="20">
        <v>19</v>
      </c>
      <c r="AU28" s="19">
        <v>182</v>
      </c>
      <c r="AV28" s="19">
        <v>209</v>
      </c>
      <c r="AW28" s="19"/>
      <c r="AX28" s="20">
        <v>1160</v>
      </c>
      <c r="AY28" s="20">
        <v>1147</v>
      </c>
      <c r="AZ28" s="20"/>
      <c r="BA28" s="19">
        <v>4</v>
      </c>
      <c r="BB28" s="19">
        <v>4</v>
      </c>
      <c r="BC28" s="19">
        <v>4</v>
      </c>
      <c r="BD28" s="20">
        <v>28</v>
      </c>
      <c r="BE28" s="20">
        <v>26</v>
      </c>
      <c r="BF28" s="20"/>
      <c r="BG28" s="19">
        <v>287</v>
      </c>
      <c r="BH28" s="19">
        <v>292</v>
      </c>
      <c r="BI28" s="19"/>
      <c r="BJ28" s="20">
        <v>14</v>
      </c>
      <c r="BK28" s="20">
        <v>15</v>
      </c>
      <c r="BL28" s="20">
        <v>39</v>
      </c>
      <c r="BM28" s="19">
        <v>127</v>
      </c>
      <c r="BN28" s="19">
        <v>135</v>
      </c>
      <c r="BO28" s="19">
        <v>438</v>
      </c>
      <c r="BP28" s="20">
        <v>1269</v>
      </c>
      <c r="BQ28" s="20">
        <v>1199</v>
      </c>
      <c r="BR28" s="20">
        <v>2411</v>
      </c>
      <c r="BS28" s="19">
        <v>2</v>
      </c>
      <c r="BT28" s="19">
        <v>2</v>
      </c>
      <c r="BU28" s="19">
        <v>2</v>
      </c>
      <c r="BV28" s="20">
        <v>40</v>
      </c>
      <c r="BW28" s="20">
        <v>34</v>
      </c>
      <c r="BX28" s="20">
        <v>30</v>
      </c>
      <c r="BY28" s="19">
        <v>130</v>
      </c>
      <c r="BZ28" s="19">
        <v>127</v>
      </c>
      <c r="CA28" s="19">
        <v>145</v>
      </c>
      <c r="CB28" s="20">
        <v>6</v>
      </c>
      <c r="CC28" s="20">
        <v>6</v>
      </c>
      <c r="CD28" s="20">
        <v>6</v>
      </c>
      <c r="CE28" s="19">
        <v>48</v>
      </c>
      <c r="CF28" s="19">
        <v>46</v>
      </c>
      <c r="CG28" s="19">
        <v>43</v>
      </c>
      <c r="CH28" s="20">
        <v>422</v>
      </c>
      <c r="CI28" s="20">
        <v>394</v>
      </c>
      <c r="CJ28" s="20">
        <v>277</v>
      </c>
      <c r="CK28" s="19">
        <v>8</v>
      </c>
      <c r="CL28" s="19">
        <v>9</v>
      </c>
      <c r="CM28" s="19">
        <v>26</v>
      </c>
      <c r="CN28" s="20">
        <v>109</v>
      </c>
      <c r="CO28" s="20">
        <v>122</v>
      </c>
      <c r="CP28" s="20">
        <v>277</v>
      </c>
      <c r="CQ28" s="19">
        <v>541</v>
      </c>
      <c r="CR28" s="19">
        <v>555</v>
      </c>
      <c r="CS28" s="19">
        <v>1581</v>
      </c>
      <c r="CT28" s="20">
        <v>0</v>
      </c>
      <c r="CU28" s="20">
        <v>0</v>
      </c>
      <c r="CV28" s="20">
        <v>0</v>
      </c>
      <c r="CW28" s="19">
        <v>0</v>
      </c>
      <c r="CX28" s="19">
        <v>0</v>
      </c>
      <c r="CY28" s="19"/>
      <c r="CZ28" s="20">
        <v>0</v>
      </c>
      <c r="DA28" s="20">
        <v>0</v>
      </c>
      <c r="DB28" s="20">
        <v>0</v>
      </c>
      <c r="DC28" s="19">
        <v>4</v>
      </c>
      <c r="DD28" s="19">
        <v>4</v>
      </c>
      <c r="DE28" s="19">
        <v>4</v>
      </c>
      <c r="DF28" s="20">
        <v>28</v>
      </c>
      <c r="DG28" s="20">
        <v>28</v>
      </c>
      <c r="DH28" s="20"/>
      <c r="DI28" s="19">
        <v>570</v>
      </c>
      <c r="DJ28" s="19">
        <v>600</v>
      </c>
      <c r="DK28" s="19">
        <v>543</v>
      </c>
      <c r="DL28" s="20">
        <v>0</v>
      </c>
      <c r="DM28" s="20">
        <v>0</v>
      </c>
      <c r="DN28" s="20">
        <v>0</v>
      </c>
      <c r="DO28" s="19">
        <v>0</v>
      </c>
      <c r="DP28" s="19">
        <v>0</v>
      </c>
      <c r="DQ28" s="19"/>
      <c r="DR28" s="20">
        <v>0</v>
      </c>
      <c r="DS28" s="20">
        <v>0</v>
      </c>
      <c r="DT28" s="20">
        <v>0</v>
      </c>
      <c r="DU28" s="19">
        <v>1</v>
      </c>
      <c r="DV28" s="19">
        <v>1</v>
      </c>
      <c r="DW28" s="19">
        <v>1</v>
      </c>
      <c r="DX28" s="20">
        <v>4</v>
      </c>
      <c r="DY28" s="20">
        <v>5</v>
      </c>
      <c r="DZ28" s="20"/>
      <c r="EA28" s="19">
        <v>106</v>
      </c>
      <c r="EB28" s="19">
        <v>108</v>
      </c>
      <c r="EC28" s="19">
        <v>104</v>
      </c>
      <c r="ED28" s="20">
        <v>3</v>
      </c>
      <c r="EE28" s="20">
        <v>3</v>
      </c>
      <c r="EF28" s="20">
        <v>18</v>
      </c>
      <c r="EG28" s="19">
        <v>36</v>
      </c>
      <c r="EH28" s="19">
        <v>29</v>
      </c>
      <c r="EI28" s="19">
        <v>196</v>
      </c>
      <c r="EJ28" s="20">
        <v>371</v>
      </c>
      <c r="EK28" s="20">
        <v>286</v>
      </c>
      <c r="EL28" s="20">
        <v>1631</v>
      </c>
      <c r="EM28" s="19"/>
      <c r="EN28" s="19"/>
      <c r="EO28" s="19"/>
    </row>
    <row r="29" spans="1:145" ht="14.25" customHeight="1">
      <c r="A29" s="16" t="s">
        <v>84</v>
      </c>
      <c r="B29" s="17">
        <v>2021</v>
      </c>
      <c r="C29" s="17"/>
      <c r="D29" s="17"/>
      <c r="E29" s="18"/>
      <c r="F29" s="18"/>
      <c r="G29" s="18"/>
      <c r="H29" s="17"/>
      <c r="I29" s="17"/>
      <c r="J29" s="17"/>
      <c r="K29" s="18"/>
      <c r="L29" s="18"/>
      <c r="M29" s="18"/>
      <c r="N29" s="17"/>
      <c r="O29" s="17"/>
      <c r="P29" s="17"/>
      <c r="Q29" s="18">
        <v>0</v>
      </c>
      <c r="R29" s="18">
        <v>0</v>
      </c>
      <c r="S29" s="18">
        <v>0</v>
      </c>
      <c r="T29" s="17"/>
      <c r="U29" s="17"/>
      <c r="V29" s="17"/>
      <c r="W29" s="18"/>
      <c r="X29" s="18"/>
      <c r="Y29" s="18"/>
      <c r="Z29" s="17">
        <v>19</v>
      </c>
      <c r="AA29" s="17">
        <v>19</v>
      </c>
      <c r="AB29" s="17">
        <v>19</v>
      </c>
      <c r="AC29" s="19"/>
      <c r="AD29" s="19"/>
      <c r="AE29" s="19"/>
      <c r="AF29" s="20"/>
      <c r="AG29" s="20"/>
      <c r="AH29" s="20"/>
      <c r="AI29" s="19">
        <v>11</v>
      </c>
      <c r="AJ29" s="19">
        <v>11</v>
      </c>
      <c r="AK29" s="19">
        <v>11</v>
      </c>
      <c r="AL29" s="20">
        <v>41</v>
      </c>
      <c r="AM29" s="20">
        <v>41</v>
      </c>
      <c r="AN29" s="20">
        <v>41</v>
      </c>
      <c r="AO29" s="19">
        <v>338</v>
      </c>
      <c r="AP29" s="19">
        <v>354</v>
      </c>
      <c r="AQ29" s="19">
        <v>364</v>
      </c>
      <c r="AR29" s="20">
        <v>13</v>
      </c>
      <c r="AS29" s="20">
        <v>13</v>
      </c>
      <c r="AT29" s="20">
        <v>13</v>
      </c>
      <c r="AU29" s="19">
        <v>123</v>
      </c>
      <c r="AV29" s="19">
        <v>125</v>
      </c>
      <c r="AW29" s="19"/>
      <c r="AX29" s="20">
        <v>879</v>
      </c>
      <c r="AY29" s="20">
        <v>792</v>
      </c>
      <c r="AZ29" s="20"/>
      <c r="BA29" s="19">
        <v>1</v>
      </c>
      <c r="BB29" s="19">
        <v>1</v>
      </c>
      <c r="BC29" s="19">
        <v>1</v>
      </c>
      <c r="BD29" s="20">
        <v>9</v>
      </c>
      <c r="BE29" s="20">
        <v>9</v>
      </c>
      <c r="BF29" s="20"/>
      <c r="BG29" s="19">
        <v>98</v>
      </c>
      <c r="BH29" s="19">
        <v>104</v>
      </c>
      <c r="BI29" s="19"/>
      <c r="BJ29" s="20">
        <v>18</v>
      </c>
      <c r="BK29" s="20">
        <v>18</v>
      </c>
      <c r="BL29" s="20">
        <v>18</v>
      </c>
      <c r="BM29" s="19">
        <v>194</v>
      </c>
      <c r="BN29" s="19">
        <v>186</v>
      </c>
      <c r="BO29" s="19">
        <v>189</v>
      </c>
      <c r="BP29" s="20">
        <v>1504</v>
      </c>
      <c r="BQ29" s="20">
        <v>1504</v>
      </c>
      <c r="BR29" s="20">
        <v>1409</v>
      </c>
      <c r="BS29" s="19">
        <v>1</v>
      </c>
      <c r="BT29" s="19">
        <v>1</v>
      </c>
      <c r="BU29" s="19">
        <v>1</v>
      </c>
      <c r="BV29" s="20">
        <v>26</v>
      </c>
      <c r="BW29" s="20">
        <v>28</v>
      </c>
      <c r="BX29" s="20">
        <v>25</v>
      </c>
      <c r="BY29" s="19">
        <v>280</v>
      </c>
      <c r="BZ29" s="19">
        <v>276</v>
      </c>
      <c r="CA29" s="19">
        <v>303</v>
      </c>
      <c r="CB29" s="20">
        <v>2</v>
      </c>
      <c r="CC29" s="20">
        <v>2</v>
      </c>
      <c r="CD29" s="20">
        <v>2</v>
      </c>
      <c r="CE29" s="19">
        <v>16</v>
      </c>
      <c r="CF29" s="19">
        <v>16</v>
      </c>
      <c r="CG29" s="19">
        <v>16</v>
      </c>
      <c r="CH29" s="20">
        <v>148</v>
      </c>
      <c r="CI29" s="20">
        <v>176</v>
      </c>
      <c r="CJ29" s="20">
        <v>124</v>
      </c>
      <c r="CK29" s="19">
        <v>10</v>
      </c>
      <c r="CL29" s="19">
        <v>10</v>
      </c>
      <c r="CM29" s="19">
        <v>10</v>
      </c>
      <c r="CN29" s="20">
        <v>124</v>
      </c>
      <c r="CO29" s="20">
        <v>127</v>
      </c>
      <c r="CP29" s="20">
        <v>125</v>
      </c>
      <c r="CQ29" s="19">
        <v>756</v>
      </c>
      <c r="CR29" s="19">
        <v>751</v>
      </c>
      <c r="CS29" s="19">
        <v>756</v>
      </c>
      <c r="CT29" s="20">
        <v>1</v>
      </c>
      <c r="CU29" s="20">
        <v>1</v>
      </c>
      <c r="CV29" s="20">
        <v>1</v>
      </c>
      <c r="CW29" s="19">
        <v>32</v>
      </c>
      <c r="CX29" s="19">
        <v>30</v>
      </c>
      <c r="CY29" s="19"/>
      <c r="CZ29" s="20">
        <v>306</v>
      </c>
      <c r="DA29" s="20">
        <v>310</v>
      </c>
      <c r="DB29" s="20">
        <v>0</v>
      </c>
      <c r="DC29" s="19">
        <v>2</v>
      </c>
      <c r="DD29" s="19">
        <v>2</v>
      </c>
      <c r="DE29" s="19">
        <v>2</v>
      </c>
      <c r="DF29" s="20">
        <v>17</v>
      </c>
      <c r="DG29" s="20">
        <v>23</v>
      </c>
      <c r="DH29" s="20"/>
      <c r="DI29" s="19">
        <v>225</v>
      </c>
      <c r="DJ29" s="19">
        <v>187</v>
      </c>
      <c r="DK29" s="19">
        <v>497</v>
      </c>
      <c r="DL29" s="20">
        <v>0</v>
      </c>
      <c r="DM29" s="20">
        <v>0</v>
      </c>
      <c r="DN29" s="20">
        <v>0</v>
      </c>
      <c r="DO29" s="19">
        <v>0</v>
      </c>
      <c r="DP29" s="19">
        <v>0</v>
      </c>
      <c r="DQ29" s="19"/>
      <c r="DR29" s="20">
        <v>0</v>
      </c>
      <c r="DS29" s="20">
        <v>0</v>
      </c>
      <c r="DT29" s="20">
        <v>0</v>
      </c>
      <c r="DU29" s="19">
        <v>1</v>
      </c>
      <c r="DV29" s="19">
        <v>1</v>
      </c>
      <c r="DW29" s="19">
        <v>1</v>
      </c>
      <c r="DX29" s="20">
        <v>7</v>
      </c>
      <c r="DY29" s="20">
        <v>7</v>
      </c>
      <c r="DZ29" s="20"/>
      <c r="EA29" s="19">
        <v>76</v>
      </c>
      <c r="EB29" s="19">
        <v>103</v>
      </c>
      <c r="EC29" s="19">
        <v>89</v>
      </c>
      <c r="ED29" s="20">
        <v>3</v>
      </c>
      <c r="EE29" s="20">
        <v>3</v>
      </c>
      <c r="EF29" s="20">
        <v>3</v>
      </c>
      <c r="EG29" s="19">
        <v>49</v>
      </c>
      <c r="EH29" s="19">
        <v>44</v>
      </c>
      <c r="EI29" s="19">
        <v>47</v>
      </c>
      <c r="EJ29" s="20">
        <v>134</v>
      </c>
      <c r="EK29" s="20">
        <v>175</v>
      </c>
      <c r="EL29" s="20">
        <v>57</v>
      </c>
      <c r="EM29" s="19"/>
      <c r="EN29" s="19"/>
      <c r="EO29" s="19"/>
    </row>
    <row r="30" spans="1:145" ht="14.25" customHeight="1">
      <c r="A30" s="22" t="s">
        <v>85</v>
      </c>
      <c r="B30" s="17">
        <v>2021</v>
      </c>
      <c r="C30" s="17"/>
      <c r="D30" s="17"/>
      <c r="E30" s="18"/>
      <c r="F30" s="18"/>
      <c r="G30" s="18"/>
      <c r="H30" s="15">
        <v>5.92</v>
      </c>
      <c r="I30" s="15">
        <v>5.93</v>
      </c>
      <c r="J30" s="15">
        <v>5.94</v>
      </c>
      <c r="K30" s="14">
        <v>13.33</v>
      </c>
      <c r="L30" s="14">
        <v>13.51</v>
      </c>
      <c r="M30" s="14">
        <v>13.58</v>
      </c>
      <c r="N30" s="17"/>
      <c r="O30" s="17"/>
      <c r="P30" s="17"/>
      <c r="Q30" s="14">
        <f t="shared" ref="Q30:Z30" si="0">SUM(Q3:Q29)</f>
        <v>2</v>
      </c>
      <c r="R30" s="14">
        <f t="shared" si="0"/>
        <v>2</v>
      </c>
      <c r="S30" s="14">
        <f t="shared" si="0"/>
        <v>2</v>
      </c>
      <c r="T30" s="15">
        <f t="shared" si="0"/>
        <v>0</v>
      </c>
      <c r="U30" s="15">
        <f t="shared" si="0"/>
        <v>0</v>
      </c>
      <c r="V30" s="15">
        <f t="shared" si="0"/>
        <v>0</v>
      </c>
      <c r="W30" s="14">
        <f t="shared" si="0"/>
        <v>0</v>
      </c>
      <c r="X30" s="14">
        <f t="shared" si="0"/>
        <v>0</v>
      </c>
      <c r="Y30" s="14">
        <f t="shared" si="0"/>
        <v>0</v>
      </c>
      <c r="Z30" s="15">
        <f t="shared" si="0"/>
        <v>506</v>
      </c>
      <c r="AA30" s="15">
        <f t="shared" ref="AA30:AB30" si="1">SUM(AA3:AA29)</f>
        <v>494</v>
      </c>
      <c r="AB30" s="15">
        <f t="shared" si="1"/>
        <v>486</v>
      </c>
      <c r="AC30" s="23"/>
      <c r="AD30" s="23"/>
      <c r="AE30" s="23"/>
      <c r="AF30" s="24"/>
      <c r="AG30" s="24"/>
      <c r="AH30" s="24"/>
      <c r="AI30" s="23">
        <f t="shared" ref="AI30:CV30" si="2">SUM(AI3:AI29)</f>
        <v>523</v>
      </c>
      <c r="AJ30" s="23">
        <f t="shared" si="2"/>
        <v>532</v>
      </c>
      <c r="AK30" s="23">
        <f t="shared" si="2"/>
        <v>538</v>
      </c>
      <c r="AL30" s="24">
        <f t="shared" si="2"/>
        <v>2461</v>
      </c>
      <c r="AM30" s="24">
        <f t="shared" si="2"/>
        <v>2501</v>
      </c>
      <c r="AN30" s="24">
        <f t="shared" si="2"/>
        <v>2350</v>
      </c>
      <c r="AO30" s="23">
        <f t="shared" si="2"/>
        <v>15928</v>
      </c>
      <c r="AP30" s="23">
        <f t="shared" si="2"/>
        <v>17967</v>
      </c>
      <c r="AQ30" s="23">
        <f t="shared" si="2"/>
        <v>19018</v>
      </c>
      <c r="AR30" s="24">
        <f t="shared" si="2"/>
        <v>568</v>
      </c>
      <c r="AS30" s="24">
        <f t="shared" si="2"/>
        <v>568</v>
      </c>
      <c r="AT30" s="24">
        <f t="shared" si="2"/>
        <v>567</v>
      </c>
      <c r="AU30" s="23">
        <f t="shared" si="2"/>
        <v>6042</v>
      </c>
      <c r="AV30" s="23">
        <f t="shared" si="2"/>
        <v>6255</v>
      </c>
      <c r="AW30" s="23">
        <f t="shared" si="2"/>
        <v>0</v>
      </c>
      <c r="AX30" s="24">
        <f t="shared" si="2"/>
        <v>49863</v>
      </c>
      <c r="AY30" s="24">
        <f t="shared" si="2"/>
        <v>48759</v>
      </c>
      <c r="AZ30" s="24">
        <f t="shared" si="2"/>
        <v>0</v>
      </c>
      <c r="BA30" s="23">
        <f t="shared" si="2"/>
        <v>82</v>
      </c>
      <c r="BB30" s="23">
        <f t="shared" si="2"/>
        <v>84</v>
      </c>
      <c r="BC30" s="23">
        <f t="shared" si="2"/>
        <v>84</v>
      </c>
      <c r="BD30" s="24">
        <f t="shared" si="2"/>
        <v>765</v>
      </c>
      <c r="BE30" s="24">
        <f t="shared" si="2"/>
        <v>746</v>
      </c>
      <c r="BF30" s="24">
        <f t="shared" si="2"/>
        <v>0</v>
      </c>
      <c r="BG30" s="23">
        <f t="shared" si="2"/>
        <v>6579</v>
      </c>
      <c r="BH30" s="23">
        <f t="shared" si="2"/>
        <v>6650</v>
      </c>
      <c r="BI30" s="23">
        <f t="shared" si="2"/>
        <v>0</v>
      </c>
      <c r="BJ30" s="24">
        <f t="shared" si="2"/>
        <v>560</v>
      </c>
      <c r="BK30" s="24">
        <f t="shared" si="2"/>
        <v>565</v>
      </c>
      <c r="BL30" s="24">
        <f t="shared" si="2"/>
        <v>566</v>
      </c>
      <c r="BM30" s="23">
        <f t="shared" si="2"/>
        <v>6698</v>
      </c>
      <c r="BN30" s="23">
        <f t="shared" si="2"/>
        <v>6305</v>
      </c>
      <c r="BO30" s="23">
        <f t="shared" si="2"/>
        <v>6830</v>
      </c>
      <c r="BP30" s="24">
        <f t="shared" si="2"/>
        <v>44035</v>
      </c>
      <c r="BQ30" s="24">
        <f t="shared" si="2"/>
        <v>44590</v>
      </c>
      <c r="BR30" s="24">
        <f t="shared" si="2"/>
        <v>44527</v>
      </c>
      <c r="BS30" s="23">
        <f t="shared" si="2"/>
        <v>43</v>
      </c>
      <c r="BT30" s="23">
        <f t="shared" si="2"/>
        <v>43</v>
      </c>
      <c r="BU30" s="23">
        <f t="shared" si="2"/>
        <v>43</v>
      </c>
      <c r="BV30" s="24">
        <f t="shared" si="2"/>
        <v>1174</v>
      </c>
      <c r="BW30" s="24">
        <f t="shared" si="2"/>
        <v>1137</v>
      </c>
      <c r="BX30" s="24">
        <f t="shared" si="2"/>
        <v>1124</v>
      </c>
      <c r="BY30" s="23">
        <f t="shared" si="2"/>
        <v>9793</v>
      </c>
      <c r="BZ30" s="23">
        <f t="shared" si="2"/>
        <v>9251</v>
      </c>
      <c r="CA30" s="23">
        <f t="shared" si="2"/>
        <v>9183</v>
      </c>
      <c r="CB30" s="24">
        <f t="shared" si="2"/>
        <v>157</v>
      </c>
      <c r="CC30" s="24">
        <f t="shared" si="2"/>
        <v>160</v>
      </c>
      <c r="CD30" s="24">
        <f t="shared" si="2"/>
        <v>160</v>
      </c>
      <c r="CE30" s="23">
        <f t="shared" si="2"/>
        <v>1342</v>
      </c>
      <c r="CF30" s="23">
        <f t="shared" si="2"/>
        <v>1331</v>
      </c>
      <c r="CG30" s="23">
        <f t="shared" si="2"/>
        <v>1270</v>
      </c>
      <c r="CH30" s="24">
        <f t="shared" si="2"/>
        <v>10740</v>
      </c>
      <c r="CI30" s="24">
        <f t="shared" si="2"/>
        <v>10430</v>
      </c>
      <c r="CJ30" s="24">
        <f t="shared" si="2"/>
        <v>9463</v>
      </c>
      <c r="CK30" s="23">
        <f t="shared" si="2"/>
        <v>335</v>
      </c>
      <c r="CL30" s="23">
        <f t="shared" si="2"/>
        <v>339</v>
      </c>
      <c r="CM30" s="23">
        <f t="shared" si="2"/>
        <v>340</v>
      </c>
      <c r="CN30" s="24">
        <f t="shared" si="2"/>
        <v>4549</v>
      </c>
      <c r="CO30" s="24">
        <f t="shared" si="2"/>
        <v>4353</v>
      </c>
      <c r="CP30" s="24">
        <f t="shared" si="2"/>
        <v>4615</v>
      </c>
      <c r="CQ30" s="23">
        <f t="shared" si="2"/>
        <v>27518</v>
      </c>
      <c r="CR30" s="23">
        <f t="shared" si="2"/>
        <v>26003</v>
      </c>
      <c r="CS30" s="23">
        <f t="shared" si="2"/>
        <v>24389</v>
      </c>
      <c r="CT30" s="24">
        <f t="shared" si="2"/>
        <v>12</v>
      </c>
      <c r="CU30" s="24">
        <f t="shared" si="2"/>
        <v>12</v>
      </c>
      <c r="CV30" s="24">
        <f t="shared" si="2"/>
        <v>12</v>
      </c>
      <c r="CW30" s="23">
        <f t="shared" ref="CW30:CY30" si="3">SUM(CW3:CW29)</f>
        <v>536</v>
      </c>
      <c r="CX30" s="23">
        <f t="shared" si="3"/>
        <v>554</v>
      </c>
      <c r="CY30" s="23">
        <f t="shared" si="3"/>
        <v>0</v>
      </c>
      <c r="CZ30" s="24">
        <f t="shared" ref="CZ30:DP30" si="4">SUM(CZ3:CZ29)</f>
        <v>6615</v>
      </c>
      <c r="DA30" s="24">
        <f t="shared" si="4"/>
        <v>6707</v>
      </c>
      <c r="DB30" s="24">
        <f t="shared" si="4"/>
        <v>6281</v>
      </c>
      <c r="DC30" s="23">
        <f t="shared" si="4"/>
        <v>72</v>
      </c>
      <c r="DD30" s="23">
        <f t="shared" si="4"/>
        <v>72</v>
      </c>
      <c r="DE30" s="23">
        <f t="shared" si="4"/>
        <v>71</v>
      </c>
      <c r="DF30" s="24">
        <f t="shared" si="4"/>
        <v>629</v>
      </c>
      <c r="DG30" s="24">
        <f t="shared" si="4"/>
        <v>644</v>
      </c>
      <c r="DH30" s="24">
        <f t="shared" si="4"/>
        <v>0</v>
      </c>
      <c r="DI30" s="23">
        <f t="shared" si="4"/>
        <v>7986</v>
      </c>
      <c r="DJ30" s="23">
        <f t="shared" si="4"/>
        <v>7880</v>
      </c>
      <c r="DK30" s="23">
        <f t="shared" si="4"/>
        <v>7909</v>
      </c>
      <c r="DL30" s="24">
        <f t="shared" si="4"/>
        <v>3</v>
      </c>
      <c r="DM30" s="24">
        <f t="shared" si="4"/>
        <v>3</v>
      </c>
      <c r="DN30" s="24">
        <f t="shared" si="4"/>
        <v>3</v>
      </c>
      <c r="DO30" s="23">
        <f t="shared" si="4"/>
        <v>211</v>
      </c>
      <c r="DP30" s="23">
        <f t="shared" si="4"/>
        <v>219</v>
      </c>
      <c r="DQ30" s="23"/>
      <c r="DR30" s="24">
        <f t="shared" ref="DR30:EL30" si="5">SUM(DR3:DR29)</f>
        <v>2937</v>
      </c>
      <c r="DS30" s="24">
        <f t="shared" si="5"/>
        <v>2354</v>
      </c>
      <c r="DT30" s="24">
        <f t="shared" si="5"/>
        <v>2233</v>
      </c>
      <c r="DU30" s="23">
        <f t="shared" si="5"/>
        <v>69</v>
      </c>
      <c r="DV30" s="23">
        <f t="shared" si="5"/>
        <v>70</v>
      </c>
      <c r="DW30" s="23">
        <f t="shared" si="5"/>
        <v>70</v>
      </c>
      <c r="DX30" s="24">
        <f t="shared" si="5"/>
        <v>608</v>
      </c>
      <c r="DY30" s="24">
        <f t="shared" si="5"/>
        <v>623</v>
      </c>
      <c r="DZ30" s="24">
        <f t="shared" si="5"/>
        <v>0</v>
      </c>
      <c r="EA30" s="23">
        <f t="shared" si="5"/>
        <v>4632</v>
      </c>
      <c r="EB30" s="23">
        <f t="shared" si="5"/>
        <v>4487</v>
      </c>
      <c r="EC30" s="23">
        <f t="shared" si="5"/>
        <v>6911</v>
      </c>
      <c r="ED30" s="24">
        <f t="shared" si="5"/>
        <v>166</v>
      </c>
      <c r="EE30" s="24">
        <f t="shared" si="5"/>
        <v>170</v>
      </c>
      <c r="EF30" s="24">
        <f t="shared" si="5"/>
        <v>177</v>
      </c>
      <c r="EG30" s="23">
        <f t="shared" si="5"/>
        <v>2574</v>
      </c>
      <c r="EH30" s="23">
        <f t="shared" si="5"/>
        <v>2366</v>
      </c>
      <c r="EI30" s="23">
        <f t="shared" si="5"/>
        <v>2437</v>
      </c>
      <c r="EJ30" s="24">
        <f t="shared" si="5"/>
        <v>16796</v>
      </c>
      <c r="EK30" s="24">
        <f t="shared" si="5"/>
        <v>17235</v>
      </c>
      <c r="EL30" s="24">
        <f t="shared" si="5"/>
        <v>17013</v>
      </c>
      <c r="EM30" s="23"/>
      <c r="EN30" s="23"/>
      <c r="EO30" s="23"/>
    </row>
    <row r="31" spans="1:145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</row>
    <row r="32" spans="1:145" ht="14.25" customHeight="1">
      <c r="A32" s="25" t="s">
        <v>86</v>
      </c>
      <c r="B32" s="26">
        <v>103.54</v>
      </c>
      <c r="C32" s="26">
        <v>103.64</v>
      </c>
      <c r="D32" s="27"/>
      <c r="E32" s="28">
        <v>92.64</v>
      </c>
      <c r="F32" s="28">
        <v>92.68</v>
      </c>
      <c r="G32" s="28">
        <v>99.4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</row>
    <row r="33" spans="1:145" ht="14.25" customHeight="1">
      <c r="A33" s="25" t="s">
        <v>87</v>
      </c>
      <c r="B33" s="26">
        <v>104.95</v>
      </c>
      <c r="C33" s="26">
        <v>105.05</v>
      </c>
      <c r="D33" s="27"/>
      <c r="E33" s="28">
        <v>76.349999999999994</v>
      </c>
      <c r="F33" s="28">
        <v>76.39</v>
      </c>
      <c r="G33" s="28">
        <v>83.65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</row>
    <row r="34" spans="1:145" ht="14.25" customHeight="1">
      <c r="A34" s="25" t="s">
        <v>88</v>
      </c>
      <c r="B34" s="27"/>
      <c r="C34" s="27"/>
      <c r="D34" s="27"/>
      <c r="E34" s="28"/>
      <c r="F34" s="28"/>
      <c r="G34" s="28">
        <v>59.23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</row>
    <row r="35" spans="1:14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</row>
    <row r="36" spans="1:145" ht="14.25" customHeight="1">
      <c r="A36" s="25"/>
      <c r="B36" s="7" t="s">
        <v>6</v>
      </c>
      <c r="C36" s="6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</row>
    <row r="37" spans="1:145" ht="14.25" customHeight="1">
      <c r="A37" s="25"/>
      <c r="B37" s="8" t="s">
        <v>89</v>
      </c>
      <c r="C37" s="29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</row>
    <row r="38" spans="1:145" ht="14.25" customHeight="1">
      <c r="A38" s="25"/>
      <c r="B38" s="8" t="s">
        <v>8</v>
      </c>
      <c r="C38" s="29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</row>
    <row r="39" spans="1:145" ht="14.25" customHeight="1">
      <c r="A39" s="25"/>
      <c r="B39" s="30"/>
      <c r="C39" s="30"/>
      <c r="D39" s="30"/>
      <c r="E39" s="31"/>
      <c r="F39" s="31"/>
      <c r="H39" s="32"/>
      <c r="I39" s="33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</row>
    <row r="40" spans="1:145" ht="14.25" customHeight="1">
      <c r="A40" s="25"/>
      <c r="B40" s="30"/>
      <c r="C40" s="30"/>
      <c r="D40" s="30"/>
      <c r="E40" s="31"/>
      <c r="F40" s="31"/>
      <c r="H40" s="32"/>
      <c r="I40" s="33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</row>
    <row r="41" spans="1:145" ht="14.25" customHeight="1">
      <c r="A41" s="25"/>
      <c r="B41" s="30" t="s">
        <v>90</v>
      </c>
      <c r="C41" s="30"/>
      <c r="D41" s="30"/>
      <c r="E41" s="31"/>
      <c r="F41" s="31"/>
      <c r="H41" s="32">
        <v>2024</v>
      </c>
      <c r="I41" s="33">
        <v>2023</v>
      </c>
      <c r="J41" s="25"/>
      <c r="K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</row>
    <row r="42" spans="1:145" ht="14.25" customHeight="1">
      <c r="A42" s="25"/>
      <c r="B42" s="34" t="s">
        <v>91</v>
      </c>
      <c r="C42" s="25"/>
      <c r="D42" s="25"/>
      <c r="H42" s="34">
        <v>80.06</v>
      </c>
      <c r="I42" s="34">
        <v>68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</row>
    <row r="43" spans="1:145" ht="14.25" customHeight="1">
      <c r="A43" s="25"/>
      <c r="B43" s="34" t="s">
        <v>92</v>
      </c>
      <c r="C43" s="25"/>
      <c r="D43" s="25"/>
      <c r="E43" s="25"/>
      <c r="F43" s="25"/>
      <c r="H43" s="34">
        <v>79.8</v>
      </c>
      <c r="I43" s="34">
        <v>78.64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</row>
    <row r="44" spans="1:145" ht="14.25" customHeight="1">
      <c r="A44" s="25"/>
      <c r="B44" s="34" t="s">
        <v>93</v>
      </c>
      <c r="C44" s="25"/>
      <c r="D44" s="25"/>
      <c r="E44" s="25"/>
      <c r="F44" s="25"/>
      <c r="H44" s="34">
        <v>98.7</v>
      </c>
      <c r="I44" s="34">
        <v>99.11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</row>
    <row r="45" spans="1:145" ht="14.25" customHeight="1">
      <c r="A45" s="25"/>
      <c r="B45" s="34" t="s">
        <v>94</v>
      </c>
      <c r="C45" s="25"/>
      <c r="D45" s="25"/>
      <c r="E45" s="25"/>
      <c r="F45" s="25"/>
      <c r="G45" s="25"/>
      <c r="H45" s="34">
        <v>50</v>
      </c>
      <c r="I45" s="34">
        <v>29.48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</row>
    <row r="46" spans="1:145" ht="14.25" customHeight="1">
      <c r="A46" s="25"/>
      <c r="B46" s="34" t="s">
        <v>95</v>
      </c>
      <c r="C46" s="25"/>
      <c r="D46" s="25"/>
      <c r="E46" s="25"/>
      <c r="F46" s="25"/>
      <c r="G46" s="25"/>
      <c r="H46" s="34">
        <v>44.11</v>
      </c>
      <c r="I46" s="34">
        <v>9.49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</row>
    <row r="47" spans="1:145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</row>
    <row r="48" spans="1:145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</row>
    <row r="49" spans="1:145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</row>
    <row r="50" spans="1:145" ht="14.25" customHeight="1">
      <c r="A50" s="25"/>
      <c r="B50" s="35" t="s">
        <v>96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</row>
    <row r="51" spans="1:145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</row>
    <row r="52" spans="1:145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</row>
    <row r="53" spans="1:145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</row>
    <row r="54" spans="1:145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</row>
    <row r="55" spans="1:14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</row>
    <row r="56" spans="1:145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</row>
    <row r="57" spans="1:145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</row>
    <row r="58" spans="1:145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</row>
    <row r="59" spans="1:145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</row>
    <row r="60" spans="1:145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</row>
    <row r="61" spans="1:145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</row>
    <row r="62" spans="1:145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</row>
    <row r="63" spans="1:145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</row>
    <row r="64" spans="1:145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</row>
    <row r="65" spans="1:14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</row>
    <row r="66" spans="1:145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</row>
    <row r="67" spans="1:145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</row>
    <row r="68" spans="1:145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</row>
    <row r="69" spans="1:145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</row>
    <row r="70" spans="1:145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</row>
    <row r="71" spans="1:145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</row>
    <row r="72" spans="1:145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</row>
    <row r="73" spans="1:145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</row>
    <row r="74" spans="1:145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</row>
    <row r="75" spans="1:14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</row>
    <row r="76" spans="1:145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</row>
    <row r="77" spans="1:145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</row>
    <row r="78" spans="1:145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</row>
    <row r="79" spans="1:145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</row>
    <row r="80" spans="1:145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</row>
    <row r="81" spans="1:145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</row>
    <row r="82" spans="1:145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</row>
    <row r="83" spans="1:145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</row>
    <row r="84" spans="1:145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</row>
    <row r="85" spans="1:14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</row>
    <row r="86" spans="1:145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</row>
    <row r="87" spans="1:145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</row>
    <row r="88" spans="1:145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</row>
    <row r="89" spans="1:145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</row>
    <row r="90" spans="1:145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</row>
    <row r="91" spans="1:145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</row>
    <row r="92" spans="1:145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</row>
    <row r="93" spans="1:145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</row>
    <row r="94" spans="1:145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</row>
    <row r="95" spans="1:14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</row>
    <row r="96" spans="1:145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</row>
    <row r="97" spans="1:145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</row>
    <row r="98" spans="1:145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</row>
    <row r="99" spans="1:145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</row>
    <row r="100" spans="1:145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</row>
    <row r="101" spans="1:145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</row>
    <row r="102" spans="1:145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</row>
    <row r="103" spans="1:145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</row>
    <row r="104" spans="1:145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</row>
    <row r="105" spans="1:14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</row>
    <row r="106" spans="1:145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</row>
    <row r="107" spans="1:145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</row>
    <row r="108" spans="1:145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</row>
    <row r="109" spans="1:145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</row>
    <row r="110" spans="1:145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</row>
    <row r="111" spans="1:145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</row>
    <row r="112" spans="1:145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</row>
    <row r="113" spans="1:145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</row>
    <row r="114" spans="1:145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</row>
    <row r="115" spans="1:14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</row>
    <row r="116" spans="1:145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</row>
    <row r="117" spans="1:145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</row>
    <row r="118" spans="1:145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</row>
    <row r="119" spans="1:145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</row>
    <row r="120" spans="1:145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</row>
    <row r="121" spans="1:145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</row>
    <row r="122" spans="1:145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</row>
    <row r="123" spans="1:145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</row>
    <row r="124" spans="1:145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</row>
    <row r="125" spans="1:14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</row>
    <row r="126" spans="1:145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</row>
    <row r="127" spans="1:145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</row>
    <row r="128" spans="1:145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</row>
    <row r="129" spans="1:145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</row>
    <row r="130" spans="1:145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</row>
    <row r="131" spans="1:145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</row>
    <row r="132" spans="1:145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</row>
    <row r="133" spans="1:145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</row>
    <row r="134" spans="1:145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</row>
    <row r="135" spans="1:14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</row>
    <row r="136" spans="1:145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/>
      <c r="EJ136" s="25"/>
      <c r="EK136" s="25"/>
      <c r="EL136" s="25"/>
      <c r="EM136" s="25"/>
      <c r="EN136" s="25"/>
      <c r="EO136" s="25"/>
    </row>
    <row r="137" spans="1:145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</row>
    <row r="138" spans="1:145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</row>
    <row r="139" spans="1:145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</row>
    <row r="140" spans="1:145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25"/>
      <c r="EH140" s="25"/>
      <c r="EI140" s="25"/>
      <c r="EJ140" s="25"/>
      <c r="EK140" s="25"/>
      <c r="EL140" s="25"/>
      <c r="EM140" s="25"/>
      <c r="EN140" s="25"/>
      <c r="EO140" s="25"/>
    </row>
    <row r="141" spans="1:145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</row>
    <row r="142" spans="1:145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</row>
    <row r="143" spans="1:145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</row>
    <row r="144" spans="1:145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</row>
    <row r="145" spans="1: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</row>
    <row r="146" spans="1:145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</row>
    <row r="147" spans="1:145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</row>
    <row r="148" spans="1:145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5"/>
      <c r="ED148" s="25"/>
      <c r="EE148" s="25"/>
      <c r="EF148" s="25"/>
      <c r="EG148" s="25"/>
      <c r="EH148" s="25"/>
      <c r="EI148" s="25"/>
      <c r="EJ148" s="25"/>
      <c r="EK148" s="25"/>
      <c r="EL148" s="25"/>
      <c r="EM148" s="25"/>
      <c r="EN148" s="25"/>
      <c r="EO148" s="25"/>
    </row>
    <row r="149" spans="1:145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</row>
    <row r="150" spans="1:145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</row>
    <row r="151" spans="1:145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</row>
    <row r="152" spans="1:145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</row>
    <row r="153" spans="1:145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</row>
    <row r="154" spans="1:145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</row>
    <row r="155" spans="1:14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</row>
    <row r="156" spans="1:145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</row>
    <row r="157" spans="1:145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/>
      <c r="EJ157" s="25"/>
      <c r="EK157" s="25"/>
      <c r="EL157" s="25"/>
      <c r="EM157" s="25"/>
      <c r="EN157" s="25"/>
      <c r="EO157" s="25"/>
    </row>
    <row r="158" spans="1:145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/>
      <c r="EJ158" s="25"/>
      <c r="EK158" s="25"/>
      <c r="EL158" s="25"/>
      <c r="EM158" s="25"/>
      <c r="EN158" s="25"/>
      <c r="EO158" s="25"/>
    </row>
    <row r="159" spans="1:145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</row>
    <row r="160" spans="1:145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25"/>
      <c r="EM160" s="25"/>
      <c r="EN160" s="25"/>
      <c r="EO160" s="25"/>
    </row>
    <row r="161" spans="1:145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</row>
    <row r="162" spans="1:145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</row>
    <row r="163" spans="1:145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</row>
    <row r="164" spans="1:145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</row>
    <row r="165" spans="1:14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</row>
    <row r="166" spans="1:145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</row>
    <row r="167" spans="1:145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</row>
    <row r="168" spans="1:145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</row>
    <row r="169" spans="1:145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</row>
    <row r="170" spans="1:145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</row>
    <row r="171" spans="1:145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</row>
    <row r="172" spans="1:145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/>
      <c r="EJ172" s="25"/>
      <c r="EK172" s="25"/>
      <c r="EL172" s="25"/>
      <c r="EM172" s="25"/>
      <c r="EN172" s="25"/>
      <c r="EO172" s="25"/>
    </row>
    <row r="173" spans="1:145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</row>
    <row r="174" spans="1:145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/>
      <c r="EJ174" s="25"/>
      <c r="EK174" s="25"/>
      <c r="EL174" s="25"/>
      <c r="EM174" s="25"/>
      <c r="EN174" s="25"/>
      <c r="EO174" s="25"/>
    </row>
    <row r="175" spans="1:14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</row>
    <row r="176" spans="1:145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</row>
    <row r="177" spans="1:145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</row>
    <row r="178" spans="1:145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/>
      <c r="EJ178" s="25"/>
      <c r="EK178" s="25"/>
      <c r="EL178" s="25"/>
      <c r="EM178" s="25"/>
      <c r="EN178" s="25"/>
      <c r="EO178" s="25"/>
    </row>
    <row r="179" spans="1:145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/>
      <c r="EL179" s="25"/>
      <c r="EM179" s="25"/>
      <c r="EN179" s="25"/>
      <c r="EO179" s="25"/>
    </row>
    <row r="180" spans="1:145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</row>
    <row r="181" spans="1:145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</row>
    <row r="182" spans="1:145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/>
      <c r="EJ182" s="25"/>
      <c r="EK182" s="25"/>
      <c r="EL182" s="25"/>
      <c r="EM182" s="25"/>
      <c r="EN182" s="25"/>
      <c r="EO182" s="25"/>
    </row>
    <row r="183" spans="1:145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</row>
    <row r="184" spans="1:145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  <c r="EF184" s="25"/>
      <c r="EG184" s="25"/>
      <c r="EH184" s="25"/>
      <c r="EI184" s="25"/>
      <c r="EJ184" s="25"/>
      <c r="EK184" s="25"/>
      <c r="EL184" s="25"/>
      <c r="EM184" s="25"/>
      <c r="EN184" s="25"/>
      <c r="EO184" s="25"/>
    </row>
    <row r="185" spans="1:14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</row>
    <row r="186" spans="1:145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</row>
    <row r="187" spans="1:145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</row>
    <row r="188" spans="1:145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</row>
    <row r="189" spans="1:145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</row>
    <row r="190" spans="1:145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</row>
    <row r="191" spans="1:145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</row>
    <row r="192" spans="1:145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</row>
    <row r="193" spans="1:145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</row>
    <row r="194" spans="1:145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</row>
    <row r="195" spans="1:14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</row>
    <row r="196" spans="1:145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</row>
    <row r="197" spans="1:145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</row>
    <row r="198" spans="1:145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</row>
    <row r="199" spans="1:145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</row>
    <row r="200" spans="1:145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</row>
    <row r="201" spans="1:145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</row>
    <row r="202" spans="1:145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</row>
    <row r="203" spans="1:145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</row>
    <row r="204" spans="1:145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</row>
    <row r="205" spans="1:14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</row>
    <row r="206" spans="1:145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</row>
    <row r="207" spans="1:145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</row>
    <row r="208" spans="1:145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</row>
    <row r="209" spans="1:145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</row>
    <row r="210" spans="1:145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</row>
    <row r="211" spans="1:145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</row>
    <row r="212" spans="1:145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</row>
    <row r="213" spans="1:145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</row>
    <row r="214" spans="1:145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</row>
    <row r="215" spans="1:14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</row>
    <row r="216" spans="1:145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</row>
    <row r="217" spans="1:145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</row>
    <row r="218" spans="1:145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</row>
    <row r="219" spans="1:145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</row>
    <row r="220" spans="1:145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</row>
    <row r="221" spans="1:145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</row>
    <row r="222" spans="1:145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</row>
    <row r="223" spans="1:145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</row>
    <row r="224" spans="1:145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</row>
    <row r="225" spans="1:14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5"/>
      <c r="EG225" s="25"/>
      <c r="EH225" s="25"/>
      <c r="EI225" s="25"/>
      <c r="EJ225" s="25"/>
      <c r="EK225" s="25"/>
      <c r="EL225" s="25"/>
      <c r="EM225" s="25"/>
      <c r="EN225" s="25"/>
      <c r="EO225" s="25"/>
    </row>
    <row r="226" spans="1:145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</row>
    <row r="227" spans="1:145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</row>
    <row r="228" spans="1:145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</row>
    <row r="229" spans="1:145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</row>
    <row r="230" spans="1:145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</row>
    <row r="231" spans="1:145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5"/>
      <c r="EG231" s="25"/>
      <c r="EH231" s="25"/>
      <c r="EI231" s="25"/>
      <c r="EJ231" s="25"/>
      <c r="EK231" s="25"/>
      <c r="EL231" s="25"/>
      <c r="EM231" s="25"/>
      <c r="EN231" s="25"/>
      <c r="EO231" s="25"/>
    </row>
    <row r="232" spans="1:145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</row>
    <row r="233" spans="1:145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</row>
    <row r="234" spans="1:145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</row>
    <row r="235" spans="1:14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</row>
    <row r="236" spans="1:145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</row>
    <row r="237" spans="1:145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5"/>
      <c r="EG237" s="25"/>
      <c r="EH237" s="25"/>
      <c r="EI237" s="25"/>
      <c r="EJ237" s="25"/>
      <c r="EK237" s="25"/>
      <c r="EL237" s="25"/>
      <c r="EM237" s="25"/>
      <c r="EN237" s="25"/>
      <c r="EO237" s="25"/>
    </row>
    <row r="238" spans="1:145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/>
      <c r="EJ238" s="25"/>
      <c r="EK238" s="25"/>
      <c r="EL238" s="25"/>
      <c r="EM238" s="25"/>
      <c r="EN238" s="25"/>
      <c r="EO238" s="25"/>
    </row>
    <row r="239" spans="1:145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  <c r="EF239" s="25"/>
      <c r="EG239" s="25"/>
      <c r="EH239" s="25"/>
      <c r="EI239" s="25"/>
      <c r="EJ239" s="25"/>
      <c r="EK239" s="25"/>
      <c r="EL239" s="25"/>
      <c r="EM239" s="25"/>
      <c r="EN239" s="25"/>
      <c r="EO239" s="25"/>
    </row>
    <row r="240" spans="1:145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5"/>
      <c r="EG240" s="25"/>
      <c r="EH240" s="25"/>
      <c r="EI240" s="25"/>
      <c r="EJ240" s="25"/>
      <c r="EK240" s="25"/>
      <c r="EL240" s="25"/>
      <c r="EM240" s="25"/>
      <c r="EN240" s="25"/>
      <c r="EO240" s="25"/>
    </row>
    <row r="241" spans="1:145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5"/>
      <c r="EG241" s="25"/>
      <c r="EH241" s="25"/>
      <c r="EI241" s="25"/>
      <c r="EJ241" s="25"/>
      <c r="EK241" s="25"/>
      <c r="EL241" s="25"/>
      <c r="EM241" s="25"/>
      <c r="EN241" s="25"/>
      <c r="EO241" s="25"/>
    </row>
    <row r="242" spans="1:145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5"/>
      <c r="EG242" s="25"/>
      <c r="EH242" s="25"/>
      <c r="EI242" s="25"/>
      <c r="EJ242" s="25"/>
      <c r="EK242" s="25"/>
      <c r="EL242" s="25"/>
      <c r="EM242" s="25"/>
      <c r="EN242" s="25"/>
      <c r="EO242" s="25"/>
    </row>
    <row r="243" spans="1:145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  <c r="EF243" s="25"/>
      <c r="EG243" s="25"/>
      <c r="EH243" s="25"/>
      <c r="EI243" s="25"/>
      <c r="EJ243" s="25"/>
      <c r="EK243" s="25"/>
      <c r="EL243" s="25"/>
      <c r="EM243" s="25"/>
      <c r="EN243" s="25"/>
      <c r="EO243" s="25"/>
    </row>
    <row r="244" spans="1:145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5"/>
      <c r="EG244" s="25"/>
      <c r="EH244" s="25"/>
      <c r="EI244" s="25"/>
      <c r="EJ244" s="25"/>
      <c r="EK244" s="25"/>
      <c r="EL244" s="25"/>
      <c r="EM244" s="25"/>
      <c r="EN244" s="25"/>
      <c r="EO244" s="25"/>
    </row>
    <row r="245" spans="1:1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5"/>
      <c r="EG245" s="25"/>
      <c r="EH245" s="25"/>
      <c r="EI245" s="25"/>
      <c r="EJ245" s="25"/>
      <c r="EK245" s="25"/>
      <c r="EL245" s="25"/>
      <c r="EM245" s="25"/>
      <c r="EN245" s="25"/>
      <c r="EO245" s="25"/>
    </row>
    <row r="246" spans="1:145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  <c r="EF246" s="25"/>
      <c r="EG246" s="25"/>
      <c r="EH246" s="25"/>
      <c r="EI246" s="25"/>
      <c r="EJ246" s="25"/>
      <c r="EK246" s="25"/>
      <c r="EL246" s="25"/>
      <c r="EM246" s="25"/>
      <c r="EN246" s="25"/>
      <c r="EO246" s="25"/>
    </row>
    <row r="247" spans="1:145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  <c r="EF247" s="25"/>
      <c r="EG247" s="25"/>
      <c r="EH247" s="25"/>
      <c r="EI247" s="25"/>
      <c r="EJ247" s="25"/>
      <c r="EK247" s="25"/>
      <c r="EL247" s="25"/>
      <c r="EM247" s="25"/>
      <c r="EN247" s="25"/>
      <c r="EO247" s="25"/>
    </row>
    <row r="248" spans="1:145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5"/>
      <c r="ED248" s="25"/>
      <c r="EE248" s="25"/>
      <c r="EF248" s="25"/>
      <c r="EG248" s="25"/>
      <c r="EH248" s="25"/>
      <c r="EI248" s="25"/>
      <c r="EJ248" s="25"/>
      <c r="EK248" s="25"/>
      <c r="EL248" s="25"/>
      <c r="EM248" s="25"/>
      <c r="EN248" s="25"/>
      <c r="EO248" s="25"/>
    </row>
    <row r="249" spans="1:145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5"/>
      <c r="EG249" s="25"/>
      <c r="EH249" s="25"/>
      <c r="EI249" s="25"/>
      <c r="EJ249" s="25"/>
      <c r="EK249" s="25"/>
      <c r="EL249" s="25"/>
      <c r="EM249" s="25"/>
      <c r="EN249" s="25"/>
      <c r="EO249" s="25"/>
    </row>
    <row r="250" spans="1:145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5"/>
      <c r="EG250" s="25"/>
      <c r="EH250" s="25"/>
      <c r="EI250" s="25"/>
      <c r="EJ250" s="25"/>
      <c r="EK250" s="25"/>
      <c r="EL250" s="25"/>
      <c r="EM250" s="25"/>
      <c r="EN250" s="25"/>
      <c r="EO250" s="25"/>
    </row>
    <row r="251" spans="1:145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5"/>
      <c r="EG251" s="25"/>
      <c r="EH251" s="25"/>
      <c r="EI251" s="25"/>
      <c r="EJ251" s="25"/>
      <c r="EK251" s="25"/>
      <c r="EL251" s="25"/>
      <c r="EM251" s="25"/>
      <c r="EN251" s="25"/>
      <c r="EO251" s="25"/>
    </row>
    <row r="252" spans="1:145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5"/>
      <c r="EG252" s="25"/>
      <c r="EH252" s="25"/>
      <c r="EI252" s="25"/>
      <c r="EJ252" s="25"/>
      <c r="EK252" s="25"/>
      <c r="EL252" s="25"/>
      <c r="EM252" s="25"/>
      <c r="EN252" s="25"/>
      <c r="EO252" s="25"/>
    </row>
    <row r="253" spans="1:145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/>
      <c r="EJ253" s="25"/>
      <c r="EK253" s="25"/>
      <c r="EL253" s="25"/>
      <c r="EM253" s="25"/>
      <c r="EN253" s="25"/>
      <c r="EO253" s="25"/>
    </row>
    <row r="254" spans="1:145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5"/>
      <c r="EG254" s="25"/>
      <c r="EH254" s="25"/>
      <c r="EI254" s="25"/>
      <c r="EJ254" s="25"/>
      <c r="EK254" s="25"/>
      <c r="EL254" s="25"/>
      <c r="EM254" s="25"/>
      <c r="EN254" s="25"/>
      <c r="EO254" s="25"/>
    </row>
    <row r="255" spans="1:14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/>
      <c r="EJ255" s="25"/>
      <c r="EK255" s="25"/>
      <c r="EL255" s="25"/>
      <c r="EM255" s="25"/>
      <c r="EN255" s="25"/>
      <c r="EO255" s="25"/>
    </row>
    <row r="256" spans="1:145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5"/>
      <c r="EG256" s="25"/>
      <c r="EH256" s="25"/>
      <c r="EI256" s="25"/>
      <c r="EJ256" s="25"/>
      <c r="EK256" s="25"/>
      <c r="EL256" s="25"/>
      <c r="EM256" s="25"/>
      <c r="EN256" s="25"/>
      <c r="EO256" s="25"/>
    </row>
    <row r="257" spans="1:145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  <c r="EF257" s="25"/>
      <c r="EG257" s="25"/>
      <c r="EH257" s="25"/>
      <c r="EI257" s="25"/>
      <c r="EJ257" s="25"/>
      <c r="EK257" s="25"/>
      <c r="EL257" s="25"/>
      <c r="EM257" s="25"/>
      <c r="EN257" s="25"/>
      <c r="EO257" s="25"/>
    </row>
    <row r="258" spans="1:145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/>
      <c r="EJ258" s="25"/>
      <c r="EK258" s="25"/>
      <c r="EL258" s="25"/>
      <c r="EM258" s="25"/>
      <c r="EN258" s="25"/>
      <c r="EO258" s="25"/>
    </row>
    <row r="259" spans="1:145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  <c r="EF259" s="25"/>
      <c r="EG259" s="25"/>
      <c r="EH259" s="25"/>
      <c r="EI259" s="25"/>
      <c r="EJ259" s="25"/>
      <c r="EK259" s="25"/>
      <c r="EL259" s="25"/>
      <c r="EM259" s="25"/>
      <c r="EN259" s="25"/>
      <c r="EO259" s="25"/>
    </row>
    <row r="260" spans="1:145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</row>
    <row r="261" spans="1:145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/>
      <c r="EJ261" s="25"/>
      <c r="EK261" s="25"/>
      <c r="EL261" s="25"/>
      <c r="EM261" s="25"/>
      <c r="EN261" s="25"/>
      <c r="EO261" s="25"/>
    </row>
    <row r="262" spans="1:145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  <c r="EF262" s="25"/>
      <c r="EG262" s="25"/>
      <c r="EH262" s="25"/>
      <c r="EI262" s="25"/>
      <c r="EJ262" s="25"/>
      <c r="EK262" s="25"/>
      <c r="EL262" s="25"/>
      <c r="EM262" s="25"/>
      <c r="EN262" s="25"/>
      <c r="EO262" s="25"/>
    </row>
    <row r="263" spans="1:145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  <c r="EF263" s="25"/>
      <c r="EG263" s="25"/>
      <c r="EH263" s="25"/>
      <c r="EI263" s="25"/>
      <c r="EJ263" s="25"/>
      <c r="EK263" s="25"/>
      <c r="EL263" s="25"/>
      <c r="EM263" s="25"/>
      <c r="EN263" s="25"/>
      <c r="EO263" s="25"/>
    </row>
    <row r="264" spans="1:145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</row>
    <row r="265" spans="1:14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</row>
    <row r="266" spans="1:145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  <c r="EF266" s="25"/>
      <c r="EG266" s="25"/>
      <c r="EH266" s="25"/>
      <c r="EI266" s="25"/>
      <c r="EJ266" s="25"/>
      <c r="EK266" s="25"/>
      <c r="EL266" s="25"/>
      <c r="EM266" s="25"/>
      <c r="EN266" s="25"/>
      <c r="EO266" s="25"/>
    </row>
    <row r="267" spans="1:145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/>
      <c r="EL267" s="25"/>
      <c r="EM267" s="25"/>
      <c r="EN267" s="25"/>
      <c r="EO267" s="25"/>
    </row>
    <row r="268" spans="1:145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</row>
    <row r="269" spans="1:145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</row>
    <row r="270" spans="1:145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</row>
    <row r="271" spans="1:145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</row>
    <row r="272" spans="1:145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/>
      <c r="EJ272" s="25"/>
      <c r="EK272" s="25"/>
      <c r="EL272" s="25"/>
      <c r="EM272" s="25"/>
      <c r="EN272" s="25"/>
      <c r="EO272" s="25"/>
    </row>
    <row r="273" spans="1:145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  <c r="EF273" s="25"/>
      <c r="EG273" s="25"/>
      <c r="EH273" s="25"/>
      <c r="EI273" s="25"/>
      <c r="EJ273" s="25"/>
      <c r="EK273" s="25"/>
      <c r="EL273" s="25"/>
      <c r="EM273" s="25"/>
      <c r="EN273" s="25"/>
      <c r="EO273" s="25"/>
    </row>
    <row r="274" spans="1:145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5"/>
      <c r="ED274" s="25"/>
      <c r="EE274" s="25"/>
      <c r="EF274" s="25"/>
      <c r="EG274" s="25"/>
      <c r="EH274" s="25"/>
      <c r="EI274" s="25"/>
      <c r="EJ274" s="25"/>
      <c r="EK274" s="25"/>
      <c r="EL274" s="25"/>
      <c r="EM274" s="25"/>
      <c r="EN274" s="25"/>
      <c r="EO274" s="25"/>
    </row>
    <row r="275" spans="1:14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/>
      <c r="EL275" s="25"/>
      <c r="EM275" s="25"/>
      <c r="EN275" s="25"/>
      <c r="EO275" s="25"/>
    </row>
    <row r="276" spans="1:145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  <c r="EO276" s="25"/>
    </row>
    <row r="277" spans="1:145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/>
      <c r="EL277" s="25"/>
      <c r="EM277" s="25"/>
      <c r="EN277" s="25"/>
      <c r="EO277" s="25"/>
    </row>
    <row r="278" spans="1:145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/>
      <c r="EJ278" s="25"/>
      <c r="EK278" s="25"/>
      <c r="EL278" s="25"/>
      <c r="EM278" s="25"/>
      <c r="EN278" s="25"/>
      <c r="EO278" s="25"/>
    </row>
    <row r="279" spans="1:145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</row>
    <row r="280" spans="1:145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  <c r="EF280" s="25"/>
      <c r="EG280" s="25"/>
      <c r="EH280" s="25"/>
      <c r="EI280" s="25"/>
      <c r="EJ280" s="25"/>
      <c r="EK280" s="25"/>
      <c r="EL280" s="25"/>
      <c r="EM280" s="25"/>
      <c r="EN280" s="25"/>
      <c r="EO280" s="25"/>
    </row>
    <row r="281" spans="1:145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</row>
    <row r="282" spans="1:145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5"/>
      <c r="EG282" s="25"/>
      <c r="EH282" s="25"/>
      <c r="EI282" s="25"/>
      <c r="EJ282" s="25"/>
      <c r="EK282" s="25"/>
      <c r="EL282" s="25"/>
      <c r="EM282" s="25"/>
      <c r="EN282" s="25"/>
      <c r="EO282" s="25"/>
    </row>
    <row r="283" spans="1:145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  <c r="EF283" s="25"/>
      <c r="EG283" s="25"/>
      <c r="EH283" s="25"/>
      <c r="EI283" s="25"/>
      <c r="EJ283" s="25"/>
      <c r="EK283" s="25"/>
      <c r="EL283" s="25"/>
      <c r="EM283" s="25"/>
      <c r="EN283" s="25"/>
      <c r="EO283" s="25"/>
    </row>
    <row r="284" spans="1:145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</row>
    <row r="285" spans="1:14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  <c r="EF285" s="25"/>
      <c r="EG285" s="25"/>
      <c r="EH285" s="25"/>
      <c r="EI285" s="25"/>
      <c r="EJ285" s="25"/>
      <c r="EK285" s="25"/>
      <c r="EL285" s="25"/>
      <c r="EM285" s="25"/>
      <c r="EN285" s="25"/>
      <c r="EO285" s="25"/>
    </row>
    <row r="286" spans="1:145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5"/>
      <c r="ED286" s="25"/>
      <c r="EE286" s="25"/>
      <c r="EF286" s="25"/>
      <c r="EG286" s="25"/>
      <c r="EH286" s="25"/>
      <c r="EI286" s="25"/>
      <c r="EJ286" s="25"/>
      <c r="EK286" s="25"/>
      <c r="EL286" s="25"/>
      <c r="EM286" s="25"/>
      <c r="EN286" s="25"/>
      <c r="EO286" s="25"/>
    </row>
    <row r="287" spans="1:145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  <c r="EF287" s="25"/>
      <c r="EG287" s="25"/>
      <c r="EH287" s="25"/>
      <c r="EI287" s="25"/>
      <c r="EJ287" s="25"/>
      <c r="EK287" s="25"/>
      <c r="EL287" s="25"/>
      <c r="EM287" s="25"/>
      <c r="EN287" s="25"/>
      <c r="EO287" s="25"/>
    </row>
    <row r="288" spans="1:145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  <c r="EF288" s="25"/>
      <c r="EG288" s="25"/>
      <c r="EH288" s="25"/>
      <c r="EI288" s="25"/>
      <c r="EJ288" s="25"/>
      <c r="EK288" s="25"/>
      <c r="EL288" s="25"/>
      <c r="EM288" s="25"/>
      <c r="EN288" s="25"/>
      <c r="EO288" s="25"/>
    </row>
    <row r="289" spans="1:145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5"/>
      <c r="ED289" s="25"/>
      <c r="EE289" s="25"/>
      <c r="EF289" s="25"/>
      <c r="EG289" s="25"/>
      <c r="EH289" s="25"/>
      <c r="EI289" s="25"/>
      <c r="EJ289" s="25"/>
      <c r="EK289" s="25"/>
      <c r="EL289" s="25"/>
      <c r="EM289" s="25"/>
      <c r="EN289" s="25"/>
      <c r="EO289" s="25"/>
    </row>
    <row r="290" spans="1:145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  <c r="EF290" s="25"/>
      <c r="EG290" s="25"/>
      <c r="EH290" s="25"/>
      <c r="EI290" s="25"/>
      <c r="EJ290" s="25"/>
      <c r="EK290" s="25"/>
      <c r="EL290" s="25"/>
      <c r="EM290" s="25"/>
      <c r="EN290" s="25"/>
      <c r="EO290" s="25"/>
    </row>
    <row r="291" spans="1:145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25"/>
      <c r="DZ291" s="25"/>
      <c r="EA291" s="25"/>
      <c r="EB291" s="25"/>
      <c r="EC291" s="25"/>
      <c r="ED291" s="25"/>
      <c r="EE291" s="25"/>
      <c r="EF291" s="25"/>
      <c r="EG291" s="25"/>
      <c r="EH291" s="25"/>
      <c r="EI291" s="25"/>
      <c r="EJ291" s="25"/>
      <c r="EK291" s="25"/>
      <c r="EL291" s="25"/>
      <c r="EM291" s="25"/>
      <c r="EN291" s="25"/>
      <c r="EO291" s="25"/>
    </row>
    <row r="292" spans="1:145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5"/>
      <c r="ED292" s="25"/>
      <c r="EE292" s="25"/>
      <c r="EF292" s="25"/>
      <c r="EG292" s="25"/>
      <c r="EH292" s="25"/>
      <c r="EI292" s="25"/>
      <c r="EJ292" s="25"/>
      <c r="EK292" s="25"/>
      <c r="EL292" s="25"/>
      <c r="EM292" s="25"/>
      <c r="EN292" s="25"/>
      <c r="EO292" s="25"/>
    </row>
    <row r="293" spans="1:145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5"/>
      <c r="ED293" s="25"/>
      <c r="EE293" s="25"/>
      <c r="EF293" s="25"/>
      <c r="EG293" s="25"/>
      <c r="EH293" s="25"/>
      <c r="EI293" s="25"/>
      <c r="EJ293" s="25"/>
      <c r="EK293" s="25"/>
      <c r="EL293" s="25"/>
      <c r="EM293" s="25"/>
      <c r="EN293" s="25"/>
      <c r="EO293" s="25"/>
    </row>
    <row r="294" spans="1:145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/>
      <c r="EJ294" s="25"/>
      <c r="EK294" s="25"/>
      <c r="EL294" s="25"/>
      <c r="EM294" s="25"/>
      <c r="EN294" s="25"/>
      <c r="EO294" s="25"/>
    </row>
    <row r="295" spans="1:14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  <c r="EF295" s="25"/>
      <c r="EG295" s="25"/>
      <c r="EH295" s="25"/>
      <c r="EI295" s="25"/>
      <c r="EJ295" s="25"/>
      <c r="EK295" s="25"/>
      <c r="EL295" s="25"/>
      <c r="EM295" s="25"/>
      <c r="EN295" s="25"/>
      <c r="EO295" s="25"/>
    </row>
    <row r="296" spans="1:145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/>
      <c r="EJ296" s="25"/>
      <c r="EK296" s="25"/>
      <c r="EL296" s="25"/>
      <c r="EM296" s="25"/>
      <c r="EN296" s="25"/>
      <c r="EO296" s="25"/>
    </row>
    <row r="297" spans="1:145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/>
      <c r="EL297" s="25"/>
      <c r="EM297" s="25"/>
      <c r="EN297" s="25"/>
      <c r="EO297" s="25"/>
    </row>
    <row r="298" spans="1:145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  <c r="EF298" s="25"/>
      <c r="EG298" s="25"/>
      <c r="EH298" s="25"/>
      <c r="EI298" s="25"/>
      <c r="EJ298" s="25"/>
      <c r="EK298" s="25"/>
      <c r="EL298" s="25"/>
      <c r="EM298" s="25"/>
      <c r="EN298" s="25"/>
      <c r="EO298" s="25"/>
    </row>
    <row r="299" spans="1:145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5"/>
      <c r="EG299" s="25"/>
      <c r="EH299" s="25"/>
      <c r="EI299" s="25"/>
      <c r="EJ299" s="25"/>
      <c r="EK299" s="25"/>
      <c r="EL299" s="25"/>
      <c r="EM299" s="25"/>
      <c r="EN299" s="25"/>
      <c r="EO299" s="25"/>
    </row>
    <row r="300" spans="1:145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</row>
    <row r="301" spans="1:145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</row>
    <row r="302" spans="1:145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</row>
    <row r="303" spans="1:145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5"/>
      <c r="ED303" s="25"/>
      <c r="EE303" s="25"/>
      <c r="EF303" s="25"/>
      <c r="EG303" s="25"/>
      <c r="EH303" s="25"/>
      <c r="EI303" s="25"/>
      <c r="EJ303" s="25"/>
      <c r="EK303" s="25"/>
      <c r="EL303" s="25"/>
      <c r="EM303" s="25"/>
      <c r="EN303" s="25"/>
      <c r="EO303" s="25"/>
    </row>
    <row r="304" spans="1:145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</row>
    <row r="305" spans="1:14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/>
      <c r="EJ305" s="25"/>
      <c r="EK305" s="25"/>
      <c r="EL305" s="25"/>
      <c r="EM305" s="25"/>
      <c r="EN305" s="25"/>
      <c r="EO305" s="25"/>
    </row>
    <row r="306" spans="1:145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  <c r="EF306" s="25"/>
      <c r="EG306" s="25"/>
      <c r="EH306" s="25"/>
      <c r="EI306" s="25"/>
      <c r="EJ306" s="25"/>
      <c r="EK306" s="25"/>
      <c r="EL306" s="25"/>
      <c r="EM306" s="25"/>
      <c r="EN306" s="25"/>
      <c r="EO306" s="25"/>
    </row>
    <row r="307" spans="1:145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</row>
    <row r="308" spans="1:145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5"/>
      <c r="ED308" s="25"/>
      <c r="EE308" s="25"/>
      <c r="EF308" s="25"/>
      <c r="EG308" s="25"/>
      <c r="EH308" s="25"/>
      <c r="EI308" s="25"/>
      <c r="EJ308" s="25"/>
      <c r="EK308" s="25"/>
      <c r="EL308" s="25"/>
      <c r="EM308" s="25"/>
      <c r="EN308" s="25"/>
      <c r="EO308" s="25"/>
    </row>
    <row r="309" spans="1:145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/>
      <c r="EL309" s="25"/>
      <c r="EM309" s="25"/>
      <c r="EN309" s="25"/>
      <c r="EO309" s="25"/>
    </row>
    <row r="310" spans="1:145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</row>
    <row r="311" spans="1:145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/>
      <c r="EJ311" s="25"/>
      <c r="EK311" s="25"/>
      <c r="EL311" s="25"/>
      <c r="EM311" s="25"/>
      <c r="EN311" s="25"/>
      <c r="EO311" s="25"/>
    </row>
    <row r="312" spans="1:145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25"/>
      <c r="DZ312" s="25"/>
      <c r="EA312" s="25"/>
      <c r="EB312" s="25"/>
      <c r="EC312" s="25"/>
      <c r="ED312" s="25"/>
      <c r="EE312" s="25"/>
      <c r="EF312" s="25"/>
      <c r="EG312" s="25"/>
      <c r="EH312" s="25"/>
      <c r="EI312" s="25"/>
      <c r="EJ312" s="25"/>
      <c r="EK312" s="25"/>
      <c r="EL312" s="25"/>
      <c r="EM312" s="25"/>
      <c r="EN312" s="25"/>
      <c r="EO312" s="25"/>
    </row>
    <row r="313" spans="1:145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</row>
    <row r="314" spans="1:145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25"/>
      <c r="DZ314" s="25"/>
      <c r="EA314" s="25"/>
      <c r="EB314" s="25"/>
      <c r="EC314" s="25"/>
      <c r="ED314" s="25"/>
      <c r="EE314" s="25"/>
      <c r="EF314" s="25"/>
      <c r="EG314" s="25"/>
      <c r="EH314" s="25"/>
      <c r="EI314" s="25"/>
      <c r="EJ314" s="25"/>
      <c r="EK314" s="25"/>
      <c r="EL314" s="25"/>
      <c r="EM314" s="25"/>
      <c r="EN314" s="25"/>
      <c r="EO314" s="25"/>
    </row>
    <row r="315" spans="1:14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25"/>
      <c r="DZ315" s="25"/>
      <c r="EA315" s="25"/>
      <c r="EB315" s="25"/>
      <c r="EC315" s="25"/>
      <c r="ED315" s="25"/>
      <c r="EE315" s="25"/>
      <c r="EF315" s="25"/>
      <c r="EG315" s="25"/>
      <c r="EH315" s="25"/>
      <c r="EI315" s="25"/>
      <c r="EJ315" s="25"/>
      <c r="EK315" s="25"/>
      <c r="EL315" s="25"/>
      <c r="EM315" s="25"/>
      <c r="EN315" s="25"/>
      <c r="EO315" s="25"/>
    </row>
    <row r="316" spans="1:145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5"/>
      <c r="ED316" s="25"/>
      <c r="EE316" s="25"/>
      <c r="EF316" s="25"/>
      <c r="EG316" s="25"/>
      <c r="EH316" s="25"/>
      <c r="EI316" s="25"/>
      <c r="EJ316" s="25"/>
      <c r="EK316" s="25"/>
      <c r="EL316" s="25"/>
      <c r="EM316" s="25"/>
      <c r="EN316" s="25"/>
      <c r="EO316" s="25"/>
    </row>
    <row r="317" spans="1:145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5"/>
      <c r="ED317" s="25"/>
      <c r="EE317" s="25"/>
      <c r="EF317" s="25"/>
      <c r="EG317" s="25"/>
      <c r="EH317" s="25"/>
      <c r="EI317" s="25"/>
      <c r="EJ317" s="25"/>
      <c r="EK317" s="25"/>
      <c r="EL317" s="25"/>
      <c r="EM317" s="25"/>
      <c r="EN317" s="25"/>
      <c r="EO317" s="25"/>
    </row>
    <row r="318" spans="1:145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5"/>
      <c r="ED318" s="25"/>
      <c r="EE318" s="25"/>
      <c r="EF318" s="25"/>
      <c r="EG318" s="25"/>
      <c r="EH318" s="25"/>
      <c r="EI318" s="25"/>
      <c r="EJ318" s="25"/>
      <c r="EK318" s="25"/>
      <c r="EL318" s="25"/>
      <c r="EM318" s="25"/>
      <c r="EN318" s="25"/>
      <c r="EO318" s="25"/>
    </row>
    <row r="319" spans="1:145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5"/>
      <c r="ED319" s="25"/>
      <c r="EE319" s="25"/>
      <c r="EF319" s="25"/>
      <c r="EG319" s="25"/>
      <c r="EH319" s="25"/>
      <c r="EI319" s="25"/>
      <c r="EJ319" s="25"/>
      <c r="EK319" s="25"/>
      <c r="EL319" s="25"/>
      <c r="EM319" s="25"/>
      <c r="EN319" s="25"/>
      <c r="EO319" s="25"/>
    </row>
    <row r="320" spans="1:145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5"/>
      <c r="ED320" s="25"/>
      <c r="EE320" s="25"/>
      <c r="EF320" s="25"/>
      <c r="EG320" s="25"/>
      <c r="EH320" s="25"/>
      <c r="EI320" s="25"/>
      <c r="EJ320" s="25"/>
      <c r="EK320" s="25"/>
      <c r="EL320" s="25"/>
      <c r="EM320" s="25"/>
      <c r="EN320" s="25"/>
      <c r="EO320" s="25"/>
    </row>
    <row r="321" spans="1:145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  <c r="EF321" s="25"/>
      <c r="EG321" s="25"/>
      <c r="EH321" s="25"/>
      <c r="EI321" s="25"/>
      <c r="EJ321" s="25"/>
      <c r="EK321" s="25"/>
      <c r="EL321" s="25"/>
      <c r="EM321" s="25"/>
      <c r="EN321" s="25"/>
      <c r="EO321" s="25"/>
    </row>
    <row r="322" spans="1:145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5"/>
      <c r="ED322" s="25"/>
      <c r="EE322" s="25"/>
      <c r="EF322" s="25"/>
      <c r="EG322" s="25"/>
      <c r="EH322" s="25"/>
      <c r="EI322" s="25"/>
      <c r="EJ322" s="25"/>
      <c r="EK322" s="25"/>
      <c r="EL322" s="25"/>
      <c r="EM322" s="25"/>
      <c r="EN322" s="25"/>
      <c r="EO322" s="25"/>
    </row>
    <row r="323" spans="1:145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  <c r="EF323" s="25"/>
      <c r="EG323" s="25"/>
      <c r="EH323" s="25"/>
      <c r="EI323" s="25"/>
      <c r="EJ323" s="25"/>
      <c r="EK323" s="25"/>
      <c r="EL323" s="25"/>
      <c r="EM323" s="25"/>
      <c r="EN323" s="25"/>
      <c r="EO323" s="25"/>
    </row>
    <row r="324" spans="1:145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  <c r="EF324" s="25"/>
      <c r="EG324" s="25"/>
      <c r="EH324" s="25"/>
      <c r="EI324" s="25"/>
      <c r="EJ324" s="25"/>
      <c r="EK324" s="25"/>
      <c r="EL324" s="25"/>
      <c r="EM324" s="25"/>
      <c r="EN324" s="25"/>
      <c r="EO324" s="25"/>
    </row>
    <row r="325" spans="1:14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  <c r="EF325" s="25"/>
      <c r="EG325" s="25"/>
      <c r="EH325" s="25"/>
      <c r="EI325" s="25"/>
      <c r="EJ325" s="25"/>
      <c r="EK325" s="25"/>
      <c r="EL325" s="25"/>
      <c r="EM325" s="25"/>
      <c r="EN325" s="25"/>
      <c r="EO325" s="25"/>
    </row>
    <row r="326" spans="1:145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5"/>
      <c r="EG326" s="25"/>
      <c r="EH326" s="25"/>
      <c r="EI326" s="25"/>
      <c r="EJ326" s="25"/>
      <c r="EK326" s="25"/>
      <c r="EL326" s="25"/>
      <c r="EM326" s="25"/>
      <c r="EN326" s="25"/>
      <c r="EO326" s="25"/>
    </row>
    <row r="327" spans="1:145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  <c r="EF327" s="25"/>
      <c r="EG327" s="25"/>
      <c r="EH327" s="25"/>
      <c r="EI327" s="25"/>
      <c r="EJ327" s="25"/>
      <c r="EK327" s="25"/>
      <c r="EL327" s="25"/>
      <c r="EM327" s="25"/>
      <c r="EN327" s="25"/>
      <c r="EO327" s="25"/>
    </row>
    <row r="328" spans="1:145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5"/>
      <c r="EG328" s="25"/>
      <c r="EH328" s="25"/>
      <c r="EI328" s="25"/>
      <c r="EJ328" s="25"/>
      <c r="EK328" s="25"/>
      <c r="EL328" s="25"/>
      <c r="EM328" s="25"/>
      <c r="EN328" s="25"/>
      <c r="EO328" s="25"/>
    </row>
    <row r="329" spans="1:145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  <c r="EF329" s="25"/>
      <c r="EG329" s="25"/>
      <c r="EH329" s="25"/>
      <c r="EI329" s="25"/>
      <c r="EJ329" s="25"/>
      <c r="EK329" s="25"/>
      <c r="EL329" s="25"/>
      <c r="EM329" s="25"/>
      <c r="EN329" s="25"/>
      <c r="EO329" s="25"/>
    </row>
    <row r="330" spans="1:145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  <c r="EF330" s="25"/>
      <c r="EG330" s="25"/>
      <c r="EH330" s="25"/>
      <c r="EI330" s="25"/>
      <c r="EJ330" s="25"/>
      <c r="EK330" s="25"/>
      <c r="EL330" s="25"/>
      <c r="EM330" s="25"/>
      <c r="EN330" s="25"/>
      <c r="EO330" s="25"/>
    </row>
    <row r="331" spans="1:145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/>
      <c r="EJ331" s="25"/>
      <c r="EK331" s="25"/>
      <c r="EL331" s="25"/>
      <c r="EM331" s="25"/>
      <c r="EN331" s="25"/>
      <c r="EO331" s="25"/>
    </row>
    <row r="332" spans="1:145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25"/>
      <c r="DZ332" s="25"/>
      <c r="EA332" s="25"/>
      <c r="EB332" s="25"/>
      <c r="EC332" s="25"/>
      <c r="ED332" s="25"/>
      <c r="EE332" s="25"/>
      <c r="EF332" s="25"/>
      <c r="EG332" s="25"/>
      <c r="EH332" s="25"/>
      <c r="EI332" s="25"/>
      <c r="EJ332" s="25"/>
      <c r="EK332" s="25"/>
      <c r="EL332" s="25"/>
      <c r="EM332" s="25"/>
      <c r="EN332" s="25"/>
      <c r="EO332" s="25"/>
    </row>
    <row r="333" spans="1:145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25"/>
      <c r="DZ333" s="25"/>
      <c r="EA333" s="25"/>
      <c r="EB333" s="25"/>
      <c r="EC333" s="25"/>
      <c r="ED333" s="25"/>
      <c r="EE333" s="25"/>
      <c r="EF333" s="25"/>
      <c r="EG333" s="25"/>
      <c r="EH333" s="25"/>
      <c r="EI333" s="25"/>
      <c r="EJ333" s="25"/>
      <c r="EK333" s="25"/>
      <c r="EL333" s="25"/>
      <c r="EM333" s="25"/>
      <c r="EN333" s="25"/>
      <c r="EO333" s="25"/>
    </row>
    <row r="334" spans="1:145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5"/>
      <c r="ED334" s="25"/>
      <c r="EE334" s="25"/>
      <c r="EF334" s="25"/>
      <c r="EG334" s="25"/>
      <c r="EH334" s="25"/>
      <c r="EI334" s="25"/>
      <c r="EJ334" s="25"/>
      <c r="EK334" s="25"/>
      <c r="EL334" s="25"/>
      <c r="EM334" s="25"/>
      <c r="EN334" s="25"/>
      <c r="EO334" s="25"/>
    </row>
    <row r="335" spans="1:14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5"/>
      <c r="ED335" s="25"/>
      <c r="EE335" s="25"/>
      <c r="EF335" s="25"/>
      <c r="EG335" s="25"/>
      <c r="EH335" s="25"/>
      <c r="EI335" s="25"/>
      <c r="EJ335" s="25"/>
      <c r="EK335" s="25"/>
      <c r="EL335" s="25"/>
      <c r="EM335" s="25"/>
      <c r="EN335" s="25"/>
      <c r="EO335" s="25"/>
    </row>
    <row r="336" spans="1:145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  <c r="EF336" s="25"/>
      <c r="EG336" s="25"/>
      <c r="EH336" s="25"/>
      <c r="EI336" s="25"/>
      <c r="EJ336" s="25"/>
      <c r="EK336" s="25"/>
      <c r="EL336" s="25"/>
      <c r="EM336" s="25"/>
      <c r="EN336" s="25"/>
      <c r="EO336" s="25"/>
    </row>
    <row r="337" spans="1:145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5"/>
      <c r="ED337" s="25"/>
      <c r="EE337" s="25"/>
      <c r="EF337" s="25"/>
      <c r="EG337" s="25"/>
      <c r="EH337" s="25"/>
      <c r="EI337" s="25"/>
      <c r="EJ337" s="25"/>
      <c r="EK337" s="25"/>
      <c r="EL337" s="25"/>
      <c r="EM337" s="25"/>
      <c r="EN337" s="25"/>
      <c r="EO337" s="25"/>
    </row>
    <row r="338" spans="1:145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  <c r="EF338" s="25"/>
      <c r="EG338" s="25"/>
      <c r="EH338" s="25"/>
      <c r="EI338" s="25"/>
      <c r="EJ338" s="25"/>
      <c r="EK338" s="25"/>
      <c r="EL338" s="25"/>
      <c r="EM338" s="25"/>
      <c r="EN338" s="25"/>
      <c r="EO338" s="25"/>
    </row>
    <row r="339" spans="1:145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  <c r="EF339" s="25"/>
      <c r="EG339" s="25"/>
      <c r="EH339" s="25"/>
      <c r="EI339" s="25"/>
      <c r="EJ339" s="25"/>
      <c r="EK339" s="25"/>
      <c r="EL339" s="25"/>
      <c r="EM339" s="25"/>
      <c r="EN339" s="25"/>
      <c r="EO339" s="25"/>
    </row>
    <row r="340" spans="1:145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  <c r="EF340" s="25"/>
      <c r="EG340" s="25"/>
      <c r="EH340" s="25"/>
      <c r="EI340" s="25"/>
      <c r="EJ340" s="25"/>
      <c r="EK340" s="25"/>
      <c r="EL340" s="25"/>
      <c r="EM340" s="25"/>
      <c r="EN340" s="25"/>
      <c r="EO340" s="25"/>
    </row>
    <row r="341" spans="1:145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  <c r="EF341" s="25"/>
      <c r="EG341" s="25"/>
      <c r="EH341" s="25"/>
      <c r="EI341" s="25"/>
      <c r="EJ341" s="25"/>
      <c r="EK341" s="25"/>
      <c r="EL341" s="25"/>
      <c r="EM341" s="25"/>
      <c r="EN341" s="25"/>
      <c r="EO341" s="25"/>
    </row>
    <row r="342" spans="1:145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5"/>
      <c r="ED342" s="25"/>
      <c r="EE342" s="25"/>
      <c r="EF342" s="25"/>
      <c r="EG342" s="25"/>
      <c r="EH342" s="25"/>
      <c r="EI342" s="25"/>
      <c r="EJ342" s="25"/>
      <c r="EK342" s="25"/>
      <c r="EL342" s="25"/>
      <c r="EM342" s="25"/>
      <c r="EN342" s="25"/>
      <c r="EO342" s="25"/>
    </row>
    <row r="343" spans="1:145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5"/>
      <c r="ED343" s="25"/>
      <c r="EE343" s="25"/>
      <c r="EF343" s="25"/>
      <c r="EG343" s="25"/>
      <c r="EH343" s="25"/>
      <c r="EI343" s="25"/>
      <c r="EJ343" s="25"/>
      <c r="EK343" s="25"/>
      <c r="EL343" s="25"/>
      <c r="EM343" s="25"/>
      <c r="EN343" s="25"/>
      <c r="EO343" s="25"/>
    </row>
    <row r="344" spans="1:145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5"/>
      <c r="ED344" s="25"/>
      <c r="EE344" s="25"/>
      <c r="EF344" s="25"/>
      <c r="EG344" s="25"/>
      <c r="EH344" s="25"/>
      <c r="EI344" s="25"/>
      <c r="EJ344" s="25"/>
      <c r="EK344" s="25"/>
      <c r="EL344" s="25"/>
      <c r="EM344" s="25"/>
      <c r="EN344" s="25"/>
      <c r="EO344" s="25"/>
    </row>
    <row r="345" spans="1:1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</row>
    <row r="346" spans="1:145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5"/>
      <c r="ED346" s="25"/>
      <c r="EE346" s="25"/>
      <c r="EF346" s="25"/>
      <c r="EG346" s="25"/>
      <c r="EH346" s="25"/>
      <c r="EI346" s="25"/>
      <c r="EJ346" s="25"/>
      <c r="EK346" s="25"/>
      <c r="EL346" s="25"/>
      <c r="EM346" s="25"/>
      <c r="EN346" s="25"/>
      <c r="EO346" s="25"/>
    </row>
    <row r="347" spans="1:145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5"/>
      <c r="ED347" s="25"/>
      <c r="EE347" s="25"/>
      <c r="EF347" s="25"/>
      <c r="EG347" s="25"/>
      <c r="EH347" s="25"/>
      <c r="EI347" s="25"/>
      <c r="EJ347" s="25"/>
      <c r="EK347" s="25"/>
      <c r="EL347" s="25"/>
      <c r="EM347" s="25"/>
      <c r="EN347" s="25"/>
      <c r="EO347" s="25"/>
    </row>
    <row r="348" spans="1:145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</row>
    <row r="349" spans="1:145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</row>
    <row r="350" spans="1:145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</row>
    <row r="351" spans="1:145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</row>
    <row r="352" spans="1:145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</row>
    <row r="353" spans="1:145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</row>
    <row r="354" spans="1:145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</row>
    <row r="355" spans="1:14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</row>
    <row r="356" spans="1:145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</row>
    <row r="357" spans="1:145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</row>
    <row r="358" spans="1:145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  <c r="EF358" s="25"/>
      <c r="EG358" s="25"/>
      <c r="EH358" s="25"/>
      <c r="EI358" s="25"/>
      <c r="EJ358" s="25"/>
      <c r="EK358" s="25"/>
      <c r="EL358" s="25"/>
      <c r="EM358" s="25"/>
      <c r="EN358" s="25"/>
      <c r="EO358" s="25"/>
    </row>
    <row r="359" spans="1:145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</row>
    <row r="360" spans="1:145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5"/>
      <c r="ED360" s="25"/>
      <c r="EE360" s="25"/>
      <c r="EF360" s="25"/>
      <c r="EG360" s="25"/>
      <c r="EH360" s="25"/>
      <c r="EI360" s="25"/>
      <c r="EJ360" s="25"/>
      <c r="EK360" s="25"/>
      <c r="EL360" s="25"/>
      <c r="EM360" s="25"/>
      <c r="EN360" s="25"/>
      <c r="EO360" s="25"/>
    </row>
    <row r="361" spans="1:145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</row>
    <row r="362" spans="1:145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</row>
    <row r="363" spans="1:145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  <c r="EF363" s="25"/>
      <c r="EG363" s="25"/>
      <c r="EH363" s="25"/>
      <c r="EI363" s="25"/>
      <c r="EJ363" s="25"/>
      <c r="EK363" s="25"/>
      <c r="EL363" s="25"/>
      <c r="EM363" s="25"/>
      <c r="EN363" s="25"/>
      <c r="EO363" s="25"/>
    </row>
    <row r="364" spans="1:145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  <c r="EF364" s="25"/>
      <c r="EG364" s="25"/>
      <c r="EH364" s="25"/>
      <c r="EI364" s="25"/>
      <c r="EJ364" s="25"/>
      <c r="EK364" s="25"/>
      <c r="EL364" s="25"/>
      <c r="EM364" s="25"/>
      <c r="EN364" s="25"/>
      <c r="EO364" s="25"/>
    </row>
    <row r="365" spans="1:14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5"/>
      <c r="ED365" s="25"/>
      <c r="EE365" s="25"/>
      <c r="EF365" s="25"/>
      <c r="EG365" s="25"/>
      <c r="EH365" s="25"/>
      <c r="EI365" s="25"/>
      <c r="EJ365" s="25"/>
      <c r="EK365" s="25"/>
      <c r="EL365" s="25"/>
      <c r="EM365" s="25"/>
      <c r="EN365" s="25"/>
      <c r="EO365" s="25"/>
    </row>
    <row r="366" spans="1:145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</row>
    <row r="367" spans="1:145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</row>
    <row r="368" spans="1:145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</row>
    <row r="369" spans="1:145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</row>
    <row r="370" spans="1:145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  <c r="EF370" s="25"/>
      <c r="EG370" s="25"/>
      <c r="EH370" s="25"/>
      <c r="EI370" s="25"/>
      <c r="EJ370" s="25"/>
      <c r="EK370" s="25"/>
      <c r="EL370" s="25"/>
      <c r="EM370" s="25"/>
      <c r="EN370" s="25"/>
      <c r="EO370" s="25"/>
    </row>
    <row r="371" spans="1:145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</row>
    <row r="372" spans="1:145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  <c r="EF372" s="25"/>
      <c r="EG372" s="25"/>
      <c r="EH372" s="25"/>
      <c r="EI372" s="25"/>
      <c r="EJ372" s="25"/>
      <c r="EK372" s="25"/>
      <c r="EL372" s="25"/>
      <c r="EM372" s="25"/>
      <c r="EN372" s="25"/>
      <c r="EO372" s="25"/>
    </row>
    <row r="373" spans="1:145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</row>
    <row r="374" spans="1:145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</row>
    <row r="375" spans="1:14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</row>
    <row r="376" spans="1:145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  <c r="EF376" s="25"/>
      <c r="EG376" s="25"/>
      <c r="EH376" s="25"/>
      <c r="EI376" s="25"/>
      <c r="EJ376" s="25"/>
      <c r="EK376" s="25"/>
      <c r="EL376" s="25"/>
      <c r="EM376" s="25"/>
      <c r="EN376" s="25"/>
      <c r="EO376" s="25"/>
    </row>
    <row r="377" spans="1:145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</row>
    <row r="378" spans="1:145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</row>
    <row r="379" spans="1:145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</row>
    <row r="380" spans="1:145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  <c r="EF380" s="25"/>
      <c r="EG380" s="25"/>
      <c r="EH380" s="25"/>
      <c r="EI380" s="25"/>
      <c r="EJ380" s="25"/>
      <c r="EK380" s="25"/>
      <c r="EL380" s="25"/>
      <c r="EM380" s="25"/>
      <c r="EN380" s="25"/>
      <c r="EO380" s="25"/>
    </row>
    <row r="381" spans="1:145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  <c r="EF381" s="25"/>
      <c r="EG381" s="25"/>
      <c r="EH381" s="25"/>
      <c r="EI381" s="25"/>
      <c r="EJ381" s="25"/>
      <c r="EK381" s="25"/>
      <c r="EL381" s="25"/>
      <c r="EM381" s="25"/>
      <c r="EN381" s="25"/>
      <c r="EO381" s="25"/>
    </row>
    <row r="382" spans="1:145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  <c r="EF382" s="25"/>
      <c r="EG382" s="25"/>
      <c r="EH382" s="25"/>
      <c r="EI382" s="25"/>
      <c r="EJ382" s="25"/>
      <c r="EK382" s="25"/>
      <c r="EL382" s="25"/>
      <c r="EM382" s="25"/>
      <c r="EN382" s="25"/>
      <c r="EO382" s="25"/>
    </row>
    <row r="383" spans="1:145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5"/>
      <c r="ED383" s="25"/>
      <c r="EE383" s="25"/>
      <c r="EF383" s="25"/>
      <c r="EG383" s="25"/>
      <c r="EH383" s="25"/>
      <c r="EI383" s="25"/>
      <c r="EJ383" s="25"/>
      <c r="EK383" s="25"/>
      <c r="EL383" s="25"/>
      <c r="EM383" s="25"/>
      <c r="EN383" s="25"/>
      <c r="EO383" s="25"/>
    </row>
    <row r="384" spans="1:145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</row>
    <row r="385" spans="1:14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5"/>
      <c r="ED385" s="25"/>
      <c r="EE385" s="25"/>
      <c r="EF385" s="25"/>
      <c r="EG385" s="25"/>
      <c r="EH385" s="25"/>
      <c r="EI385" s="25"/>
      <c r="EJ385" s="25"/>
      <c r="EK385" s="25"/>
      <c r="EL385" s="25"/>
      <c r="EM385" s="25"/>
      <c r="EN385" s="25"/>
      <c r="EO385" s="25"/>
    </row>
    <row r="386" spans="1:145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5"/>
      <c r="ED386" s="25"/>
      <c r="EE386" s="25"/>
      <c r="EF386" s="25"/>
      <c r="EG386" s="25"/>
      <c r="EH386" s="25"/>
      <c r="EI386" s="25"/>
      <c r="EJ386" s="25"/>
      <c r="EK386" s="25"/>
      <c r="EL386" s="25"/>
      <c r="EM386" s="25"/>
      <c r="EN386" s="25"/>
      <c r="EO386" s="25"/>
    </row>
    <row r="387" spans="1:145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5"/>
      <c r="ED387" s="25"/>
      <c r="EE387" s="25"/>
      <c r="EF387" s="25"/>
      <c r="EG387" s="25"/>
      <c r="EH387" s="25"/>
      <c r="EI387" s="25"/>
      <c r="EJ387" s="25"/>
      <c r="EK387" s="25"/>
      <c r="EL387" s="25"/>
      <c r="EM387" s="25"/>
      <c r="EN387" s="25"/>
      <c r="EO387" s="25"/>
    </row>
    <row r="388" spans="1:145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</row>
    <row r="389" spans="1:145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</row>
    <row r="390" spans="1:145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5"/>
      <c r="ED390" s="25"/>
      <c r="EE390" s="25"/>
      <c r="EF390" s="25"/>
      <c r="EG390" s="25"/>
      <c r="EH390" s="25"/>
      <c r="EI390" s="25"/>
      <c r="EJ390" s="25"/>
      <c r="EK390" s="25"/>
      <c r="EL390" s="25"/>
      <c r="EM390" s="25"/>
      <c r="EN390" s="25"/>
      <c r="EO390" s="25"/>
    </row>
    <row r="391" spans="1:145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5"/>
      <c r="ED391" s="25"/>
      <c r="EE391" s="25"/>
      <c r="EF391" s="25"/>
      <c r="EG391" s="25"/>
      <c r="EH391" s="25"/>
      <c r="EI391" s="25"/>
      <c r="EJ391" s="25"/>
      <c r="EK391" s="25"/>
      <c r="EL391" s="25"/>
      <c r="EM391" s="25"/>
      <c r="EN391" s="25"/>
      <c r="EO391" s="25"/>
    </row>
    <row r="392" spans="1:145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5"/>
      <c r="ED392" s="25"/>
      <c r="EE392" s="25"/>
      <c r="EF392" s="25"/>
      <c r="EG392" s="25"/>
      <c r="EH392" s="25"/>
      <c r="EI392" s="25"/>
      <c r="EJ392" s="25"/>
      <c r="EK392" s="25"/>
      <c r="EL392" s="25"/>
      <c r="EM392" s="25"/>
      <c r="EN392" s="25"/>
      <c r="EO392" s="25"/>
    </row>
    <row r="393" spans="1:145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</row>
    <row r="394" spans="1:145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</row>
    <row r="395" spans="1:14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5"/>
      <c r="ED395" s="25"/>
      <c r="EE395" s="25"/>
      <c r="EF395" s="25"/>
      <c r="EG395" s="25"/>
      <c r="EH395" s="25"/>
      <c r="EI395" s="25"/>
      <c r="EJ395" s="25"/>
      <c r="EK395" s="25"/>
      <c r="EL395" s="25"/>
      <c r="EM395" s="25"/>
      <c r="EN395" s="25"/>
      <c r="EO395" s="25"/>
    </row>
    <row r="396" spans="1:145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</row>
    <row r="397" spans="1:145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</row>
    <row r="398" spans="1:145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</row>
    <row r="399" spans="1:145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</row>
    <row r="400" spans="1:145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</row>
    <row r="401" spans="1:145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</row>
    <row r="402" spans="1:145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</row>
    <row r="403" spans="1:145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</row>
    <row r="404" spans="1:145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</row>
    <row r="405" spans="1:14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5"/>
      <c r="ED405" s="25"/>
      <c r="EE405" s="25"/>
      <c r="EF405" s="25"/>
      <c r="EG405" s="25"/>
      <c r="EH405" s="25"/>
      <c r="EI405" s="25"/>
      <c r="EJ405" s="25"/>
      <c r="EK405" s="25"/>
      <c r="EL405" s="25"/>
      <c r="EM405" s="25"/>
      <c r="EN405" s="25"/>
      <c r="EO405" s="25"/>
    </row>
    <row r="406" spans="1:145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5"/>
      <c r="ED406" s="25"/>
      <c r="EE406" s="25"/>
      <c r="EF406" s="25"/>
      <c r="EG406" s="25"/>
      <c r="EH406" s="25"/>
      <c r="EI406" s="25"/>
      <c r="EJ406" s="25"/>
      <c r="EK406" s="25"/>
      <c r="EL406" s="25"/>
      <c r="EM406" s="25"/>
      <c r="EN406" s="25"/>
      <c r="EO406" s="25"/>
    </row>
    <row r="407" spans="1:145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5"/>
      <c r="ED407" s="25"/>
      <c r="EE407" s="25"/>
      <c r="EF407" s="25"/>
      <c r="EG407" s="25"/>
      <c r="EH407" s="25"/>
      <c r="EI407" s="25"/>
      <c r="EJ407" s="25"/>
      <c r="EK407" s="25"/>
      <c r="EL407" s="25"/>
      <c r="EM407" s="25"/>
      <c r="EN407" s="25"/>
      <c r="EO407" s="25"/>
    </row>
    <row r="408" spans="1:145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</row>
    <row r="409" spans="1:145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5"/>
      <c r="ED409" s="25"/>
      <c r="EE409" s="25"/>
      <c r="EF409" s="25"/>
      <c r="EG409" s="25"/>
      <c r="EH409" s="25"/>
      <c r="EI409" s="25"/>
      <c r="EJ409" s="25"/>
      <c r="EK409" s="25"/>
      <c r="EL409" s="25"/>
      <c r="EM409" s="25"/>
      <c r="EN409" s="25"/>
      <c r="EO409" s="25"/>
    </row>
    <row r="410" spans="1:145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5"/>
      <c r="ED410" s="25"/>
      <c r="EE410" s="25"/>
      <c r="EF410" s="25"/>
      <c r="EG410" s="25"/>
      <c r="EH410" s="25"/>
      <c r="EI410" s="25"/>
      <c r="EJ410" s="25"/>
      <c r="EK410" s="25"/>
      <c r="EL410" s="25"/>
      <c r="EM410" s="25"/>
      <c r="EN410" s="25"/>
      <c r="EO410" s="25"/>
    </row>
    <row r="411" spans="1:145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5"/>
      <c r="ED411" s="25"/>
      <c r="EE411" s="25"/>
      <c r="EF411" s="25"/>
      <c r="EG411" s="25"/>
      <c r="EH411" s="25"/>
      <c r="EI411" s="25"/>
      <c r="EJ411" s="25"/>
      <c r="EK411" s="25"/>
      <c r="EL411" s="25"/>
      <c r="EM411" s="25"/>
      <c r="EN411" s="25"/>
      <c r="EO411" s="25"/>
    </row>
    <row r="412" spans="1:145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5"/>
      <c r="ED412" s="25"/>
      <c r="EE412" s="25"/>
      <c r="EF412" s="25"/>
      <c r="EG412" s="25"/>
      <c r="EH412" s="25"/>
      <c r="EI412" s="25"/>
      <c r="EJ412" s="25"/>
      <c r="EK412" s="25"/>
      <c r="EL412" s="25"/>
      <c r="EM412" s="25"/>
      <c r="EN412" s="25"/>
      <c r="EO412" s="25"/>
    </row>
    <row r="413" spans="1:145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5"/>
      <c r="ED413" s="25"/>
      <c r="EE413" s="25"/>
      <c r="EF413" s="25"/>
      <c r="EG413" s="25"/>
      <c r="EH413" s="25"/>
      <c r="EI413" s="25"/>
      <c r="EJ413" s="25"/>
      <c r="EK413" s="25"/>
      <c r="EL413" s="25"/>
      <c r="EM413" s="25"/>
      <c r="EN413" s="25"/>
      <c r="EO413" s="25"/>
    </row>
    <row r="414" spans="1:145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5"/>
      <c r="ED414" s="25"/>
      <c r="EE414" s="25"/>
      <c r="EF414" s="25"/>
      <c r="EG414" s="25"/>
      <c r="EH414" s="25"/>
      <c r="EI414" s="25"/>
      <c r="EJ414" s="25"/>
      <c r="EK414" s="25"/>
      <c r="EL414" s="25"/>
      <c r="EM414" s="25"/>
      <c r="EN414" s="25"/>
      <c r="EO414" s="25"/>
    </row>
    <row r="415" spans="1:14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5"/>
      <c r="ED415" s="25"/>
      <c r="EE415" s="25"/>
      <c r="EF415" s="25"/>
      <c r="EG415" s="25"/>
      <c r="EH415" s="25"/>
      <c r="EI415" s="25"/>
      <c r="EJ415" s="25"/>
      <c r="EK415" s="25"/>
      <c r="EL415" s="25"/>
      <c r="EM415" s="25"/>
      <c r="EN415" s="25"/>
      <c r="EO415" s="25"/>
    </row>
    <row r="416" spans="1:145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5"/>
      <c r="ED416" s="25"/>
      <c r="EE416" s="25"/>
      <c r="EF416" s="25"/>
      <c r="EG416" s="25"/>
      <c r="EH416" s="25"/>
      <c r="EI416" s="25"/>
      <c r="EJ416" s="25"/>
      <c r="EK416" s="25"/>
      <c r="EL416" s="25"/>
      <c r="EM416" s="25"/>
      <c r="EN416" s="25"/>
      <c r="EO416" s="25"/>
    </row>
    <row r="417" spans="1:145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</row>
    <row r="418" spans="1:145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</row>
    <row r="419" spans="1:145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  <c r="EF419" s="25"/>
      <c r="EG419" s="25"/>
      <c r="EH419" s="25"/>
      <c r="EI419" s="25"/>
      <c r="EJ419" s="25"/>
      <c r="EK419" s="25"/>
      <c r="EL419" s="25"/>
      <c r="EM419" s="25"/>
      <c r="EN419" s="25"/>
      <c r="EO419" s="25"/>
    </row>
    <row r="420" spans="1:145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  <c r="EF420" s="25"/>
      <c r="EG420" s="25"/>
      <c r="EH420" s="25"/>
      <c r="EI420" s="25"/>
      <c r="EJ420" s="25"/>
      <c r="EK420" s="25"/>
      <c r="EL420" s="25"/>
      <c r="EM420" s="25"/>
      <c r="EN420" s="25"/>
      <c r="EO420" s="25"/>
    </row>
    <row r="421" spans="1:145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  <c r="EF421" s="25"/>
      <c r="EG421" s="25"/>
      <c r="EH421" s="25"/>
      <c r="EI421" s="25"/>
      <c r="EJ421" s="25"/>
      <c r="EK421" s="25"/>
      <c r="EL421" s="25"/>
      <c r="EM421" s="25"/>
      <c r="EN421" s="25"/>
      <c r="EO421" s="25"/>
    </row>
    <row r="422" spans="1:145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  <c r="EF422" s="25"/>
      <c r="EG422" s="25"/>
      <c r="EH422" s="25"/>
      <c r="EI422" s="25"/>
      <c r="EJ422" s="25"/>
      <c r="EK422" s="25"/>
      <c r="EL422" s="25"/>
      <c r="EM422" s="25"/>
      <c r="EN422" s="25"/>
      <c r="EO422" s="25"/>
    </row>
    <row r="423" spans="1:145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  <c r="EF423" s="25"/>
      <c r="EG423" s="25"/>
      <c r="EH423" s="25"/>
      <c r="EI423" s="25"/>
      <c r="EJ423" s="25"/>
      <c r="EK423" s="25"/>
      <c r="EL423" s="25"/>
      <c r="EM423" s="25"/>
      <c r="EN423" s="25"/>
      <c r="EO423" s="25"/>
    </row>
    <row r="424" spans="1:145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  <c r="EF424" s="25"/>
      <c r="EG424" s="25"/>
      <c r="EH424" s="25"/>
      <c r="EI424" s="25"/>
      <c r="EJ424" s="25"/>
      <c r="EK424" s="25"/>
      <c r="EL424" s="25"/>
      <c r="EM424" s="25"/>
      <c r="EN424" s="25"/>
      <c r="EO424" s="25"/>
    </row>
    <row r="425" spans="1:14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  <c r="EF425" s="25"/>
      <c r="EG425" s="25"/>
      <c r="EH425" s="25"/>
      <c r="EI425" s="25"/>
      <c r="EJ425" s="25"/>
      <c r="EK425" s="25"/>
      <c r="EL425" s="25"/>
      <c r="EM425" s="25"/>
      <c r="EN425" s="25"/>
      <c r="EO425" s="25"/>
    </row>
    <row r="426" spans="1:145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  <c r="EF426" s="25"/>
      <c r="EG426" s="25"/>
      <c r="EH426" s="25"/>
      <c r="EI426" s="25"/>
      <c r="EJ426" s="25"/>
      <c r="EK426" s="25"/>
      <c r="EL426" s="25"/>
      <c r="EM426" s="25"/>
      <c r="EN426" s="25"/>
      <c r="EO426" s="25"/>
    </row>
    <row r="427" spans="1:145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  <c r="EF427" s="25"/>
      <c r="EG427" s="25"/>
      <c r="EH427" s="25"/>
      <c r="EI427" s="25"/>
      <c r="EJ427" s="25"/>
      <c r="EK427" s="25"/>
      <c r="EL427" s="25"/>
      <c r="EM427" s="25"/>
      <c r="EN427" s="25"/>
      <c r="EO427" s="25"/>
    </row>
    <row r="428" spans="1:145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  <c r="EF428" s="25"/>
      <c r="EG428" s="25"/>
      <c r="EH428" s="25"/>
      <c r="EI428" s="25"/>
      <c r="EJ428" s="25"/>
      <c r="EK428" s="25"/>
      <c r="EL428" s="25"/>
      <c r="EM428" s="25"/>
      <c r="EN428" s="25"/>
      <c r="EO428" s="25"/>
    </row>
    <row r="429" spans="1:145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  <c r="EF429" s="25"/>
      <c r="EG429" s="25"/>
      <c r="EH429" s="25"/>
      <c r="EI429" s="25"/>
      <c r="EJ429" s="25"/>
      <c r="EK429" s="25"/>
      <c r="EL429" s="25"/>
      <c r="EM429" s="25"/>
      <c r="EN429" s="25"/>
      <c r="EO429" s="25"/>
    </row>
    <row r="430" spans="1:145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  <c r="EO430" s="25"/>
    </row>
    <row r="431" spans="1:145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  <c r="EO431" s="25"/>
    </row>
    <row r="432" spans="1:145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</row>
    <row r="433" spans="1:145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  <c r="EO433" s="25"/>
    </row>
    <row r="434" spans="1:145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  <c r="EO434" s="25"/>
    </row>
    <row r="435" spans="1:14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  <c r="EO435" s="25"/>
    </row>
    <row r="436" spans="1:145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  <c r="EO436" s="25"/>
    </row>
    <row r="437" spans="1:145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  <c r="EO437" s="25"/>
    </row>
    <row r="438" spans="1:145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  <c r="EO438" s="25"/>
    </row>
    <row r="439" spans="1:145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  <c r="EO439" s="25"/>
    </row>
    <row r="440" spans="1:145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  <c r="EO440" s="25"/>
    </row>
    <row r="441" spans="1:145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  <c r="EO441" s="25"/>
    </row>
    <row r="442" spans="1:145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25"/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  <c r="EO442" s="25"/>
    </row>
    <row r="443" spans="1:145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  <c r="EO443" s="25"/>
    </row>
    <row r="444" spans="1:145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  <c r="EO444" s="25"/>
    </row>
    <row r="445" spans="1:1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  <c r="EO445" s="25"/>
    </row>
    <row r="446" spans="1:145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  <c r="EO446" s="25"/>
    </row>
    <row r="447" spans="1:145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  <c r="EO447" s="25"/>
    </row>
    <row r="448" spans="1:145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  <c r="EO448" s="25"/>
    </row>
    <row r="449" spans="1:145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  <c r="EO449" s="25"/>
    </row>
    <row r="450" spans="1:145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  <c r="EO450" s="25"/>
    </row>
    <row r="451" spans="1:145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  <c r="EO451" s="25"/>
    </row>
    <row r="452" spans="1:145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  <c r="EO452" s="25"/>
    </row>
    <row r="453" spans="1:145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</row>
    <row r="454" spans="1:145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5"/>
      <c r="ED454" s="25"/>
      <c r="EE454" s="25"/>
      <c r="EF454" s="25"/>
      <c r="EG454" s="25"/>
      <c r="EH454" s="25"/>
      <c r="EI454" s="25"/>
      <c r="EJ454" s="25"/>
      <c r="EK454" s="25"/>
      <c r="EL454" s="25"/>
      <c r="EM454" s="25"/>
      <c r="EN454" s="25"/>
      <c r="EO454" s="25"/>
    </row>
    <row r="455" spans="1:14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5"/>
      <c r="ED455" s="25"/>
      <c r="EE455" s="25"/>
      <c r="EF455" s="25"/>
      <c r="EG455" s="25"/>
      <c r="EH455" s="25"/>
      <c r="EI455" s="25"/>
      <c r="EJ455" s="25"/>
      <c r="EK455" s="25"/>
      <c r="EL455" s="25"/>
      <c r="EM455" s="25"/>
      <c r="EN455" s="25"/>
      <c r="EO455" s="25"/>
    </row>
    <row r="456" spans="1:145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5"/>
      <c r="ED456" s="25"/>
      <c r="EE456" s="25"/>
      <c r="EF456" s="25"/>
      <c r="EG456" s="25"/>
      <c r="EH456" s="25"/>
      <c r="EI456" s="25"/>
      <c r="EJ456" s="25"/>
      <c r="EK456" s="25"/>
      <c r="EL456" s="25"/>
      <c r="EM456" s="25"/>
      <c r="EN456" s="25"/>
      <c r="EO456" s="25"/>
    </row>
    <row r="457" spans="1:145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5"/>
      <c r="ED457" s="25"/>
      <c r="EE457" s="25"/>
      <c r="EF457" s="25"/>
      <c r="EG457" s="25"/>
      <c r="EH457" s="25"/>
      <c r="EI457" s="25"/>
      <c r="EJ457" s="25"/>
      <c r="EK457" s="25"/>
      <c r="EL457" s="25"/>
      <c r="EM457" s="25"/>
      <c r="EN457" s="25"/>
      <c r="EO457" s="25"/>
    </row>
    <row r="458" spans="1:145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5"/>
      <c r="ED458" s="25"/>
      <c r="EE458" s="25"/>
      <c r="EF458" s="25"/>
      <c r="EG458" s="25"/>
      <c r="EH458" s="25"/>
      <c r="EI458" s="25"/>
      <c r="EJ458" s="25"/>
      <c r="EK458" s="25"/>
      <c r="EL458" s="25"/>
      <c r="EM458" s="25"/>
      <c r="EN458" s="25"/>
      <c r="EO458" s="25"/>
    </row>
    <row r="459" spans="1:145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5"/>
      <c r="ED459" s="25"/>
      <c r="EE459" s="25"/>
      <c r="EF459" s="25"/>
      <c r="EG459" s="25"/>
      <c r="EH459" s="25"/>
      <c r="EI459" s="25"/>
      <c r="EJ459" s="25"/>
      <c r="EK459" s="25"/>
      <c r="EL459" s="25"/>
      <c r="EM459" s="25"/>
      <c r="EN459" s="25"/>
      <c r="EO459" s="25"/>
    </row>
    <row r="460" spans="1:145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5"/>
      <c r="ED460" s="25"/>
      <c r="EE460" s="25"/>
      <c r="EF460" s="25"/>
      <c r="EG460" s="25"/>
      <c r="EH460" s="25"/>
      <c r="EI460" s="25"/>
      <c r="EJ460" s="25"/>
      <c r="EK460" s="25"/>
      <c r="EL460" s="25"/>
      <c r="EM460" s="25"/>
      <c r="EN460" s="25"/>
      <c r="EO460" s="25"/>
    </row>
    <row r="461" spans="1:145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5"/>
      <c r="ED461" s="25"/>
      <c r="EE461" s="25"/>
      <c r="EF461" s="25"/>
      <c r="EG461" s="25"/>
      <c r="EH461" s="25"/>
      <c r="EI461" s="25"/>
      <c r="EJ461" s="25"/>
      <c r="EK461" s="25"/>
      <c r="EL461" s="25"/>
      <c r="EM461" s="25"/>
      <c r="EN461" s="25"/>
      <c r="EO461" s="25"/>
    </row>
    <row r="462" spans="1:145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  <c r="EO462" s="25"/>
    </row>
    <row r="463" spans="1:145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5"/>
      <c r="ED463" s="25"/>
      <c r="EE463" s="25"/>
      <c r="EF463" s="25"/>
      <c r="EG463" s="25"/>
      <c r="EH463" s="25"/>
      <c r="EI463" s="25"/>
      <c r="EJ463" s="25"/>
      <c r="EK463" s="25"/>
      <c r="EL463" s="25"/>
      <c r="EM463" s="25"/>
      <c r="EN463" s="25"/>
      <c r="EO463" s="25"/>
    </row>
    <row r="464" spans="1:145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5"/>
      <c r="ED464" s="25"/>
      <c r="EE464" s="25"/>
      <c r="EF464" s="25"/>
      <c r="EG464" s="25"/>
      <c r="EH464" s="25"/>
      <c r="EI464" s="25"/>
      <c r="EJ464" s="25"/>
      <c r="EK464" s="25"/>
      <c r="EL464" s="25"/>
      <c r="EM464" s="25"/>
      <c r="EN464" s="25"/>
      <c r="EO464" s="25"/>
    </row>
    <row r="465" spans="1:14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5"/>
      <c r="ED465" s="25"/>
      <c r="EE465" s="25"/>
      <c r="EF465" s="25"/>
      <c r="EG465" s="25"/>
      <c r="EH465" s="25"/>
      <c r="EI465" s="25"/>
      <c r="EJ465" s="25"/>
      <c r="EK465" s="25"/>
      <c r="EL465" s="25"/>
      <c r="EM465" s="25"/>
      <c r="EN465" s="25"/>
      <c r="EO465" s="25"/>
    </row>
    <row r="466" spans="1:145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5"/>
      <c r="ED466" s="25"/>
      <c r="EE466" s="25"/>
      <c r="EF466" s="25"/>
      <c r="EG466" s="25"/>
      <c r="EH466" s="25"/>
      <c r="EI466" s="25"/>
      <c r="EJ466" s="25"/>
      <c r="EK466" s="25"/>
      <c r="EL466" s="25"/>
      <c r="EM466" s="25"/>
      <c r="EN466" s="25"/>
      <c r="EO466" s="25"/>
    </row>
    <row r="467" spans="1:145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5"/>
      <c r="ED467" s="25"/>
      <c r="EE467" s="25"/>
      <c r="EF467" s="25"/>
      <c r="EG467" s="25"/>
      <c r="EH467" s="25"/>
      <c r="EI467" s="25"/>
      <c r="EJ467" s="25"/>
      <c r="EK467" s="25"/>
      <c r="EL467" s="25"/>
      <c r="EM467" s="25"/>
      <c r="EN467" s="25"/>
      <c r="EO467" s="25"/>
    </row>
    <row r="468" spans="1:145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5"/>
      <c r="ED468" s="25"/>
      <c r="EE468" s="25"/>
      <c r="EF468" s="25"/>
      <c r="EG468" s="25"/>
      <c r="EH468" s="25"/>
      <c r="EI468" s="25"/>
      <c r="EJ468" s="25"/>
      <c r="EK468" s="25"/>
      <c r="EL468" s="25"/>
      <c r="EM468" s="25"/>
      <c r="EN468" s="25"/>
      <c r="EO468" s="25"/>
    </row>
    <row r="469" spans="1:145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5"/>
      <c r="ED469" s="25"/>
      <c r="EE469" s="25"/>
      <c r="EF469" s="25"/>
      <c r="EG469" s="25"/>
      <c r="EH469" s="25"/>
      <c r="EI469" s="25"/>
      <c r="EJ469" s="25"/>
      <c r="EK469" s="25"/>
      <c r="EL469" s="25"/>
      <c r="EM469" s="25"/>
      <c r="EN469" s="25"/>
      <c r="EO469" s="25"/>
    </row>
    <row r="470" spans="1:145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5"/>
      <c r="ED470" s="25"/>
      <c r="EE470" s="25"/>
      <c r="EF470" s="25"/>
      <c r="EG470" s="25"/>
      <c r="EH470" s="25"/>
      <c r="EI470" s="25"/>
      <c r="EJ470" s="25"/>
      <c r="EK470" s="25"/>
      <c r="EL470" s="25"/>
      <c r="EM470" s="25"/>
      <c r="EN470" s="25"/>
      <c r="EO470" s="25"/>
    </row>
    <row r="471" spans="1:145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5"/>
      <c r="ED471" s="25"/>
      <c r="EE471" s="25"/>
      <c r="EF471" s="25"/>
      <c r="EG471" s="25"/>
      <c r="EH471" s="25"/>
      <c r="EI471" s="25"/>
      <c r="EJ471" s="25"/>
      <c r="EK471" s="25"/>
      <c r="EL471" s="25"/>
      <c r="EM471" s="25"/>
      <c r="EN471" s="25"/>
      <c r="EO471" s="25"/>
    </row>
    <row r="472" spans="1:145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5"/>
      <c r="ED472" s="25"/>
      <c r="EE472" s="25"/>
      <c r="EF472" s="25"/>
      <c r="EG472" s="25"/>
      <c r="EH472" s="25"/>
      <c r="EI472" s="25"/>
      <c r="EJ472" s="25"/>
      <c r="EK472" s="25"/>
      <c r="EL472" s="25"/>
      <c r="EM472" s="25"/>
      <c r="EN472" s="25"/>
      <c r="EO472" s="25"/>
    </row>
    <row r="473" spans="1:145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5"/>
      <c r="ED473" s="25"/>
      <c r="EE473" s="25"/>
      <c r="EF473" s="25"/>
      <c r="EG473" s="25"/>
      <c r="EH473" s="25"/>
      <c r="EI473" s="25"/>
      <c r="EJ473" s="25"/>
      <c r="EK473" s="25"/>
      <c r="EL473" s="25"/>
      <c r="EM473" s="25"/>
      <c r="EN473" s="25"/>
      <c r="EO473" s="25"/>
    </row>
    <row r="474" spans="1:145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5"/>
      <c r="ED474" s="25"/>
      <c r="EE474" s="25"/>
      <c r="EF474" s="25"/>
      <c r="EG474" s="25"/>
      <c r="EH474" s="25"/>
      <c r="EI474" s="25"/>
      <c r="EJ474" s="25"/>
      <c r="EK474" s="25"/>
      <c r="EL474" s="25"/>
      <c r="EM474" s="25"/>
      <c r="EN474" s="25"/>
      <c r="EO474" s="25"/>
    </row>
    <row r="475" spans="1:14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5"/>
      <c r="ED475" s="25"/>
      <c r="EE475" s="25"/>
      <c r="EF475" s="25"/>
      <c r="EG475" s="25"/>
      <c r="EH475" s="25"/>
      <c r="EI475" s="25"/>
      <c r="EJ475" s="25"/>
      <c r="EK475" s="25"/>
      <c r="EL475" s="25"/>
      <c r="EM475" s="25"/>
      <c r="EN475" s="25"/>
      <c r="EO475" s="25"/>
    </row>
    <row r="476" spans="1:145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5"/>
      <c r="ED476" s="25"/>
      <c r="EE476" s="25"/>
      <c r="EF476" s="25"/>
      <c r="EG476" s="25"/>
      <c r="EH476" s="25"/>
      <c r="EI476" s="25"/>
      <c r="EJ476" s="25"/>
      <c r="EK476" s="25"/>
      <c r="EL476" s="25"/>
      <c r="EM476" s="25"/>
      <c r="EN476" s="25"/>
      <c r="EO476" s="25"/>
    </row>
    <row r="477" spans="1:145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5"/>
      <c r="ED477" s="25"/>
      <c r="EE477" s="25"/>
      <c r="EF477" s="25"/>
      <c r="EG477" s="25"/>
      <c r="EH477" s="25"/>
      <c r="EI477" s="25"/>
      <c r="EJ477" s="25"/>
      <c r="EK477" s="25"/>
      <c r="EL477" s="25"/>
      <c r="EM477" s="25"/>
      <c r="EN477" s="25"/>
      <c r="EO477" s="25"/>
    </row>
    <row r="478" spans="1:145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5"/>
      <c r="ED478" s="25"/>
      <c r="EE478" s="25"/>
      <c r="EF478" s="25"/>
      <c r="EG478" s="25"/>
      <c r="EH478" s="25"/>
      <c r="EI478" s="25"/>
      <c r="EJ478" s="25"/>
      <c r="EK478" s="25"/>
      <c r="EL478" s="25"/>
      <c r="EM478" s="25"/>
      <c r="EN478" s="25"/>
      <c r="EO478" s="25"/>
    </row>
    <row r="479" spans="1:145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5"/>
      <c r="ED479" s="25"/>
      <c r="EE479" s="25"/>
      <c r="EF479" s="25"/>
      <c r="EG479" s="25"/>
      <c r="EH479" s="25"/>
      <c r="EI479" s="25"/>
      <c r="EJ479" s="25"/>
      <c r="EK479" s="25"/>
      <c r="EL479" s="25"/>
      <c r="EM479" s="25"/>
      <c r="EN479" s="25"/>
      <c r="EO479" s="25"/>
    </row>
    <row r="480" spans="1:145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5"/>
      <c r="ED480" s="25"/>
      <c r="EE480" s="25"/>
      <c r="EF480" s="25"/>
      <c r="EG480" s="25"/>
      <c r="EH480" s="25"/>
      <c r="EI480" s="25"/>
      <c r="EJ480" s="25"/>
      <c r="EK480" s="25"/>
      <c r="EL480" s="25"/>
      <c r="EM480" s="25"/>
      <c r="EN480" s="25"/>
      <c r="EO480" s="25"/>
    </row>
    <row r="481" spans="1:145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5"/>
      <c r="ED481" s="25"/>
      <c r="EE481" s="25"/>
      <c r="EF481" s="25"/>
      <c r="EG481" s="25"/>
      <c r="EH481" s="25"/>
      <c r="EI481" s="25"/>
      <c r="EJ481" s="25"/>
      <c r="EK481" s="25"/>
      <c r="EL481" s="25"/>
      <c r="EM481" s="25"/>
      <c r="EN481" s="25"/>
      <c r="EO481" s="25"/>
    </row>
    <row r="482" spans="1:145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5"/>
      <c r="ED482" s="25"/>
      <c r="EE482" s="25"/>
      <c r="EF482" s="25"/>
      <c r="EG482" s="25"/>
      <c r="EH482" s="25"/>
      <c r="EI482" s="25"/>
      <c r="EJ482" s="25"/>
      <c r="EK482" s="25"/>
      <c r="EL482" s="25"/>
      <c r="EM482" s="25"/>
      <c r="EN482" s="25"/>
      <c r="EO482" s="25"/>
    </row>
    <row r="483" spans="1:145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5"/>
      <c r="ED483" s="25"/>
      <c r="EE483" s="25"/>
      <c r="EF483" s="25"/>
      <c r="EG483" s="25"/>
      <c r="EH483" s="25"/>
      <c r="EI483" s="25"/>
      <c r="EJ483" s="25"/>
      <c r="EK483" s="25"/>
      <c r="EL483" s="25"/>
      <c r="EM483" s="25"/>
      <c r="EN483" s="25"/>
      <c r="EO483" s="25"/>
    </row>
    <row r="484" spans="1:145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5"/>
      <c r="ED484" s="25"/>
      <c r="EE484" s="25"/>
      <c r="EF484" s="25"/>
      <c r="EG484" s="25"/>
      <c r="EH484" s="25"/>
      <c r="EI484" s="25"/>
      <c r="EJ484" s="25"/>
      <c r="EK484" s="25"/>
      <c r="EL484" s="25"/>
      <c r="EM484" s="25"/>
      <c r="EN484" s="25"/>
      <c r="EO484" s="25"/>
    </row>
    <row r="485" spans="1:14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5"/>
      <c r="ED485" s="25"/>
      <c r="EE485" s="25"/>
      <c r="EF485" s="25"/>
      <c r="EG485" s="25"/>
      <c r="EH485" s="25"/>
      <c r="EI485" s="25"/>
      <c r="EJ485" s="25"/>
      <c r="EK485" s="25"/>
      <c r="EL485" s="25"/>
      <c r="EM485" s="25"/>
      <c r="EN485" s="25"/>
      <c r="EO485" s="25"/>
    </row>
    <row r="486" spans="1:145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5"/>
      <c r="ED486" s="25"/>
      <c r="EE486" s="25"/>
      <c r="EF486" s="25"/>
      <c r="EG486" s="25"/>
      <c r="EH486" s="25"/>
      <c r="EI486" s="25"/>
      <c r="EJ486" s="25"/>
      <c r="EK486" s="25"/>
      <c r="EL486" s="25"/>
      <c r="EM486" s="25"/>
      <c r="EN486" s="25"/>
      <c r="EO486" s="25"/>
    </row>
    <row r="487" spans="1:145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25"/>
      <c r="DZ487" s="25"/>
      <c r="EA487" s="25"/>
      <c r="EB487" s="25"/>
      <c r="EC487" s="25"/>
      <c r="ED487" s="25"/>
      <c r="EE487" s="25"/>
      <c r="EF487" s="25"/>
      <c r="EG487" s="25"/>
      <c r="EH487" s="25"/>
      <c r="EI487" s="25"/>
      <c r="EJ487" s="25"/>
      <c r="EK487" s="25"/>
      <c r="EL487" s="25"/>
      <c r="EM487" s="25"/>
      <c r="EN487" s="25"/>
      <c r="EO487" s="25"/>
    </row>
    <row r="488" spans="1:145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5"/>
      <c r="ED488" s="25"/>
      <c r="EE488" s="25"/>
      <c r="EF488" s="25"/>
      <c r="EG488" s="25"/>
      <c r="EH488" s="25"/>
      <c r="EI488" s="25"/>
      <c r="EJ488" s="25"/>
      <c r="EK488" s="25"/>
      <c r="EL488" s="25"/>
      <c r="EM488" s="25"/>
      <c r="EN488" s="25"/>
      <c r="EO488" s="25"/>
    </row>
    <row r="489" spans="1:145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25"/>
      <c r="DZ489" s="25"/>
      <c r="EA489" s="25"/>
      <c r="EB489" s="25"/>
      <c r="EC489" s="25"/>
      <c r="ED489" s="25"/>
      <c r="EE489" s="25"/>
      <c r="EF489" s="25"/>
      <c r="EG489" s="25"/>
      <c r="EH489" s="25"/>
      <c r="EI489" s="25"/>
      <c r="EJ489" s="25"/>
      <c r="EK489" s="25"/>
      <c r="EL489" s="25"/>
      <c r="EM489" s="25"/>
      <c r="EN489" s="25"/>
      <c r="EO489" s="25"/>
    </row>
    <row r="490" spans="1:145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25"/>
      <c r="DZ490" s="25"/>
      <c r="EA490" s="25"/>
      <c r="EB490" s="25"/>
      <c r="EC490" s="25"/>
      <c r="ED490" s="25"/>
      <c r="EE490" s="25"/>
      <c r="EF490" s="25"/>
      <c r="EG490" s="25"/>
      <c r="EH490" s="25"/>
      <c r="EI490" s="25"/>
      <c r="EJ490" s="25"/>
      <c r="EK490" s="25"/>
      <c r="EL490" s="25"/>
      <c r="EM490" s="25"/>
      <c r="EN490" s="25"/>
      <c r="EO490" s="25"/>
    </row>
    <row r="491" spans="1:145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25"/>
      <c r="DZ491" s="25"/>
      <c r="EA491" s="25"/>
      <c r="EB491" s="25"/>
      <c r="EC491" s="25"/>
      <c r="ED491" s="25"/>
      <c r="EE491" s="25"/>
      <c r="EF491" s="25"/>
      <c r="EG491" s="25"/>
      <c r="EH491" s="25"/>
      <c r="EI491" s="25"/>
      <c r="EJ491" s="25"/>
      <c r="EK491" s="25"/>
      <c r="EL491" s="25"/>
      <c r="EM491" s="25"/>
      <c r="EN491" s="25"/>
      <c r="EO491" s="25"/>
    </row>
    <row r="492" spans="1:145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  <c r="EO492" s="25"/>
    </row>
    <row r="493" spans="1:145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5"/>
      <c r="ED493" s="25"/>
      <c r="EE493" s="25"/>
      <c r="EF493" s="25"/>
      <c r="EG493" s="25"/>
      <c r="EH493" s="25"/>
      <c r="EI493" s="25"/>
      <c r="EJ493" s="25"/>
      <c r="EK493" s="25"/>
      <c r="EL493" s="25"/>
      <c r="EM493" s="25"/>
      <c r="EN493" s="25"/>
      <c r="EO493" s="25"/>
    </row>
    <row r="494" spans="1:145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5"/>
      <c r="ED494" s="25"/>
      <c r="EE494" s="25"/>
      <c r="EF494" s="25"/>
      <c r="EG494" s="25"/>
      <c r="EH494" s="25"/>
      <c r="EI494" s="25"/>
      <c r="EJ494" s="25"/>
      <c r="EK494" s="25"/>
      <c r="EL494" s="25"/>
      <c r="EM494" s="25"/>
      <c r="EN494" s="25"/>
      <c r="EO494" s="25"/>
    </row>
    <row r="495" spans="1:14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5"/>
      <c r="ED495" s="25"/>
      <c r="EE495" s="25"/>
      <c r="EF495" s="25"/>
      <c r="EG495" s="25"/>
      <c r="EH495" s="25"/>
      <c r="EI495" s="25"/>
      <c r="EJ495" s="25"/>
      <c r="EK495" s="25"/>
      <c r="EL495" s="25"/>
      <c r="EM495" s="25"/>
      <c r="EN495" s="25"/>
      <c r="EO495" s="25"/>
    </row>
    <row r="496" spans="1:145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5"/>
      <c r="ED496" s="25"/>
      <c r="EE496" s="25"/>
      <c r="EF496" s="25"/>
      <c r="EG496" s="25"/>
      <c r="EH496" s="25"/>
      <c r="EI496" s="25"/>
      <c r="EJ496" s="25"/>
      <c r="EK496" s="25"/>
      <c r="EL496" s="25"/>
      <c r="EM496" s="25"/>
      <c r="EN496" s="25"/>
      <c r="EO496" s="25"/>
    </row>
    <row r="497" spans="1:145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5"/>
      <c r="ED497" s="25"/>
      <c r="EE497" s="25"/>
      <c r="EF497" s="25"/>
      <c r="EG497" s="25"/>
      <c r="EH497" s="25"/>
      <c r="EI497" s="25"/>
      <c r="EJ497" s="25"/>
      <c r="EK497" s="25"/>
      <c r="EL497" s="25"/>
      <c r="EM497" s="25"/>
      <c r="EN497" s="25"/>
      <c r="EO497" s="25"/>
    </row>
    <row r="498" spans="1:145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5"/>
      <c r="ED498" s="25"/>
      <c r="EE498" s="25"/>
      <c r="EF498" s="25"/>
      <c r="EG498" s="25"/>
      <c r="EH498" s="25"/>
      <c r="EI498" s="25"/>
      <c r="EJ498" s="25"/>
      <c r="EK498" s="25"/>
      <c r="EL498" s="25"/>
      <c r="EM498" s="25"/>
      <c r="EN498" s="25"/>
      <c r="EO498" s="25"/>
    </row>
    <row r="499" spans="1:145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5"/>
      <c r="ED499" s="25"/>
      <c r="EE499" s="25"/>
      <c r="EF499" s="25"/>
      <c r="EG499" s="25"/>
      <c r="EH499" s="25"/>
      <c r="EI499" s="25"/>
      <c r="EJ499" s="25"/>
      <c r="EK499" s="25"/>
      <c r="EL499" s="25"/>
      <c r="EM499" s="25"/>
      <c r="EN499" s="25"/>
      <c r="EO499" s="25"/>
    </row>
    <row r="500" spans="1:145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5"/>
      <c r="ED500" s="25"/>
      <c r="EE500" s="25"/>
      <c r="EF500" s="25"/>
      <c r="EG500" s="25"/>
      <c r="EH500" s="25"/>
      <c r="EI500" s="25"/>
      <c r="EJ500" s="25"/>
      <c r="EK500" s="25"/>
      <c r="EL500" s="25"/>
      <c r="EM500" s="25"/>
      <c r="EN500" s="25"/>
      <c r="EO500" s="25"/>
    </row>
    <row r="501" spans="1:145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5"/>
      <c r="ED501" s="25"/>
      <c r="EE501" s="25"/>
      <c r="EF501" s="25"/>
      <c r="EG501" s="25"/>
      <c r="EH501" s="25"/>
      <c r="EI501" s="25"/>
      <c r="EJ501" s="25"/>
      <c r="EK501" s="25"/>
      <c r="EL501" s="25"/>
      <c r="EM501" s="25"/>
      <c r="EN501" s="25"/>
      <c r="EO501" s="25"/>
    </row>
    <row r="502" spans="1:145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5"/>
      <c r="ED502" s="25"/>
      <c r="EE502" s="25"/>
      <c r="EF502" s="25"/>
      <c r="EG502" s="25"/>
      <c r="EH502" s="25"/>
      <c r="EI502" s="25"/>
      <c r="EJ502" s="25"/>
      <c r="EK502" s="25"/>
      <c r="EL502" s="25"/>
      <c r="EM502" s="25"/>
      <c r="EN502" s="25"/>
      <c r="EO502" s="25"/>
    </row>
    <row r="503" spans="1:145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5"/>
      <c r="ED503" s="25"/>
      <c r="EE503" s="25"/>
      <c r="EF503" s="25"/>
      <c r="EG503" s="25"/>
      <c r="EH503" s="25"/>
      <c r="EI503" s="25"/>
      <c r="EJ503" s="25"/>
      <c r="EK503" s="25"/>
      <c r="EL503" s="25"/>
      <c r="EM503" s="25"/>
      <c r="EN503" s="25"/>
      <c r="EO503" s="25"/>
    </row>
    <row r="504" spans="1:145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  <c r="EO504" s="25"/>
    </row>
    <row r="505" spans="1:14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5"/>
      <c r="ED505" s="25"/>
      <c r="EE505" s="25"/>
      <c r="EF505" s="25"/>
      <c r="EG505" s="25"/>
      <c r="EH505" s="25"/>
      <c r="EI505" s="25"/>
      <c r="EJ505" s="25"/>
      <c r="EK505" s="25"/>
      <c r="EL505" s="25"/>
      <c r="EM505" s="25"/>
      <c r="EN505" s="25"/>
      <c r="EO505" s="25"/>
    </row>
    <row r="506" spans="1:145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5"/>
      <c r="ED506" s="25"/>
      <c r="EE506" s="25"/>
      <c r="EF506" s="25"/>
      <c r="EG506" s="25"/>
      <c r="EH506" s="25"/>
      <c r="EI506" s="25"/>
      <c r="EJ506" s="25"/>
      <c r="EK506" s="25"/>
      <c r="EL506" s="25"/>
      <c r="EM506" s="25"/>
      <c r="EN506" s="25"/>
      <c r="EO506" s="25"/>
    </row>
    <row r="507" spans="1:145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5"/>
      <c r="ED507" s="25"/>
      <c r="EE507" s="25"/>
      <c r="EF507" s="25"/>
      <c r="EG507" s="25"/>
      <c r="EH507" s="25"/>
      <c r="EI507" s="25"/>
      <c r="EJ507" s="25"/>
      <c r="EK507" s="25"/>
      <c r="EL507" s="25"/>
      <c r="EM507" s="25"/>
      <c r="EN507" s="25"/>
      <c r="EO507" s="25"/>
    </row>
    <row r="508" spans="1:145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5"/>
      <c r="ED508" s="25"/>
      <c r="EE508" s="25"/>
      <c r="EF508" s="25"/>
      <c r="EG508" s="25"/>
      <c r="EH508" s="25"/>
      <c r="EI508" s="25"/>
      <c r="EJ508" s="25"/>
      <c r="EK508" s="25"/>
      <c r="EL508" s="25"/>
      <c r="EM508" s="25"/>
      <c r="EN508" s="25"/>
      <c r="EO508" s="25"/>
    </row>
    <row r="509" spans="1:145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5"/>
      <c r="ED509" s="25"/>
      <c r="EE509" s="25"/>
      <c r="EF509" s="25"/>
      <c r="EG509" s="25"/>
      <c r="EH509" s="25"/>
      <c r="EI509" s="25"/>
      <c r="EJ509" s="25"/>
      <c r="EK509" s="25"/>
      <c r="EL509" s="25"/>
      <c r="EM509" s="25"/>
      <c r="EN509" s="25"/>
      <c r="EO509" s="25"/>
    </row>
    <row r="510" spans="1:145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5"/>
      <c r="ED510" s="25"/>
      <c r="EE510" s="25"/>
      <c r="EF510" s="25"/>
      <c r="EG510" s="25"/>
      <c r="EH510" s="25"/>
      <c r="EI510" s="25"/>
      <c r="EJ510" s="25"/>
      <c r="EK510" s="25"/>
      <c r="EL510" s="25"/>
      <c r="EM510" s="25"/>
      <c r="EN510" s="25"/>
      <c r="EO510" s="25"/>
    </row>
    <row r="511" spans="1:145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5"/>
      <c r="ED511" s="25"/>
      <c r="EE511" s="25"/>
      <c r="EF511" s="25"/>
      <c r="EG511" s="25"/>
      <c r="EH511" s="25"/>
      <c r="EI511" s="25"/>
      <c r="EJ511" s="25"/>
      <c r="EK511" s="25"/>
      <c r="EL511" s="25"/>
      <c r="EM511" s="25"/>
      <c r="EN511" s="25"/>
      <c r="EO511" s="25"/>
    </row>
    <row r="512" spans="1:145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5"/>
      <c r="ED512" s="25"/>
      <c r="EE512" s="25"/>
      <c r="EF512" s="25"/>
      <c r="EG512" s="25"/>
      <c r="EH512" s="25"/>
      <c r="EI512" s="25"/>
      <c r="EJ512" s="25"/>
      <c r="EK512" s="25"/>
      <c r="EL512" s="25"/>
      <c r="EM512" s="25"/>
      <c r="EN512" s="25"/>
      <c r="EO512" s="25"/>
    </row>
    <row r="513" spans="1:145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5"/>
      <c r="ED513" s="25"/>
      <c r="EE513" s="25"/>
      <c r="EF513" s="25"/>
      <c r="EG513" s="25"/>
      <c r="EH513" s="25"/>
      <c r="EI513" s="25"/>
      <c r="EJ513" s="25"/>
      <c r="EK513" s="25"/>
      <c r="EL513" s="25"/>
      <c r="EM513" s="25"/>
      <c r="EN513" s="25"/>
      <c r="EO513" s="25"/>
    </row>
    <row r="514" spans="1:145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5"/>
      <c r="ED514" s="25"/>
      <c r="EE514" s="25"/>
      <c r="EF514" s="25"/>
      <c r="EG514" s="25"/>
      <c r="EH514" s="25"/>
      <c r="EI514" s="25"/>
      <c r="EJ514" s="25"/>
      <c r="EK514" s="25"/>
      <c r="EL514" s="25"/>
      <c r="EM514" s="25"/>
      <c r="EN514" s="25"/>
      <c r="EO514" s="25"/>
    </row>
    <row r="515" spans="1:14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5"/>
      <c r="ED515" s="25"/>
      <c r="EE515" s="25"/>
      <c r="EF515" s="25"/>
      <c r="EG515" s="25"/>
      <c r="EH515" s="25"/>
      <c r="EI515" s="25"/>
      <c r="EJ515" s="25"/>
      <c r="EK515" s="25"/>
      <c r="EL515" s="25"/>
      <c r="EM515" s="25"/>
      <c r="EN515" s="25"/>
      <c r="EO515" s="25"/>
    </row>
    <row r="516" spans="1:145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5"/>
      <c r="ED516" s="25"/>
      <c r="EE516" s="25"/>
      <c r="EF516" s="25"/>
      <c r="EG516" s="25"/>
      <c r="EH516" s="25"/>
      <c r="EI516" s="25"/>
      <c r="EJ516" s="25"/>
      <c r="EK516" s="25"/>
      <c r="EL516" s="25"/>
      <c r="EM516" s="25"/>
      <c r="EN516" s="25"/>
      <c r="EO516" s="25"/>
    </row>
    <row r="517" spans="1:145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5"/>
      <c r="ED517" s="25"/>
      <c r="EE517" s="25"/>
      <c r="EF517" s="25"/>
      <c r="EG517" s="25"/>
      <c r="EH517" s="25"/>
      <c r="EI517" s="25"/>
      <c r="EJ517" s="25"/>
      <c r="EK517" s="25"/>
      <c r="EL517" s="25"/>
      <c r="EM517" s="25"/>
      <c r="EN517" s="25"/>
      <c r="EO517" s="25"/>
    </row>
    <row r="518" spans="1:145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5"/>
      <c r="ED518" s="25"/>
      <c r="EE518" s="25"/>
      <c r="EF518" s="25"/>
      <c r="EG518" s="25"/>
      <c r="EH518" s="25"/>
      <c r="EI518" s="25"/>
      <c r="EJ518" s="25"/>
      <c r="EK518" s="25"/>
      <c r="EL518" s="25"/>
      <c r="EM518" s="25"/>
      <c r="EN518" s="25"/>
      <c r="EO518" s="25"/>
    </row>
    <row r="519" spans="1:145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5"/>
      <c r="ED519" s="25"/>
      <c r="EE519" s="25"/>
      <c r="EF519" s="25"/>
      <c r="EG519" s="25"/>
      <c r="EH519" s="25"/>
      <c r="EI519" s="25"/>
      <c r="EJ519" s="25"/>
      <c r="EK519" s="25"/>
      <c r="EL519" s="25"/>
      <c r="EM519" s="25"/>
      <c r="EN519" s="25"/>
      <c r="EO519" s="25"/>
    </row>
    <row r="520" spans="1:145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25"/>
      <c r="DZ520" s="25"/>
      <c r="EA520" s="25"/>
      <c r="EB520" s="25"/>
      <c r="EC520" s="25"/>
      <c r="ED520" s="25"/>
      <c r="EE520" s="25"/>
      <c r="EF520" s="25"/>
      <c r="EG520" s="25"/>
      <c r="EH520" s="25"/>
      <c r="EI520" s="25"/>
      <c r="EJ520" s="25"/>
      <c r="EK520" s="25"/>
      <c r="EL520" s="25"/>
      <c r="EM520" s="25"/>
      <c r="EN520" s="25"/>
      <c r="EO520" s="25"/>
    </row>
    <row r="521" spans="1:145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5"/>
      <c r="ED521" s="25"/>
      <c r="EE521" s="25"/>
      <c r="EF521" s="25"/>
      <c r="EG521" s="25"/>
      <c r="EH521" s="25"/>
      <c r="EI521" s="25"/>
      <c r="EJ521" s="25"/>
      <c r="EK521" s="25"/>
      <c r="EL521" s="25"/>
      <c r="EM521" s="25"/>
      <c r="EN521" s="25"/>
      <c r="EO521" s="25"/>
    </row>
    <row r="522" spans="1:145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5"/>
      <c r="ED522" s="25"/>
      <c r="EE522" s="25"/>
      <c r="EF522" s="25"/>
      <c r="EG522" s="25"/>
      <c r="EH522" s="25"/>
      <c r="EI522" s="25"/>
      <c r="EJ522" s="25"/>
      <c r="EK522" s="25"/>
      <c r="EL522" s="25"/>
      <c r="EM522" s="25"/>
      <c r="EN522" s="25"/>
      <c r="EO522" s="25"/>
    </row>
    <row r="523" spans="1:145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5"/>
      <c r="ED523" s="25"/>
      <c r="EE523" s="25"/>
      <c r="EF523" s="25"/>
      <c r="EG523" s="25"/>
      <c r="EH523" s="25"/>
      <c r="EI523" s="25"/>
      <c r="EJ523" s="25"/>
      <c r="EK523" s="25"/>
      <c r="EL523" s="25"/>
      <c r="EM523" s="25"/>
      <c r="EN523" s="25"/>
      <c r="EO523" s="25"/>
    </row>
    <row r="524" spans="1:145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5"/>
      <c r="ED524" s="25"/>
      <c r="EE524" s="25"/>
      <c r="EF524" s="25"/>
      <c r="EG524" s="25"/>
      <c r="EH524" s="25"/>
      <c r="EI524" s="25"/>
      <c r="EJ524" s="25"/>
      <c r="EK524" s="25"/>
      <c r="EL524" s="25"/>
      <c r="EM524" s="25"/>
      <c r="EN524" s="25"/>
      <c r="EO524" s="25"/>
    </row>
    <row r="525" spans="1:14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5"/>
      <c r="ED525" s="25"/>
      <c r="EE525" s="25"/>
      <c r="EF525" s="25"/>
      <c r="EG525" s="25"/>
      <c r="EH525" s="25"/>
      <c r="EI525" s="25"/>
      <c r="EJ525" s="25"/>
      <c r="EK525" s="25"/>
      <c r="EL525" s="25"/>
      <c r="EM525" s="25"/>
      <c r="EN525" s="25"/>
      <c r="EO525" s="25"/>
    </row>
    <row r="526" spans="1:145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5"/>
      <c r="ED526" s="25"/>
      <c r="EE526" s="25"/>
      <c r="EF526" s="25"/>
      <c r="EG526" s="25"/>
      <c r="EH526" s="25"/>
      <c r="EI526" s="25"/>
      <c r="EJ526" s="25"/>
      <c r="EK526" s="25"/>
      <c r="EL526" s="25"/>
      <c r="EM526" s="25"/>
      <c r="EN526" s="25"/>
      <c r="EO526" s="25"/>
    </row>
    <row r="527" spans="1:145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5"/>
      <c r="ED527" s="25"/>
      <c r="EE527" s="25"/>
      <c r="EF527" s="25"/>
      <c r="EG527" s="25"/>
      <c r="EH527" s="25"/>
      <c r="EI527" s="25"/>
      <c r="EJ527" s="25"/>
      <c r="EK527" s="25"/>
      <c r="EL527" s="25"/>
      <c r="EM527" s="25"/>
      <c r="EN527" s="25"/>
      <c r="EO527" s="25"/>
    </row>
    <row r="528" spans="1:145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5"/>
      <c r="ED528" s="25"/>
      <c r="EE528" s="25"/>
      <c r="EF528" s="25"/>
      <c r="EG528" s="25"/>
      <c r="EH528" s="25"/>
      <c r="EI528" s="25"/>
      <c r="EJ528" s="25"/>
      <c r="EK528" s="25"/>
      <c r="EL528" s="25"/>
      <c r="EM528" s="25"/>
      <c r="EN528" s="25"/>
      <c r="EO528" s="25"/>
    </row>
    <row r="529" spans="1:145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5"/>
      <c r="ED529" s="25"/>
      <c r="EE529" s="25"/>
      <c r="EF529" s="25"/>
      <c r="EG529" s="25"/>
      <c r="EH529" s="25"/>
      <c r="EI529" s="25"/>
      <c r="EJ529" s="25"/>
      <c r="EK529" s="25"/>
      <c r="EL529" s="25"/>
      <c r="EM529" s="25"/>
      <c r="EN529" s="25"/>
      <c r="EO529" s="25"/>
    </row>
    <row r="530" spans="1:145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5"/>
      <c r="ED530" s="25"/>
      <c r="EE530" s="25"/>
      <c r="EF530" s="25"/>
      <c r="EG530" s="25"/>
      <c r="EH530" s="25"/>
      <c r="EI530" s="25"/>
      <c r="EJ530" s="25"/>
      <c r="EK530" s="25"/>
      <c r="EL530" s="25"/>
      <c r="EM530" s="25"/>
      <c r="EN530" s="25"/>
      <c r="EO530" s="25"/>
    </row>
    <row r="531" spans="1:145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5"/>
      <c r="ED531" s="25"/>
      <c r="EE531" s="25"/>
      <c r="EF531" s="25"/>
      <c r="EG531" s="25"/>
      <c r="EH531" s="25"/>
      <c r="EI531" s="25"/>
      <c r="EJ531" s="25"/>
      <c r="EK531" s="25"/>
      <c r="EL531" s="25"/>
      <c r="EM531" s="25"/>
      <c r="EN531" s="25"/>
      <c r="EO531" s="25"/>
    </row>
    <row r="532" spans="1:145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  <c r="EO532" s="25"/>
    </row>
    <row r="533" spans="1:145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  <c r="EO533" s="25"/>
    </row>
    <row r="534" spans="1:145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  <c r="EO534" s="25"/>
    </row>
    <row r="535" spans="1:14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5"/>
      <c r="ED535" s="25"/>
      <c r="EE535" s="25"/>
      <c r="EF535" s="25"/>
      <c r="EG535" s="25"/>
      <c r="EH535" s="25"/>
      <c r="EI535" s="25"/>
      <c r="EJ535" s="25"/>
      <c r="EK535" s="25"/>
      <c r="EL535" s="25"/>
      <c r="EM535" s="25"/>
      <c r="EN535" s="25"/>
      <c r="EO535" s="25"/>
    </row>
    <row r="536" spans="1:145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5"/>
      <c r="ED536" s="25"/>
      <c r="EE536" s="25"/>
      <c r="EF536" s="25"/>
      <c r="EG536" s="25"/>
      <c r="EH536" s="25"/>
      <c r="EI536" s="25"/>
      <c r="EJ536" s="25"/>
      <c r="EK536" s="25"/>
      <c r="EL536" s="25"/>
      <c r="EM536" s="25"/>
      <c r="EN536" s="25"/>
      <c r="EO536" s="25"/>
    </row>
    <row r="537" spans="1:145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5"/>
      <c r="ED537" s="25"/>
      <c r="EE537" s="25"/>
      <c r="EF537" s="25"/>
      <c r="EG537" s="25"/>
      <c r="EH537" s="25"/>
      <c r="EI537" s="25"/>
      <c r="EJ537" s="25"/>
      <c r="EK537" s="25"/>
      <c r="EL537" s="25"/>
      <c r="EM537" s="25"/>
      <c r="EN537" s="25"/>
      <c r="EO537" s="25"/>
    </row>
    <row r="538" spans="1:145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5"/>
      <c r="ED538" s="25"/>
      <c r="EE538" s="25"/>
      <c r="EF538" s="25"/>
      <c r="EG538" s="25"/>
      <c r="EH538" s="25"/>
      <c r="EI538" s="25"/>
      <c r="EJ538" s="25"/>
      <c r="EK538" s="25"/>
      <c r="EL538" s="25"/>
      <c r="EM538" s="25"/>
      <c r="EN538" s="25"/>
      <c r="EO538" s="25"/>
    </row>
    <row r="539" spans="1:145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5"/>
      <c r="ED539" s="25"/>
      <c r="EE539" s="25"/>
      <c r="EF539" s="25"/>
      <c r="EG539" s="25"/>
      <c r="EH539" s="25"/>
      <c r="EI539" s="25"/>
      <c r="EJ539" s="25"/>
      <c r="EK539" s="25"/>
      <c r="EL539" s="25"/>
      <c r="EM539" s="25"/>
      <c r="EN539" s="25"/>
      <c r="EO539" s="25"/>
    </row>
    <row r="540" spans="1:145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5"/>
      <c r="ED540" s="25"/>
      <c r="EE540" s="25"/>
      <c r="EF540" s="25"/>
      <c r="EG540" s="25"/>
      <c r="EH540" s="25"/>
      <c r="EI540" s="25"/>
      <c r="EJ540" s="25"/>
      <c r="EK540" s="25"/>
      <c r="EL540" s="25"/>
      <c r="EM540" s="25"/>
      <c r="EN540" s="25"/>
      <c r="EO540" s="25"/>
    </row>
    <row r="541" spans="1:145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5"/>
      <c r="ED541" s="25"/>
      <c r="EE541" s="25"/>
      <c r="EF541" s="25"/>
      <c r="EG541" s="25"/>
      <c r="EH541" s="25"/>
      <c r="EI541" s="25"/>
      <c r="EJ541" s="25"/>
      <c r="EK541" s="25"/>
      <c r="EL541" s="25"/>
      <c r="EM541" s="25"/>
      <c r="EN541" s="25"/>
      <c r="EO541" s="25"/>
    </row>
    <row r="542" spans="1:145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5"/>
      <c r="ED542" s="25"/>
      <c r="EE542" s="25"/>
      <c r="EF542" s="25"/>
      <c r="EG542" s="25"/>
      <c r="EH542" s="25"/>
      <c r="EI542" s="25"/>
      <c r="EJ542" s="25"/>
      <c r="EK542" s="25"/>
      <c r="EL542" s="25"/>
      <c r="EM542" s="25"/>
      <c r="EN542" s="25"/>
      <c r="EO542" s="25"/>
    </row>
    <row r="543" spans="1:145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5"/>
      <c r="ED543" s="25"/>
      <c r="EE543" s="25"/>
      <c r="EF543" s="25"/>
      <c r="EG543" s="25"/>
      <c r="EH543" s="25"/>
      <c r="EI543" s="25"/>
      <c r="EJ543" s="25"/>
      <c r="EK543" s="25"/>
      <c r="EL543" s="25"/>
      <c r="EM543" s="25"/>
      <c r="EN543" s="25"/>
      <c r="EO543" s="25"/>
    </row>
    <row r="544" spans="1:145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5"/>
      <c r="ED544" s="25"/>
      <c r="EE544" s="25"/>
      <c r="EF544" s="25"/>
      <c r="EG544" s="25"/>
      <c r="EH544" s="25"/>
      <c r="EI544" s="25"/>
      <c r="EJ544" s="25"/>
      <c r="EK544" s="25"/>
      <c r="EL544" s="25"/>
      <c r="EM544" s="25"/>
      <c r="EN544" s="25"/>
      <c r="EO544" s="25"/>
    </row>
    <row r="545" spans="1:1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5"/>
      <c r="ED545" s="25"/>
      <c r="EE545" s="25"/>
      <c r="EF545" s="25"/>
      <c r="EG545" s="25"/>
      <c r="EH545" s="25"/>
      <c r="EI545" s="25"/>
      <c r="EJ545" s="25"/>
      <c r="EK545" s="25"/>
      <c r="EL545" s="25"/>
      <c r="EM545" s="25"/>
      <c r="EN545" s="25"/>
      <c r="EO545" s="25"/>
    </row>
    <row r="546" spans="1:145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5"/>
      <c r="ED546" s="25"/>
      <c r="EE546" s="25"/>
      <c r="EF546" s="25"/>
      <c r="EG546" s="25"/>
      <c r="EH546" s="25"/>
      <c r="EI546" s="25"/>
      <c r="EJ546" s="25"/>
      <c r="EK546" s="25"/>
      <c r="EL546" s="25"/>
      <c r="EM546" s="25"/>
      <c r="EN546" s="25"/>
      <c r="EO546" s="25"/>
    </row>
    <row r="547" spans="1:145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5"/>
      <c r="ED547" s="25"/>
      <c r="EE547" s="25"/>
      <c r="EF547" s="25"/>
      <c r="EG547" s="25"/>
      <c r="EH547" s="25"/>
      <c r="EI547" s="25"/>
      <c r="EJ547" s="25"/>
      <c r="EK547" s="25"/>
      <c r="EL547" s="25"/>
      <c r="EM547" s="25"/>
      <c r="EN547" s="25"/>
      <c r="EO547" s="25"/>
    </row>
    <row r="548" spans="1:145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5"/>
      <c r="ED548" s="25"/>
      <c r="EE548" s="25"/>
      <c r="EF548" s="25"/>
      <c r="EG548" s="25"/>
      <c r="EH548" s="25"/>
      <c r="EI548" s="25"/>
      <c r="EJ548" s="25"/>
      <c r="EK548" s="25"/>
      <c r="EL548" s="25"/>
      <c r="EM548" s="25"/>
      <c r="EN548" s="25"/>
      <c r="EO548" s="25"/>
    </row>
    <row r="549" spans="1:145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5"/>
      <c r="ED549" s="25"/>
      <c r="EE549" s="25"/>
      <c r="EF549" s="25"/>
      <c r="EG549" s="25"/>
      <c r="EH549" s="25"/>
      <c r="EI549" s="25"/>
      <c r="EJ549" s="25"/>
      <c r="EK549" s="25"/>
      <c r="EL549" s="25"/>
      <c r="EM549" s="25"/>
      <c r="EN549" s="25"/>
      <c r="EO549" s="25"/>
    </row>
    <row r="550" spans="1:145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5"/>
      <c r="ED550" s="25"/>
      <c r="EE550" s="25"/>
      <c r="EF550" s="25"/>
      <c r="EG550" s="25"/>
      <c r="EH550" s="25"/>
      <c r="EI550" s="25"/>
      <c r="EJ550" s="25"/>
      <c r="EK550" s="25"/>
      <c r="EL550" s="25"/>
      <c r="EM550" s="25"/>
      <c r="EN550" s="25"/>
      <c r="EO550" s="25"/>
    </row>
    <row r="551" spans="1:145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5"/>
      <c r="ED551" s="25"/>
      <c r="EE551" s="25"/>
      <c r="EF551" s="25"/>
      <c r="EG551" s="25"/>
      <c r="EH551" s="25"/>
      <c r="EI551" s="25"/>
      <c r="EJ551" s="25"/>
      <c r="EK551" s="25"/>
      <c r="EL551" s="25"/>
      <c r="EM551" s="25"/>
      <c r="EN551" s="25"/>
      <c r="EO551" s="25"/>
    </row>
    <row r="552" spans="1:145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5"/>
      <c r="ED552" s="25"/>
      <c r="EE552" s="25"/>
      <c r="EF552" s="25"/>
      <c r="EG552" s="25"/>
      <c r="EH552" s="25"/>
      <c r="EI552" s="25"/>
      <c r="EJ552" s="25"/>
      <c r="EK552" s="25"/>
      <c r="EL552" s="25"/>
      <c r="EM552" s="25"/>
      <c r="EN552" s="25"/>
      <c r="EO552" s="25"/>
    </row>
    <row r="553" spans="1:145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5"/>
      <c r="ED553" s="25"/>
      <c r="EE553" s="25"/>
      <c r="EF553" s="25"/>
      <c r="EG553" s="25"/>
      <c r="EH553" s="25"/>
      <c r="EI553" s="25"/>
      <c r="EJ553" s="25"/>
      <c r="EK553" s="25"/>
      <c r="EL553" s="25"/>
      <c r="EM553" s="25"/>
      <c r="EN553" s="25"/>
      <c r="EO553" s="25"/>
    </row>
    <row r="554" spans="1:145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5"/>
      <c r="ED554" s="25"/>
      <c r="EE554" s="25"/>
      <c r="EF554" s="25"/>
      <c r="EG554" s="25"/>
      <c r="EH554" s="25"/>
      <c r="EI554" s="25"/>
      <c r="EJ554" s="25"/>
      <c r="EK554" s="25"/>
      <c r="EL554" s="25"/>
      <c r="EM554" s="25"/>
      <c r="EN554" s="25"/>
      <c r="EO554" s="25"/>
    </row>
    <row r="555" spans="1:14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5"/>
      <c r="ED555" s="25"/>
      <c r="EE555" s="25"/>
      <c r="EF555" s="25"/>
      <c r="EG555" s="25"/>
      <c r="EH555" s="25"/>
      <c r="EI555" s="25"/>
      <c r="EJ555" s="25"/>
      <c r="EK555" s="25"/>
      <c r="EL555" s="25"/>
      <c r="EM555" s="25"/>
      <c r="EN555" s="25"/>
      <c r="EO555" s="25"/>
    </row>
    <row r="556" spans="1:145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5"/>
      <c r="ED556" s="25"/>
      <c r="EE556" s="25"/>
      <c r="EF556" s="25"/>
      <c r="EG556" s="25"/>
      <c r="EH556" s="25"/>
      <c r="EI556" s="25"/>
      <c r="EJ556" s="25"/>
      <c r="EK556" s="25"/>
      <c r="EL556" s="25"/>
      <c r="EM556" s="25"/>
      <c r="EN556" s="25"/>
      <c r="EO556" s="25"/>
    </row>
    <row r="557" spans="1:145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5"/>
      <c r="ED557" s="25"/>
      <c r="EE557" s="25"/>
      <c r="EF557" s="25"/>
      <c r="EG557" s="25"/>
      <c r="EH557" s="25"/>
      <c r="EI557" s="25"/>
      <c r="EJ557" s="25"/>
      <c r="EK557" s="25"/>
      <c r="EL557" s="25"/>
      <c r="EM557" s="25"/>
      <c r="EN557" s="25"/>
      <c r="EO557" s="25"/>
    </row>
    <row r="558" spans="1:145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5"/>
      <c r="ED558" s="25"/>
      <c r="EE558" s="25"/>
      <c r="EF558" s="25"/>
      <c r="EG558" s="25"/>
      <c r="EH558" s="25"/>
      <c r="EI558" s="25"/>
      <c r="EJ558" s="25"/>
      <c r="EK558" s="25"/>
      <c r="EL558" s="25"/>
      <c r="EM558" s="25"/>
      <c r="EN558" s="25"/>
      <c r="EO558" s="25"/>
    </row>
    <row r="559" spans="1:145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5"/>
      <c r="ED559" s="25"/>
      <c r="EE559" s="25"/>
      <c r="EF559" s="25"/>
      <c r="EG559" s="25"/>
      <c r="EH559" s="25"/>
      <c r="EI559" s="25"/>
      <c r="EJ559" s="25"/>
      <c r="EK559" s="25"/>
      <c r="EL559" s="25"/>
      <c r="EM559" s="25"/>
      <c r="EN559" s="25"/>
      <c r="EO559" s="25"/>
    </row>
    <row r="560" spans="1:145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5"/>
      <c r="ED560" s="25"/>
      <c r="EE560" s="25"/>
      <c r="EF560" s="25"/>
      <c r="EG560" s="25"/>
      <c r="EH560" s="25"/>
      <c r="EI560" s="25"/>
      <c r="EJ560" s="25"/>
      <c r="EK560" s="25"/>
      <c r="EL560" s="25"/>
      <c r="EM560" s="25"/>
      <c r="EN560" s="25"/>
      <c r="EO560" s="25"/>
    </row>
    <row r="561" spans="1:145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5"/>
      <c r="ED561" s="25"/>
      <c r="EE561" s="25"/>
      <c r="EF561" s="25"/>
      <c r="EG561" s="25"/>
      <c r="EH561" s="25"/>
      <c r="EI561" s="25"/>
      <c r="EJ561" s="25"/>
      <c r="EK561" s="25"/>
      <c r="EL561" s="25"/>
      <c r="EM561" s="25"/>
      <c r="EN561" s="25"/>
      <c r="EO561" s="25"/>
    </row>
    <row r="562" spans="1:145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5"/>
      <c r="ED562" s="25"/>
      <c r="EE562" s="25"/>
      <c r="EF562" s="25"/>
      <c r="EG562" s="25"/>
      <c r="EH562" s="25"/>
      <c r="EI562" s="25"/>
      <c r="EJ562" s="25"/>
      <c r="EK562" s="25"/>
      <c r="EL562" s="25"/>
      <c r="EM562" s="25"/>
      <c r="EN562" s="25"/>
      <c r="EO562" s="25"/>
    </row>
    <row r="563" spans="1:145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5"/>
      <c r="ED563" s="25"/>
      <c r="EE563" s="25"/>
      <c r="EF563" s="25"/>
      <c r="EG563" s="25"/>
      <c r="EH563" s="25"/>
      <c r="EI563" s="25"/>
      <c r="EJ563" s="25"/>
      <c r="EK563" s="25"/>
      <c r="EL563" s="25"/>
      <c r="EM563" s="25"/>
      <c r="EN563" s="25"/>
      <c r="EO563" s="25"/>
    </row>
    <row r="564" spans="1:145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5"/>
      <c r="ED564" s="25"/>
      <c r="EE564" s="25"/>
      <c r="EF564" s="25"/>
      <c r="EG564" s="25"/>
      <c r="EH564" s="25"/>
      <c r="EI564" s="25"/>
      <c r="EJ564" s="25"/>
      <c r="EK564" s="25"/>
      <c r="EL564" s="25"/>
      <c r="EM564" s="25"/>
      <c r="EN564" s="25"/>
      <c r="EO564" s="25"/>
    </row>
    <row r="565" spans="1:14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5"/>
      <c r="ED565" s="25"/>
      <c r="EE565" s="25"/>
      <c r="EF565" s="25"/>
      <c r="EG565" s="25"/>
      <c r="EH565" s="25"/>
      <c r="EI565" s="25"/>
      <c r="EJ565" s="25"/>
      <c r="EK565" s="25"/>
      <c r="EL565" s="25"/>
      <c r="EM565" s="25"/>
      <c r="EN565" s="25"/>
      <c r="EO565" s="25"/>
    </row>
    <row r="566" spans="1:145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5"/>
      <c r="ED566" s="25"/>
      <c r="EE566" s="25"/>
      <c r="EF566" s="25"/>
      <c r="EG566" s="25"/>
      <c r="EH566" s="25"/>
      <c r="EI566" s="25"/>
      <c r="EJ566" s="25"/>
      <c r="EK566" s="25"/>
      <c r="EL566" s="25"/>
      <c r="EM566" s="25"/>
      <c r="EN566" s="25"/>
      <c r="EO566" s="25"/>
    </row>
    <row r="567" spans="1:145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5"/>
      <c r="ED567" s="25"/>
      <c r="EE567" s="25"/>
      <c r="EF567" s="25"/>
      <c r="EG567" s="25"/>
      <c r="EH567" s="25"/>
      <c r="EI567" s="25"/>
      <c r="EJ567" s="25"/>
      <c r="EK567" s="25"/>
      <c r="EL567" s="25"/>
      <c r="EM567" s="25"/>
      <c r="EN567" s="25"/>
      <c r="EO567" s="25"/>
    </row>
    <row r="568" spans="1:145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5"/>
      <c r="ED568" s="25"/>
      <c r="EE568" s="25"/>
      <c r="EF568" s="25"/>
      <c r="EG568" s="25"/>
      <c r="EH568" s="25"/>
      <c r="EI568" s="25"/>
      <c r="EJ568" s="25"/>
      <c r="EK568" s="25"/>
      <c r="EL568" s="25"/>
      <c r="EM568" s="25"/>
      <c r="EN568" s="25"/>
      <c r="EO568" s="25"/>
    </row>
    <row r="569" spans="1:145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5"/>
      <c r="ED569" s="25"/>
      <c r="EE569" s="25"/>
      <c r="EF569" s="25"/>
      <c r="EG569" s="25"/>
      <c r="EH569" s="25"/>
      <c r="EI569" s="25"/>
      <c r="EJ569" s="25"/>
      <c r="EK569" s="25"/>
      <c r="EL569" s="25"/>
      <c r="EM569" s="25"/>
      <c r="EN569" s="25"/>
      <c r="EO569" s="25"/>
    </row>
    <row r="570" spans="1:145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5"/>
      <c r="ED570" s="25"/>
      <c r="EE570" s="25"/>
      <c r="EF570" s="25"/>
      <c r="EG570" s="25"/>
      <c r="EH570" s="25"/>
      <c r="EI570" s="25"/>
      <c r="EJ570" s="25"/>
      <c r="EK570" s="25"/>
      <c r="EL570" s="25"/>
      <c r="EM570" s="25"/>
      <c r="EN570" s="25"/>
      <c r="EO570" s="25"/>
    </row>
    <row r="571" spans="1:145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5"/>
      <c r="ED571" s="25"/>
      <c r="EE571" s="25"/>
      <c r="EF571" s="25"/>
      <c r="EG571" s="25"/>
      <c r="EH571" s="25"/>
      <c r="EI571" s="25"/>
      <c r="EJ571" s="25"/>
      <c r="EK571" s="25"/>
      <c r="EL571" s="25"/>
      <c r="EM571" s="25"/>
      <c r="EN571" s="25"/>
      <c r="EO571" s="25"/>
    </row>
    <row r="572" spans="1:145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5"/>
      <c r="ED572" s="25"/>
      <c r="EE572" s="25"/>
      <c r="EF572" s="25"/>
      <c r="EG572" s="25"/>
      <c r="EH572" s="25"/>
      <c r="EI572" s="25"/>
      <c r="EJ572" s="25"/>
      <c r="EK572" s="25"/>
      <c r="EL572" s="25"/>
      <c r="EM572" s="25"/>
      <c r="EN572" s="25"/>
      <c r="EO572" s="25"/>
    </row>
    <row r="573" spans="1:145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5"/>
      <c r="ED573" s="25"/>
      <c r="EE573" s="25"/>
      <c r="EF573" s="25"/>
      <c r="EG573" s="25"/>
      <c r="EH573" s="25"/>
      <c r="EI573" s="25"/>
      <c r="EJ573" s="25"/>
      <c r="EK573" s="25"/>
      <c r="EL573" s="25"/>
      <c r="EM573" s="25"/>
      <c r="EN573" s="25"/>
      <c r="EO573" s="25"/>
    </row>
    <row r="574" spans="1:145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5"/>
      <c r="ED574" s="25"/>
      <c r="EE574" s="25"/>
      <c r="EF574" s="25"/>
      <c r="EG574" s="25"/>
      <c r="EH574" s="25"/>
      <c r="EI574" s="25"/>
      <c r="EJ574" s="25"/>
      <c r="EK574" s="25"/>
      <c r="EL574" s="25"/>
      <c r="EM574" s="25"/>
      <c r="EN574" s="25"/>
      <c r="EO574" s="25"/>
    </row>
    <row r="575" spans="1:14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5"/>
      <c r="ED575" s="25"/>
      <c r="EE575" s="25"/>
      <c r="EF575" s="25"/>
      <c r="EG575" s="25"/>
      <c r="EH575" s="25"/>
      <c r="EI575" s="25"/>
      <c r="EJ575" s="25"/>
      <c r="EK575" s="25"/>
      <c r="EL575" s="25"/>
      <c r="EM575" s="25"/>
      <c r="EN575" s="25"/>
      <c r="EO575" s="25"/>
    </row>
    <row r="576" spans="1:145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5"/>
      <c r="ED576" s="25"/>
      <c r="EE576" s="25"/>
      <c r="EF576" s="25"/>
      <c r="EG576" s="25"/>
      <c r="EH576" s="25"/>
      <c r="EI576" s="25"/>
      <c r="EJ576" s="25"/>
      <c r="EK576" s="25"/>
      <c r="EL576" s="25"/>
      <c r="EM576" s="25"/>
      <c r="EN576" s="25"/>
      <c r="EO576" s="25"/>
    </row>
    <row r="577" spans="1:145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5"/>
      <c r="ED577" s="25"/>
      <c r="EE577" s="25"/>
      <c r="EF577" s="25"/>
      <c r="EG577" s="25"/>
      <c r="EH577" s="25"/>
      <c r="EI577" s="25"/>
      <c r="EJ577" s="25"/>
      <c r="EK577" s="25"/>
      <c r="EL577" s="25"/>
      <c r="EM577" s="25"/>
      <c r="EN577" s="25"/>
      <c r="EO577" s="25"/>
    </row>
    <row r="578" spans="1:145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5"/>
      <c r="ED578" s="25"/>
      <c r="EE578" s="25"/>
      <c r="EF578" s="25"/>
      <c r="EG578" s="25"/>
      <c r="EH578" s="25"/>
      <c r="EI578" s="25"/>
      <c r="EJ578" s="25"/>
      <c r="EK578" s="25"/>
      <c r="EL578" s="25"/>
      <c r="EM578" s="25"/>
      <c r="EN578" s="25"/>
      <c r="EO578" s="25"/>
    </row>
    <row r="579" spans="1:145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5"/>
      <c r="ED579" s="25"/>
      <c r="EE579" s="25"/>
      <c r="EF579" s="25"/>
      <c r="EG579" s="25"/>
      <c r="EH579" s="25"/>
      <c r="EI579" s="25"/>
      <c r="EJ579" s="25"/>
      <c r="EK579" s="25"/>
      <c r="EL579" s="25"/>
      <c r="EM579" s="25"/>
      <c r="EN579" s="25"/>
      <c r="EO579" s="25"/>
    </row>
    <row r="580" spans="1:145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5"/>
      <c r="ED580" s="25"/>
      <c r="EE580" s="25"/>
      <c r="EF580" s="25"/>
      <c r="EG580" s="25"/>
      <c r="EH580" s="25"/>
      <c r="EI580" s="25"/>
      <c r="EJ580" s="25"/>
      <c r="EK580" s="25"/>
      <c r="EL580" s="25"/>
      <c r="EM580" s="25"/>
      <c r="EN580" s="25"/>
      <c r="EO580" s="25"/>
    </row>
    <row r="581" spans="1:145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5"/>
      <c r="ED581" s="25"/>
      <c r="EE581" s="25"/>
      <c r="EF581" s="25"/>
      <c r="EG581" s="25"/>
      <c r="EH581" s="25"/>
      <c r="EI581" s="25"/>
      <c r="EJ581" s="25"/>
      <c r="EK581" s="25"/>
      <c r="EL581" s="25"/>
      <c r="EM581" s="25"/>
      <c r="EN581" s="25"/>
      <c r="EO581" s="25"/>
    </row>
    <row r="582" spans="1:145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5"/>
      <c r="ED582" s="25"/>
      <c r="EE582" s="25"/>
      <c r="EF582" s="25"/>
      <c r="EG582" s="25"/>
      <c r="EH582" s="25"/>
      <c r="EI582" s="25"/>
      <c r="EJ582" s="25"/>
      <c r="EK582" s="25"/>
      <c r="EL582" s="25"/>
      <c r="EM582" s="25"/>
      <c r="EN582" s="25"/>
      <c r="EO582" s="25"/>
    </row>
    <row r="583" spans="1:145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5"/>
      <c r="ED583" s="25"/>
      <c r="EE583" s="25"/>
      <c r="EF583" s="25"/>
      <c r="EG583" s="25"/>
      <c r="EH583" s="25"/>
      <c r="EI583" s="25"/>
      <c r="EJ583" s="25"/>
      <c r="EK583" s="25"/>
      <c r="EL583" s="25"/>
      <c r="EM583" s="25"/>
      <c r="EN583" s="25"/>
      <c r="EO583" s="25"/>
    </row>
    <row r="584" spans="1:145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5"/>
      <c r="ED584" s="25"/>
      <c r="EE584" s="25"/>
      <c r="EF584" s="25"/>
      <c r="EG584" s="25"/>
      <c r="EH584" s="25"/>
      <c r="EI584" s="25"/>
      <c r="EJ584" s="25"/>
      <c r="EK584" s="25"/>
      <c r="EL584" s="25"/>
      <c r="EM584" s="25"/>
      <c r="EN584" s="25"/>
      <c r="EO584" s="25"/>
    </row>
    <row r="585" spans="1:14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5"/>
      <c r="ED585" s="25"/>
      <c r="EE585" s="25"/>
      <c r="EF585" s="25"/>
      <c r="EG585" s="25"/>
      <c r="EH585" s="25"/>
      <c r="EI585" s="25"/>
      <c r="EJ585" s="25"/>
      <c r="EK585" s="25"/>
      <c r="EL585" s="25"/>
      <c r="EM585" s="25"/>
      <c r="EN585" s="25"/>
      <c r="EO585" s="25"/>
    </row>
    <row r="586" spans="1:145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5"/>
      <c r="ED586" s="25"/>
      <c r="EE586" s="25"/>
      <c r="EF586" s="25"/>
      <c r="EG586" s="25"/>
      <c r="EH586" s="25"/>
      <c r="EI586" s="25"/>
      <c r="EJ586" s="25"/>
      <c r="EK586" s="25"/>
      <c r="EL586" s="25"/>
      <c r="EM586" s="25"/>
      <c r="EN586" s="25"/>
      <c r="EO586" s="25"/>
    </row>
    <row r="587" spans="1:145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5"/>
      <c r="ED587" s="25"/>
      <c r="EE587" s="25"/>
      <c r="EF587" s="25"/>
      <c r="EG587" s="25"/>
      <c r="EH587" s="25"/>
      <c r="EI587" s="25"/>
      <c r="EJ587" s="25"/>
      <c r="EK587" s="25"/>
      <c r="EL587" s="25"/>
      <c r="EM587" s="25"/>
      <c r="EN587" s="25"/>
      <c r="EO587" s="25"/>
    </row>
    <row r="588" spans="1:145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25"/>
      <c r="DZ588" s="25"/>
      <c r="EA588" s="25"/>
      <c r="EB588" s="25"/>
      <c r="EC588" s="25"/>
      <c r="ED588" s="25"/>
      <c r="EE588" s="25"/>
      <c r="EF588" s="25"/>
      <c r="EG588" s="25"/>
      <c r="EH588" s="25"/>
      <c r="EI588" s="25"/>
      <c r="EJ588" s="25"/>
      <c r="EK588" s="25"/>
      <c r="EL588" s="25"/>
      <c r="EM588" s="25"/>
      <c r="EN588" s="25"/>
      <c r="EO588" s="25"/>
    </row>
    <row r="589" spans="1:145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25"/>
      <c r="DZ589" s="25"/>
      <c r="EA589" s="25"/>
      <c r="EB589" s="25"/>
      <c r="EC589" s="25"/>
      <c r="ED589" s="25"/>
      <c r="EE589" s="25"/>
      <c r="EF589" s="25"/>
      <c r="EG589" s="25"/>
      <c r="EH589" s="25"/>
      <c r="EI589" s="25"/>
      <c r="EJ589" s="25"/>
      <c r="EK589" s="25"/>
      <c r="EL589" s="25"/>
      <c r="EM589" s="25"/>
      <c r="EN589" s="25"/>
      <c r="EO589" s="25"/>
    </row>
    <row r="590" spans="1:145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25"/>
      <c r="DZ590" s="25"/>
      <c r="EA590" s="25"/>
      <c r="EB590" s="25"/>
      <c r="EC590" s="25"/>
      <c r="ED590" s="25"/>
      <c r="EE590" s="25"/>
      <c r="EF590" s="25"/>
      <c r="EG590" s="25"/>
      <c r="EH590" s="25"/>
      <c r="EI590" s="25"/>
      <c r="EJ590" s="25"/>
      <c r="EK590" s="25"/>
      <c r="EL590" s="25"/>
      <c r="EM590" s="25"/>
      <c r="EN590" s="25"/>
      <c r="EO590" s="25"/>
    </row>
    <row r="591" spans="1:145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5"/>
      <c r="ED591" s="25"/>
      <c r="EE591" s="25"/>
      <c r="EF591" s="25"/>
      <c r="EG591" s="25"/>
      <c r="EH591" s="25"/>
      <c r="EI591" s="25"/>
      <c r="EJ591" s="25"/>
      <c r="EK591" s="25"/>
      <c r="EL591" s="25"/>
      <c r="EM591" s="25"/>
      <c r="EN591" s="25"/>
      <c r="EO591" s="25"/>
    </row>
    <row r="592" spans="1:145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5"/>
      <c r="ED592" s="25"/>
      <c r="EE592" s="25"/>
      <c r="EF592" s="25"/>
      <c r="EG592" s="25"/>
      <c r="EH592" s="25"/>
      <c r="EI592" s="25"/>
      <c r="EJ592" s="25"/>
      <c r="EK592" s="25"/>
      <c r="EL592" s="25"/>
      <c r="EM592" s="25"/>
      <c r="EN592" s="25"/>
      <c r="EO592" s="25"/>
    </row>
    <row r="593" spans="1:145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5"/>
      <c r="ED593" s="25"/>
      <c r="EE593" s="25"/>
      <c r="EF593" s="25"/>
      <c r="EG593" s="25"/>
      <c r="EH593" s="25"/>
      <c r="EI593" s="25"/>
      <c r="EJ593" s="25"/>
      <c r="EK593" s="25"/>
      <c r="EL593" s="25"/>
      <c r="EM593" s="25"/>
      <c r="EN593" s="25"/>
      <c r="EO593" s="25"/>
    </row>
    <row r="594" spans="1:145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5"/>
      <c r="ED594" s="25"/>
      <c r="EE594" s="25"/>
      <c r="EF594" s="25"/>
      <c r="EG594" s="25"/>
      <c r="EH594" s="25"/>
      <c r="EI594" s="25"/>
      <c r="EJ594" s="25"/>
      <c r="EK594" s="25"/>
      <c r="EL594" s="25"/>
      <c r="EM594" s="25"/>
      <c r="EN594" s="25"/>
      <c r="EO594" s="25"/>
    </row>
    <row r="595" spans="1:14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5"/>
      <c r="ED595" s="25"/>
      <c r="EE595" s="25"/>
      <c r="EF595" s="25"/>
      <c r="EG595" s="25"/>
      <c r="EH595" s="25"/>
      <c r="EI595" s="25"/>
      <c r="EJ595" s="25"/>
      <c r="EK595" s="25"/>
      <c r="EL595" s="25"/>
      <c r="EM595" s="25"/>
      <c r="EN595" s="25"/>
      <c r="EO595" s="25"/>
    </row>
    <row r="596" spans="1:145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5"/>
      <c r="ED596" s="25"/>
      <c r="EE596" s="25"/>
      <c r="EF596" s="25"/>
      <c r="EG596" s="25"/>
      <c r="EH596" s="25"/>
      <c r="EI596" s="25"/>
      <c r="EJ596" s="25"/>
      <c r="EK596" s="25"/>
      <c r="EL596" s="25"/>
      <c r="EM596" s="25"/>
      <c r="EN596" s="25"/>
      <c r="EO596" s="25"/>
    </row>
    <row r="597" spans="1:145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5"/>
      <c r="ED597" s="25"/>
      <c r="EE597" s="25"/>
      <c r="EF597" s="25"/>
      <c r="EG597" s="25"/>
      <c r="EH597" s="25"/>
      <c r="EI597" s="25"/>
      <c r="EJ597" s="25"/>
      <c r="EK597" s="25"/>
      <c r="EL597" s="25"/>
      <c r="EM597" s="25"/>
      <c r="EN597" s="25"/>
      <c r="EO597" s="25"/>
    </row>
    <row r="598" spans="1:145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5"/>
      <c r="ED598" s="25"/>
      <c r="EE598" s="25"/>
      <c r="EF598" s="25"/>
      <c r="EG598" s="25"/>
      <c r="EH598" s="25"/>
      <c r="EI598" s="25"/>
      <c r="EJ598" s="25"/>
      <c r="EK598" s="25"/>
      <c r="EL598" s="25"/>
      <c r="EM598" s="25"/>
      <c r="EN598" s="25"/>
      <c r="EO598" s="25"/>
    </row>
    <row r="599" spans="1:145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5"/>
      <c r="ED599" s="25"/>
      <c r="EE599" s="25"/>
      <c r="EF599" s="25"/>
      <c r="EG599" s="25"/>
      <c r="EH599" s="25"/>
      <c r="EI599" s="25"/>
      <c r="EJ599" s="25"/>
      <c r="EK599" s="25"/>
      <c r="EL599" s="25"/>
      <c r="EM599" s="25"/>
      <c r="EN599" s="25"/>
      <c r="EO599" s="25"/>
    </row>
    <row r="600" spans="1:145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5"/>
      <c r="ED600" s="25"/>
      <c r="EE600" s="25"/>
      <c r="EF600" s="25"/>
      <c r="EG600" s="25"/>
      <c r="EH600" s="25"/>
      <c r="EI600" s="25"/>
      <c r="EJ600" s="25"/>
      <c r="EK600" s="25"/>
      <c r="EL600" s="25"/>
      <c r="EM600" s="25"/>
      <c r="EN600" s="25"/>
      <c r="EO600" s="25"/>
    </row>
    <row r="601" spans="1:145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5"/>
      <c r="ED601" s="25"/>
      <c r="EE601" s="25"/>
      <c r="EF601" s="25"/>
      <c r="EG601" s="25"/>
      <c r="EH601" s="25"/>
      <c r="EI601" s="25"/>
      <c r="EJ601" s="25"/>
      <c r="EK601" s="25"/>
      <c r="EL601" s="25"/>
      <c r="EM601" s="25"/>
      <c r="EN601" s="25"/>
      <c r="EO601" s="25"/>
    </row>
    <row r="602" spans="1:145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5"/>
      <c r="ED602" s="25"/>
      <c r="EE602" s="25"/>
      <c r="EF602" s="25"/>
      <c r="EG602" s="25"/>
      <c r="EH602" s="25"/>
      <c r="EI602" s="25"/>
      <c r="EJ602" s="25"/>
      <c r="EK602" s="25"/>
      <c r="EL602" s="25"/>
      <c r="EM602" s="25"/>
      <c r="EN602" s="25"/>
      <c r="EO602" s="25"/>
    </row>
    <row r="603" spans="1:145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5"/>
      <c r="ED603" s="25"/>
      <c r="EE603" s="25"/>
      <c r="EF603" s="25"/>
      <c r="EG603" s="25"/>
      <c r="EH603" s="25"/>
      <c r="EI603" s="25"/>
      <c r="EJ603" s="25"/>
      <c r="EK603" s="25"/>
      <c r="EL603" s="25"/>
      <c r="EM603" s="25"/>
      <c r="EN603" s="25"/>
      <c r="EO603" s="25"/>
    </row>
    <row r="604" spans="1:145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  <c r="EO604" s="25"/>
    </row>
    <row r="605" spans="1:14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5"/>
      <c r="ED605" s="25"/>
      <c r="EE605" s="25"/>
      <c r="EF605" s="25"/>
      <c r="EG605" s="25"/>
      <c r="EH605" s="25"/>
      <c r="EI605" s="25"/>
      <c r="EJ605" s="25"/>
      <c r="EK605" s="25"/>
      <c r="EL605" s="25"/>
      <c r="EM605" s="25"/>
      <c r="EN605" s="25"/>
      <c r="EO605" s="25"/>
    </row>
    <row r="606" spans="1:145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5"/>
      <c r="ED606" s="25"/>
      <c r="EE606" s="25"/>
      <c r="EF606" s="25"/>
      <c r="EG606" s="25"/>
      <c r="EH606" s="25"/>
      <c r="EI606" s="25"/>
      <c r="EJ606" s="25"/>
      <c r="EK606" s="25"/>
      <c r="EL606" s="25"/>
      <c r="EM606" s="25"/>
      <c r="EN606" s="25"/>
      <c r="EO606" s="25"/>
    </row>
    <row r="607" spans="1:145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5"/>
      <c r="ED607" s="25"/>
      <c r="EE607" s="25"/>
      <c r="EF607" s="25"/>
      <c r="EG607" s="25"/>
      <c r="EH607" s="25"/>
      <c r="EI607" s="25"/>
      <c r="EJ607" s="25"/>
      <c r="EK607" s="25"/>
      <c r="EL607" s="25"/>
      <c r="EM607" s="25"/>
      <c r="EN607" s="25"/>
      <c r="EO607" s="25"/>
    </row>
    <row r="608" spans="1:145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5"/>
      <c r="ED608" s="25"/>
      <c r="EE608" s="25"/>
      <c r="EF608" s="25"/>
      <c r="EG608" s="25"/>
      <c r="EH608" s="25"/>
      <c r="EI608" s="25"/>
      <c r="EJ608" s="25"/>
      <c r="EK608" s="25"/>
      <c r="EL608" s="25"/>
      <c r="EM608" s="25"/>
      <c r="EN608" s="25"/>
      <c r="EO608" s="25"/>
    </row>
    <row r="609" spans="1:145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25"/>
      <c r="DZ609" s="25"/>
      <c r="EA609" s="25"/>
      <c r="EB609" s="25"/>
      <c r="EC609" s="25"/>
      <c r="ED609" s="25"/>
      <c r="EE609" s="25"/>
      <c r="EF609" s="25"/>
      <c r="EG609" s="25"/>
      <c r="EH609" s="25"/>
      <c r="EI609" s="25"/>
      <c r="EJ609" s="25"/>
      <c r="EK609" s="25"/>
      <c r="EL609" s="25"/>
      <c r="EM609" s="25"/>
      <c r="EN609" s="25"/>
      <c r="EO609" s="25"/>
    </row>
    <row r="610" spans="1:145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5"/>
      <c r="ED610" s="25"/>
      <c r="EE610" s="25"/>
      <c r="EF610" s="25"/>
      <c r="EG610" s="25"/>
      <c r="EH610" s="25"/>
      <c r="EI610" s="25"/>
      <c r="EJ610" s="25"/>
      <c r="EK610" s="25"/>
      <c r="EL610" s="25"/>
      <c r="EM610" s="25"/>
      <c r="EN610" s="25"/>
      <c r="EO610" s="25"/>
    </row>
    <row r="611" spans="1:145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5"/>
      <c r="ED611" s="25"/>
      <c r="EE611" s="25"/>
      <c r="EF611" s="25"/>
      <c r="EG611" s="25"/>
      <c r="EH611" s="25"/>
      <c r="EI611" s="25"/>
      <c r="EJ611" s="25"/>
      <c r="EK611" s="25"/>
      <c r="EL611" s="25"/>
      <c r="EM611" s="25"/>
      <c r="EN611" s="25"/>
      <c r="EO611" s="25"/>
    </row>
    <row r="612" spans="1:145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25"/>
      <c r="DZ612" s="25"/>
      <c r="EA612" s="25"/>
      <c r="EB612" s="25"/>
      <c r="EC612" s="25"/>
      <c r="ED612" s="25"/>
      <c r="EE612" s="25"/>
      <c r="EF612" s="25"/>
      <c r="EG612" s="25"/>
      <c r="EH612" s="25"/>
      <c r="EI612" s="25"/>
      <c r="EJ612" s="25"/>
      <c r="EK612" s="25"/>
      <c r="EL612" s="25"/>
      <c r="EM612" s="25"/>
      <c r="EN612" s="25"/>
      <c r="EO612" s="25"/>
    </row>
    <row r="613" spans="1:145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5"/>
      <c r="ED613" s="25"/>
      <c r="EE613" s="25"/>
      <c r="EF613" s="25"/>
      <c r="EG613" s="25"/>
      <c r="EH613" s="25"/>
      <c r="EI613" s="25"/>
      <c r="EJ613" s="25"/>
      <c r="EK613" s="25"/>
      <c r="EL613" s="25"/>
      <c r="EM613" s="25"/>
      <c r="EN613" s="25"/>
      <c r="EO613" s="25"/>
    </row>
    <row r="614" spans="1:145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25"/>
      <c r="DZ614" s="25"/>
      <c r="EA614" s="25"/>
      <c r="EB614" s="25"/>
      <c r="EC614" s="25"/>
      <c r="ED614" s="25"/>
      <c r="EE614" s="25"/>
      <c r="EF614" s="25"/>
      <c r="EG614" s="25"/>
      <c r="EH614" s="25"/>
      <c r="EI614" s="25"/>
      <c r="EJ614" s="25"/>
      <c r="EK614" s="25"/>
      <c r="EL614" s="25"/>
      <c r="EM614" s="25"/>
      <c r="EN614" s="25"/>
      <c r="EO614" s="25"/>
    </row>
    <row r="615" spans="1:14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5"/>
      <c r="ED615" s="25"/>
      <c r="EE615" s="25"/>
      <c r="EF615" s="25"/>
      <c r="EG615" s="25"/>
      <c r="EH615" s="25"/>
      <c r="EI615" s="25"/>
      <c r="EJ615" s="25"/>
      <c r="EK615" s="25"/>
      <c r="EL615" s="25"/>
      <c r="EM615" s="25"/>
      <c r="EN615" s="25"/>
      <c r="EO615" s="25"/>
    </row>
    <row r="616" spans="1:145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5"/>
      <c r="ED616" s="25"/>
      <c r="EE616" s="25"/>
      <c r="EF616" s="25"/>
      <c r="EG616" s="25"/>
      <c r="EH616" s="25"/>
      <c r="EI616" s="25"/>
      <c r="EJ616" s="25"/>
      <c r="EK616" s="25"/>
      <c r="EL616" s="25"/>
      <c r="EM616" s="25"/>
      <c r="EN616" s="25"/>
      <c r="EO616" s="25"/>
    </row>
    <row r="617" spans="1:145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5"/>
      <c r="ED617" s="25"/>
      <c r="EE617" s="25"/>
      <c r="EF617" s="25"/>
      <c r="EG617" s="25"/>
      <c r="EH617" s="25"/>
      <c r="EI617" s="25"/>
      <c r="EJ617" s="25"/>
      <c r="EK617" s="25"/>
      <c r="EL617" s="25"/>
      <c r="EM617" s="25"/>
      <c r="EN617" s="25"/>
      <c r="EO617" s="25"/>
    </row>
    <row r="618" spans="1:145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5"/>
      <c r="ED618" s="25"/>
      <c r="EE618" s="25"/>
      <c r="EF618" s="25"/>
      <c r="EG618" s="25"/>
      <c r="EH618" s="25"/>
      <c r="EI618" s="25"/>
      <c r="EJ618" s="25"/>
      <c r="EK618" s="25"/>
      <c r="EL618" s="25"/>
      <c r="EM618" s="25"/>
      <c r="EN618" s="25"/>
      <c r="EO618" s="25"/>
    </row>
    <row r="619" spans="1:145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5"/>
      <c r="ED619" s="25"/>
      <c r="EE619" s="25"/>
      <c r="EF619" s="25"/>
      <c r="EG619" s="25"/>
      <c r="EH619" s="25"/>
      <c r="EI619" s="25"/>
      <c r="EJ619" s="25"/>
      <c r="EK619" s="25"/>
      <c r="EL619" s="25"/>
      <c r="EM619" s="25"/>
      <c r="EN619" s="25"/>
      <c r="EO619" s="25"/>
    </row>
    <row r="620" spans="1:145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25"/>
      <c r="DZ620" s="25"/>
      <c r="EA620" s="25"/>
      <c r="EB620" s="25"/>
      <c r="EC620" s="25"/>
      <c r="ED620" s="25"/>
      <c r="EE620" s="25"/>
      <c r="EF620" s="25"/>
      <c r="EG620" s="25"/>
      <c r="EH620" s="25"/>
      <c r="EI620" s="25"/>
      <c r="EJ620" s="25"/>
      <c r="EK620" s="25"/>
      <c r="EL620" s="25"/>
      <c r="EM620" s="25"/>
      <c r="EN620" s="25"/>
      <c r="EO620" s="25"/>
    </row>
    <row r="621" spans="1:145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25"/>
      <c r="DZ621" s="25"/>
      <c r="EA621" s="25"/>
      <c r="EB621" s="25"/>
      <c r="EC621" s="25"/>
      <c r="ED621" s="25"/>
      <c r="EE621" s="25"/>
      <c r="EF621" s="25"/>
      <c r="EG621" s="25"/>
      <c r="EH621" s="25"/>
      <c r="EI621" s="25"/>
      <c r="EJ621" s="25"/>
      <c r="EK621" s="25"/>
      <c r="EL621" s="25"/>
      <c r="EM621" s="25"/>
      <c r="EN621" s="25"/>
      <c r="EO621" s="25"/>
    </row>
    <row r="622" spans="1:145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25"/>
      <c r="DZ622" s="25"/>
      <c r="EA622" s="25"/>
      <c r="EB622" s="25"/>
      <c r="EC622" s="25"/>
      <c r="ED622" s="25"/>
      <c r="EE622" s="25"/>
      <c r="EF622" s="25"/>
      <c r="EG622" s="25"/>
      <c r="EH622" s="25"/>
      <c r="EI622" s="25"/>
      <c r="EJ622" s="25"/>
      <c r="EK622" s="25"/>
      <c r="EL622" s="25"/>
      <c r="EM622" s="25"/>
      <c r="EN622" s="25"/>
      <c r="EO622" s="25"/>
    </row>
    <row r="623" spans="1:145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25"/>
      <c r="DZ623" s="25"/>
      <c r="EA623" s="25"/>
      <c r="EB623" s="25"/>
      <c r="EC623" s="25"/>
      <c r="ED623" s="25"/>
      <c r="EE623" s="25"/>
      <c r="EF623" s="25"/>
      <c r="EG623" s="25"/>
      <c r="EH623" s="25"/>
      <c r="EI623" s="25"/>
      <c r="EJ623" s="25"/>
      <c r="EK623" s="25"/>
      <c r="EL623" s="25"/>
      <c r="EM623" s="25"/>
      <c r="EN623" s="25"/>
      <c r="EO623" s="25"/>
    </row>
    <row r="624" spans="1:145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25"/>
      <c r="DZ624" s="25"/>
      <c r="EA624" s="25"/>
      <c r="EB624" s="25"/>
      <c r="EC624" s="25"/>
      <c r="ED624" s="25"/>
      <c r="EE624" s="25"/>
      <c r="EF624" s="25"/>
      <c r="EG624" s="25"/>
      <c r="EH624" s="25"/>
      <c r="EI624" s="25"/>
      <c r="EJ624" s="25"/>
      <c r="EK624" s="25"/>
      <c r="EL624" s="25"/>
      <c r="EM624" s="25"/>
      <c r="EN624" s="25"/>
      <c r="EO624" s="25"/>
    </row>
    <row r="625" spans="1:14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25"/>
      <c r="DZ625" s="25"/>
      <c r="EA625" s="25"/>
      <c r="EB625" s="25"/>
      <c r="EC625" s="25"/>
      <c r="ED625" s="25"/>
      <c r="EE625" s="25"/>
      <c r="EF625" s="25"/>
      <c r="EG625" s="25"/>
      <c r="EH625" s="25"/>
      <c r="EI625" s="25"/>
      <c r="EJ625" s="25"/>
      <c r="EK625" s="25"/>
      <c r="EL625" s="25"/>
      <c r="EM625" s="25"/>
      <c r="EN625" s="25"/>
      <c r="EO625" s="25"/>
    </row>
    <row r="626" spans="1:145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25"/>
      <c r="DZ626" s="25"/>
      <c r="EA626" s="25"/>
      <c r="EB626" s="25"/>
      <c r="EC626" s="25"/>
      <c r="ED626" s="25"/>
      <c r="EE626" s="25"/>
      <c r="EF626" s="25"/>
      <c r="EG626" s="25"/>
      <c r="EH626" s="25"/>
      <c r="EI626" s="25"/>
      <c r="EJ626" s="25"/>
      <c r="EK626" s="25"/>
      <c r="EL626" s="25"/>
      <c r="EM626" s="25"/>
      <c r="EN626" s="25"/>
      <c r="EO626" s="25"/>
    </row>
    <row r="627" spans="1:145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5"/>
      <c r="ED627" s="25"/>
      <c r="EE627" s="25"/>
      <c r="EF627" s="25"/>
      <c r="EG627" s="25"/>
      <c r="EH627" s="25"/>
      <c r="EI627" s="25"/>
      <c r="EJ627" s="25"/>
      <c r="EK627" s="25"/>
      <c r="EL627" s="25"/>
      <c r="EM627" s="25"/>
      <c r="EN627" s="25"/>
      <c r="EO627" s="25"/>
    </row>
    <row r="628" spans="1:145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5"/>
      <c r="ED628" s="25"/>
      <c r="EE628" s="25"/>
      <c r="EF628" s="25"/>
      <c r="EG628" s="25"/>
      <c r="EH628" s="25"/>
      <c r="EI628" s="25"/>
      <c r="EJ628" s="25"/>
      <c r="EK628" s="25"/>
      <c r="EL628" s="25"/>
      <c r="EM628" s="25"/>
      <c r="EN628" s="25"/>
      <c r="EO628" s="25"/>
    </row>
    <row r="629" spans="1:145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5"/>
      <c r="ED629" s="25"/>
      <c r="EE629" s="25"/>
      <c r="EF629" s="25"/>
      <c r="EG629" s="25"/>
      <c r="EH629" s="25"/>
      <c r="EI629" s="25"/>
      <c r="EJ629" s="25"/>
      <c r="EK629" s="25"/>
      <c r="EL629" s="25"/>
      <c r="EM629" s="25"/>
      <c r="EN629" s="25"/>
      <c r="EO629" s="25"/>
    </row>
    <row r="630" spans="1:145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5"/>
      <c r="ED630" s="25"/>
      <c r="EE630" s="25"/>
      <c r="EF630" s="25"/>
      <c r="EG630" s="25"/>
      <c r="EH630" s="25"/>
      <c r="EI630" s="25"/>
      <c r="EJ630" s="25"/>
      <c r="EK630" s="25"/>
      <c r="EL630" s="25"/>
      <c r="EM630" s="25"/>
      <c r="EN630" s="25"/>
      <c r="EO630" s="25"/>
    </row>
    <row r="631" spans="1:145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5"/>
      <c r="ED631" s="25"/>
      <c r="EE631" s="25"/>
      <c r="EF631" s="25"/>
      <c r="EG631" s="25"/>
      <c r="EH631" s="25"/>
      <c r="EI631" s="25"/>
      <c r="EJ631" s="25"/>
      <c r="EK631" s="25"/>
      <c r="EL631" s="25"/>
      <c r="EM631" s="25"/>
      <c r="EN631" s="25"/>
      <c r="EO631" s="25"/>
    </row>
    <row r="632" spans="1:145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5"/>
      <c r="ED632" s="25"/>
      <c r="EE632" s="25"/>
      <c r="EF632" s="25"/>
      <c r="EG632" s="25"/>
      <c r="EH632" s="25"/>
      <c r="EI632" s="25"/>
      <c r="EJ632" s="25"/>
      <c r="EK632" s="25"/>
      <c r="EL632" s="25"/>
      <c r="EM632" s="25"/>
      <c r="EN632" s="25"/>
      <c r="EO632" s="25"/>
    </row>
    <row r="633" spans="1:145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25"/>
      <c r="DZ633" s="25"/>
      <c r="EA633" s="25"/>
      <c r="EB633" s="25"/>
      <c r="EC633" s="25"/>
      <c r="ED633" s="25"/>
      <c r="EE633" s="25"/>
      <c r="EF633" s="25"/>
      <c r="EG633" s="25"/>
      <c r="EH633" s="25"/>
      <c r="EI633" s="25"/>
      <c r="EJ633" s="25"/>
      <c r="EK633" s="25"/>
      <c r="EL633" s="25"/>
      <c r="EM633" s="25"/>
      <c r="EN633" s="25"/>
      <c r="EO633" s="25"/>
    </row>
    <row r="634" spans="1:145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25"/>
      <c r="DZ634" s="25"/>
      <c r="EA634" s="25"/>
      <c r="EB634" s="25"/>
      <c r="EC634" s="25"/>
      <c r="ED634" s="25"/>
      <c r="EE634" s="25"/>
      <c r="EF634" s="25"/>
      <c r="EG634" s="25"/>
      <c r="EH634" s="25"/>
      <c r="EI634" s="25"/>
      <c r="EJ634" s="25"/>
      <c r="EK634" s="25"/>
      <c r="EL634" s="25"/>
      <c r="EM634" s="25"/>
      <c r="EN634" s="25"/>
      <c r="EO634" s="25"/>
    </row>
    <row r="635" spans="1:14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25"/>
      <c r="DZ635" s="25"/>
      <c r="EA635" s="25"/>
      <c r="EB635" s="25"/>
      <c r="EC635" s="25"/>
      <c r="ED635" s="25"/>
      <c r="EE635" s="25"/>
      <c r="EF635" s="25"/>
      <c r="EG635" s="25"/>
      <c r="EH635" s="25"/>
      <c r="EI635" s="25"/>
      <c r="EJ635" s="25"/>
      <c r="EK635" s="25"/>
      <c r="EL635" s="25"/>
      <c r="EM635" s="25"/>
      <c r="EN635" s="25"/>
      <c r="EO635" s="25"/>
    </row>
    <row r="636" spans="1:145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5"/>
      <c r="ED636" s="25"/>
      <c r="EE636" s="25"/>
      <c r="EF636" s="25"/>
      <c r="EG636" s="25"/>
      <c r="EH636" s="25"/>
      <c r="EI636" s="25"/>
      <c r="EJ636" s="25"/>
      <c r="EK636" s="25"/>
      <c r="EL636" s="25"/>
      <c r="EM636" s="25"/>
      <c r="EN636" s="25"/>
      <c r="EO636" s="25"/>
    </row>
    <row r="637" spans="1:145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25"/>
      <c r="DZ637" s="25"/>
      <c r="EA637" s="25"/>
      <c r="EB637" s="25"/>
      <c r="EC637" s="25"/>
      <c r="ED637" s="25"/>
      <c r="EE637" s="25"/>
      <c r="EF637" s="25"/>
      <c r="EG637" s="25"/>
      <c r="EH637" s="25"/>
      <c r="EI637" s="25"/>
      <c r="EJ637" s="25"/>
      <c r="EK637" s="25"/>
      <c r="EL637" s="25"/>
      <c r="EM637" s="25"/>
      <c r="EN637" s="25"/>
      <c r="EO637" s="25"/>
    </row>
    <row r="638" spans="1:145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25"/>
      <c r="DZ638" s="25"/>
      <c r="EA638" s="25"/>
      <c r="EB638" s="25"/>
      <c r="EC638" s="25"/>
      <c r="ED638" s="25"/>
      <c r="EE638" s="25"/>
      <c r="EF638" s="25"/>
      <c r="EG638" s="25"/>
      <c r="EH638" s="25"/>
      <c r="EI638" s="25"/>
      <c r="EJ638" s="25"/>
      <c r="EK638" s="25"/>
      <c r="EL638" s="25"/>
      <c r="EM638" s="25"/>
      <c r="EN638" s="25"/>
      <c r="EO638" s="25"/>
    </row>
    <row r="639" spans="1:145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25"/>
      <c r="DZ639" s="25"/>
      <c r="EA639" s="25"/>
      <c r="EB639" s="25"/>
      <c r="EC639" s="25"/>
      <c r="ED639" s="25"/>
      <c r="EE639" s="25"/>
      <c r="EF639" s="25"/>
      <c r="EG639" s="25"/>
      <c r="EH639" s="25"/>
      <c r="EI639" s="25"/>
      <c r="EJ639" s="25"/>
      <c r="EK639" s="25"/>
      <c r="EL639" s="25"/>
      <c r="EM639" s="25"/>
      <c r="EN639" s="25"/>
      <c r="EO639" s="25"/>
    </row>
    <row r="640" spans="1:145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25"/>
      <c r="DZ640" s="25"/>
      <c r="EA640" s="25"/>
      <c r="EB640" s="25"/>
      <c r="EC640" s="25"/>
      <c r="ED640" s="25"/>
      <c r="EE640" s="25"/>
      <c r="EF640" s="25"/>
      <c r="EG640" s="25"/>
      <c r="EH640" s="25"/>
      <c r="EI640" s="25"/>
      <c r="EJ640" s="25"/>
      <c r="EK640" s="25"/>
      <c r="EL640" s="25"/>
      <c r="EM640" s="25"/>
      <c r="EN640" s="25"/>
      <c r="EO640" s="25"/>
    </row>
    <row r="641" spans="1:145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  <c r="EF641" s="25"/>
      <c r="EG641" s="25"/>
      <c r="EH641" s="25"/>
      <c r="EI641" s="25"/>
      <c r="EJ641" s="25"/>
      <c r="EK641" s="25"/>
      <c r="EL641" s="25"/>
      <c r="EM641" s="25"/>
      <c r="EN641" s="25"/>
      <c r="EO641" s="25"/>
    </row>
    <row r="642" spans="1:145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  <c r="EF642" s="25"/>
      <c r="EG642" s="25"/>
      <c r="EH642" s="25"/>
      <c r="EI642" s="25"/>
      <c r="EJ642" s="25"/>
      <c r="EK642" s="25"/>
      <c r="EL642" s="25"/>
      <c r="EM642" s="25"/>
      <c r="EN642" s="25"/>
      <c r="EO642" s="25"/>
    </row>
    <row r="643" spans="1:145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  <c r="EF643" s="25"/>
      <c r="EG643" s="25"/>
      <c r="EH643" s="25"/>
      <c r="EI643" s="25"/>
      <c r="EJ643" s="25"/>
      <c r="EK643" s="25"/>
      <c r="EL643" s="25"/>
      <c r="EM643" s="25"/>
      <c r="EN643" s="25"/>
      <c r="EO643" s="25"/>
    </row>
    <row r="644" spans="1:145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5"/>
      <c r="ED644" s="25"/>
      <c r="EE644" s="25"/>
      <c r="EF644" s="25"/>
      <c r="EG644" s="25"/>
      <c r="EH644" s="25"/>
      <c r="EI644" s="25"/>
      <c r="EJ644" s="25"/>
      <c r="EK644" s="25"/>
      <c r="EL644" s="25"/>
      <c r="EM644" s="25"/>
      <c r="EN644" s="25"/>
      <c r="EO644" s="25"/>
    </row>
    <row r="645" spans="1:1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25"/>
      <c r="DZ645" s="25"/>
      <c r="EA645" s="25"/>
      <c r="EB645" s="25"/>
      <c r="EC645" s="25"/>
      <c r="ED645" s="25"/>
      <c r="EE645" s="25"/>
      <c r="EF645" s="25"/>
      <c r="EG645" s="25"/>
      <c r="EH645" s="25"/>
      <c r="EI645" s="25"/>
      <c r="EJ645" s="25"/>
      <c r="EK645" s="25"/>
      <c r="EL645" s="25"/>
      <c r="EM645" s="25"/>
      <c r="EN645" s="25"/>
      <c r="EO645" s="25"/>
    </row>
    <row r="646" spans="1:145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5"/>
      <c r="ED646" s="25"/>
      <c r="EE646" s="25"/>
      <c r="EF646" s="25"/>
      <c r="EG646" s="25"/>
      <c r="EH646" s="25"/>
      <c r="EI646" s="25"/>
      <c r="EJ646" s="25"/>
      <c r="EK646" s="25"/>
      <c r="EL646" s="25"/>
      <c r="EM646" s="25"/>
      <c r="EN646" s="25"/>
      <c r="EO646" s="25"/>
    </row>
    <row r="647" spans="1:145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25"/>
      <c r="DZ647" s="25"/>
      <c r="EA647" s="25"/>
      <c r="EB647" s="25"/>
      <c r="EC647" s="25"/>
      <c r="ED647" s="25"/>
      <c r="EE647" s="25"/>
      <c r="EF647" s="25"/>
      <c r="EG647" s="25"/>
      <c r="EH647" s="25"/>
      <c r="EI647" s="25"/>
      <c r="EJ647" s="25"/>
      <c r="EK647" s="25"/>
      <c r="EL647" s="25"/>
      <c r="EM647" s="25"/>
      <c r="EN647" s="25"/>
      <c r="EO647" s="25"/>
    </row>
    <row r="648" spans="1:145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25"/>
      <c r="DZ648" s="25"/>
      <c r="EA648" s="25"/>
      <c r="EB648" s="25"/>
      <c r="EC648" s="25"/>
      <c r="ED648" s="25"/>
      <c r="EE648" s="25"/>
      <c r="EF648" s="25"/>
      <c r="EG648" s="25"/>
      <c r="EH648" s="25"/>
      <c r="EI648" s="25"/>
      <c r="EJ648" s="25"/>
      <c r="EK648" s="25"/>
      <c r="EL648" s="25"/>
      <c r="EM648" s="25"/>
      <c r="EN648" s="25"/>
      <c r="EO648" s="25"/>
    </row>
    <row r="649" spans="1:145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25"/>
      <c r="DZ649" s="25"/>
      <c r="EA649" s="25"/>
      <c r="EB649" s="25"/>
      <c r="EC649" s="25"/>
      <c r="ED649" s="25"/>
      <c r="EE649" s="25"/>
      <c r="EF649" s="25"/>
      <c r="EG649" s="25"/>
      <c r="EH649" s="25"/>
      <c r="EI649" s="25"/>
      <c r="EJ649" s="25"/>
      <c r="EK649" s="25"/>
      <c r="EL649" s="25"/>
      <c r="EM649" s="25"/>
      <c r="EN649" s="25"/>
      <c r="EO649" s="25"/>
    </row>
    <row r="650" spans="1:145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5"/>
      <c r="ED650" s="25"/>
      <c r="EE650" s="25"/>
      <c r="EF650" s="25"/>
      <c r="EG650" s="25"/>
      <c r="EH650" s="25"/>
      <c r="EI650" s="25"/>
      <c r="EJ650" s="25"/>
      <c r="EK650" s="25"/>
      <c r="EL650" s="25"/>
      <c r="EM650" s="25"/>
      <c r="EN650" s="25"/>
      <c r="EO650" s="25"/>
    </row>
    <row r="651" spans="1:145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5"/>
      <c r="ED651" s="25"/>
      <c r="EE651" s="25"/>
      <c r="EF651" s="25"/>
      <c r="EG651" s="25"/>
      <c r="EH651" s="25"/>
      <c r="EI651" s="25"/>
      <c r="EJ651" s="25"/>
      <c r="EK651" s="25"/>
      <c r="EL651" s="25"/>
      <c r="EM651" s="25"/>
      <c r="EN651" s="25"/>
      <c r="EO651" s="25"/>
    </row>
    <row r="652" spans="1:145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5"/>
      <c r="ED652" s="25"/>
      <c r="EE652" s="25"/>
      <c r="EF652" s="25"/>
      <c r="EG652" s="25"/>
      <c r="EH652" s="25"/>
      <c r="EI652" s="25"/>
      <c r="EJ652" s="25"/>
      <c r="EK652" s="25"/>
      <c r="EL652" s="25"/>
      <c r="EM652" s="25"/>
      <c r="EN652" s="25"/>
      <c r="EO652" s="25"/>
    </row>
    <row r="653" spans="1:145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5"/>
      <c r="ED653" s="25"/>
      <c r="EE653" s="25"/>
      <c r="EF653" s="25"/>
      <c r="EG653" s="25"/>
      <c r="EH653" s="25"/>
      <c r="EI653" s="25"/>
      <c r="EJ653" s="25"/>
      <c r="EK653" s="25"/>
      <c r="EL653" s="25"/>
      <c r="EM653" s="25"/>
      <c r="EN653" s="25"/>
      <c r="EO653" s="25"/>
    </row>
    <row r="654" spans="1:145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5"/>
      <c r="ED654" s="25"/>
      <c r="EE654" s="25"/>
      <c r="EF654" s="25"/>
      <c r="EG654" s="25"/>
      <c r="EH654" s="25"/>
      <c r="EI654" s="25"/>
      <c r="EJ654" s="25"/>
      <c r="EK654" s="25"/>
      <c r="EL654" s="25"/>
      <c r="EM654" s="25"/>
      <c r="EN654" s="25"/>
      <c r="EO654" s="25"/>
    </row>
    <row r="655" spans="1:14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5"/>
      <c r="ED655" s="25"/>
      <c r="EE655" s="25"/>
      <c r="EF655" s="25"/>
      <c r="EG655" s="25"/>
      <c r="EH655" s="25"/>
      <c r="EI655" s="25"/>
      <c r="EJ655" s="25"/>
      <c r="EK655" s="25"/>
      <c r="EL655" s="25"/>
      <c r="EM655" s="25"/>
      <c r="EN655" s="25"/>
      <c r="EO655" s="25"/>
    </row>
    <row r="656" spans="1:145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5"/>
      <c r="ED656" s="25"/>
      <c r="EE656" s="25"/>
      <c r="EF656" s="25"/>
      <c r="EG656" s="25"/>
      <c r="EH656" s="25"/>
      <c r="EI656" s="25"/>
      <c r="EJ656" s="25"/>
      <c r="EK656" s="25"/>
      <c r="EL656" s="25"/>
      <c r="EM656" s="25"/>
      <c r="EN656" s="25"/>
      <c r="EO656" s="25"/>
    </row>
    <row r="657" spans="1:145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25"/>
      <c r="DZ657" s="25"/>
      <c r="EA657" s="25"/>
      <c r="EB657" s="25"/>
      <c r="EC657" s="25"/>
      <c r="ED657" s="25"/>
      <c r="EE657" s="25"/>
      <c r="EF657" s="25"/>
      <c r="EG657" s="25"/>
      <c r="EH657" s="25"/>
      <c r="EI657" s="25"/>
      <c r="EJ657" s="25"/>
      <c r="EK657" s="25"/>
      <c r="EL657" s="25"/>
      <c r="EM657" s="25"/>
      <c r="EN657" s="25"/>
      <c r="EO657" s="25"/>
    </row>
    <row r="658" spans="1:145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5"/>
      <c r="ED658" s="25"/>
      <c r="EE658" s="25"/>
      <c r="EF658" s="25"/>
      <c r="EG658" s="25"/>
      <c r="EH658" s="25"/>
      <c r="EI658" s="25"/>
      <c r="EJ658" s="25"/>
      <c r="EK658" s="25"/>
      <c r="EL658" s="25"/>
      <c r="EM658" s="25"/>
      <c r="EN658" s="25"/>
      <c r="EO658" s="25"/>
    </row>
    <row r="659" spans="1:145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25"/>
      <c r="DZ659" s="25"/>
      <c r="EA659" s="25"/>
      <c r="EB659" s="25"/>
      <c r="EC659" s="25"/>
      <c r="ED659" s="25"/>
      <c r="EE659" s="25"/>
      <c r="EF659" s="25"/>
      <c r="EG659" s="25"/>
      <c r="EH659" s="25"/>
      <c r="EI659" s="25"/>
      <c r="EJ659" s="25"/>
      <c r="EK659" s="25"/>
      <c r="EL659" s="25"/>
      <c r="EM659" s="25"/>
      <c r="EN659" s="25"/>
      <c r="EO659" s="25"/>
    </row>
    <row r="660" spans="1:145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25"/>
      <c r="DZ660" s="25"/>
      <c r="EA660" s="25"/>
      <c r="EB660" s="25"/>
      <c r="EC660" s="25"/>
      <c r="ED660" s="25"/>
      <c r="EE660" s="25"/>
      <c r="EF660" s="25"/>
      <c r="EG660" s="25"/>
      <c r="EH660" s="25"/>
      <c r="EI660" s="25"/>
      <c r="EJ660" s="25"/>
      <c r="EK660" s="25"/>
      <c r="EL660" s="25"/>
      <c r="EM660" s="25"/>
      <c r="EN660" s="25"/>
      <c r="EO660" s="25"/>
    </row>
    <row r="661" spans="1:145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5"/>
      <c r="ED661" s="25"/>
      <c r="EE661" s="25"/>
      <c r="EF661" s="25"/>
      <c r="EG661" s="25"/>
      <c r="EH661" s="25"/>
      <c r="EI661" s="25"/>
      <c r="EJ661" s="25"/>
      <c r="EK661" s="25"/>
      <c r="EL661" s="25"/>
      <c r="EM661" s="25"/>
      <c r="EN661" s="25"/>
      <c r="EO661" s="25"/>
    </row>
    <row r="662" spans="1:145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25"/>
      <c r="DZ662" s="25"/>
      <c r="EA662" s="25"/>
      <c r="EB662" s="25"/>
      <c r="EC662" s="25"/>
      <c r="ED662" s="25"/>
      <c r="EE662" s="25"/>
      <c r="EF662" s="25"/>
      <c r="EG662" s="25"/>
      <c r="EH662" s="25"/>
      <c r="EI662" s="25"/>
      <c r="EJ662" s="25"/>
      <c r="EK662" s="25"/>
      <c r="EL662" s="25"/>
      <c r="EM662" s="25"/>
      <c r="EN662" s="25"/>
      <c r="EO662" s="25"/>
    </row>
    <row r="663" spans="1:145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25"/>
      <c r="DZ663" s="25"/>
      <c r="EA663" s="25"/>
      <c r="EB663" s="25"/>
      <c r="EC663" s="25"/>
      <c r="ED663" s="25"/>
      <c r="EE663" s="25"/>
      <c r="EF663" s="25"/>
      <c r="EG663" s="25"/>
      <c r="EH663" s="25"/>
      <c r="EI663" s="25"/>
      <c r="EJ663" s="25"/>
      <c r="EK663" s="25"/>
      <c r="EL663" s="25"/>
      <c r="EM663" s="25"/>
      <c r="EN663" s="25"/>
      <c r="EO663" s="25"/>
    </row>
    <row r="664" spans="1:145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5"/>
      <c r="ED664" s="25"/>
      <c r="EE664" s="25"/>
      <c r="EF664" s="25"/>
      <c r="EG664" s="25"/>
      <c r="EH664" s="25"/>
      <c r="EI664" s="25"/>
      <c r="EJ664" s="25"/>
      <c r="EK664" s="25"/>
      <c r="EL664" s="25"/>
      <c r="EM664" s="25"/>
      <c r="EN664" s="25"/>
      <c r="EO664" s="25"/>
    </row>
    <row r="665" spans="1:14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25"/>
      <c r="DZ665" s="25"/>
      <c r="EA665" s="25"/>
      <c r="EB665" s="25"/>
      <c r="EC665" s="25"/>
      <c r="ED665" s="25"/>
      <c r="EE665" s="25"/>
      <c r="EF665" s="25"/>
      <c r="EG665" s="25"/>
      <c r="EH665" s="25"/>
      <c r="EI665" s="25"/>
      <c r="EJ665" s="25"/>
      <c r="EK665" s="25"/>
      <c r="EL665" s="25"/>
      <c r="EM665" s="25"/>
      <c r="EN665" s="25"/>
      <c r="EO665" s="25"/>
    </row>
    <row r="666" spans="1:145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25"/>
      <c r="DZ666" s="25"/>
      <c r="EA666" s="25"/>
      <c r="EB666" s="25"/>
      <c r="EC666" s="25"/>
      <c r="ED666" s="25"/>
      <c r="EE666" s="25"/>
      <c r="EF666" s="25"/>
      <c r="EG666" s="25"/>
      <c r="EH666" s="25"/>
      <c r="EI666" s="25"/>
      <c r="EJ666" s="25"/>
      <c r="EK666" s="25"/>
      <c r="EL666" s="25"/>
      <c r="EM666" s="25"/>
      <c r="EN666" s="25"/>
      <c r="EO666" s="25"/>
    </row>
    <row r="667" spans="1:145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5"/>
      <c r="ED667" s="25"/>
      <c r="EE667" s="25"/>
      <c r="EF667" s="25"/>
      <c r="EG667" s="25"/>
      <c r="EH667" s="25"/>
      <c r="EI667" s="25"/>
      <c r="EJ667" s="25"/>
      <c r="EK667" s="25"/>
      <c r="EL667" s="25"/>
      <c r="EM667" s="25"/>
      <c r="EN667" s="25"/>
      <c r="EO667" s="25"/>
    </row>
    <row r="668" spans="1:145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5"/>
      <c r="ED668" s="25"/>
      <c r="EE668" s="25"/>
      <c r="EF668" s="25"/>
      <c r="EG668" s="25"/>
      <c r="EH668" s="25"/>
      <c r="EI668" s="25"/>
      <c r="EJ668" s="25"/>
      <c r="EK668" s="25"/>
      <c r="EL668" s="25"/>
      <c r="EM668" s="25"/>
      <c r="EN668" s="25"/>
      <c r="EO668" s="25"/>
    </row>
    <row r="669" spans="1:145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5"/>
      <c r="ED669" s="25"/>
      <c r="EE669" s="25"/>
      <c r="EF669" s="25"/>
      <c r="EG669" s="25"/>
      <c r="EH669" s="25"/>
      <c r="EI669" s="25"/>
      <c r="EJ669" s="25"/>
      <c r="EK669" s="25"/>
      <c r="EL669" s="25"/>
      <c r="EM669" s="25"/>
      <c r="EN669" s="25"/>
      <c r="EO669" s="25"/>
    </row>
    <row r="670" spans="1:145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25"/>
      <c r="DZ670" s="25"/>
      <c r="EA670" s="25"/>
      <c r="EB670" s="25"/>
      <c r="EC670" s="25"/>
      <c r="ED670" s="25"/>
      <c r="EE670" s="25"/>
      <c r="EF670" s="25"/>
      <c r="EG670" s="25"/>
      <c r="EH670" s="25"/>
      <c r="EI670" s="25"/>
      <c r="EJ670" s="25"/>
      <c r="EK670" s="25"/>
      <c r="EL670" s="25"/>
      <c r="EM670" s="25"/>
      <c r="EN670" s="25"/>
      <c r="EO670" s="25"/>
    </row>
    <row r="671" spans="1:145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25"/>
      <c r="DZ671" s="25"/>
      <c r="EA671" s="25"/>
      <c r="EB671" s="25"/>
      <c r="EC671" s="25"/>
      <c r="ED671" s="25"/>
      <c r="EE671" s="25"/>
      <c r="EF671" s="25"/>
      <c r="EG671" s="25"/>
      <c r="EH671" s="25"/>
      <c r="EI671" s="25"/>
      <c r="EJ671" s="25"/>
      <c r="EK671" s="25"/>
      <c r="EL671" s="25"/>
      <c r="EM671" s="25"/>
      <c r="EN671" s="25"/>
      <c r="EO671" s="25"/>
    </row>
    <row r="672" spans="1:145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25"/>
      <c r="DZ672" s="25"/>
      <c r="EA672" s="25"/>
      <c r="EB672" s="25"/>
      <c r="EC672" s="25"/>
      <c r="ED672" s="25"/>
      <c r="EE672" s="25"/>
      <c r="EF672" s="25"/>
      <c r="EG672" s="25"/>
      <c r="EH672" s="25"/>
      <c r="EI672" s="25"/>
      <c r="EJ672" s="25"/>
      <c r="EK672" s="25"/>
      <c r="EL672" s="25"/>
      <c r="EM672" s="25"/>
      <c r="EN672" s="25"/>
      <c r="EO672" s="25"/>
    </row>
    <row r="673" spans="1:145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5"/>
      <c r="ED673" s="25"/>
      <c r="EE673" s="25"/>
      <c r="EF673" s="25"/>
      <c r="EG673" s="25"/>
      <c r="EH673" s="25"/>
      <c r="EI673" s="25"/>
      <c r="EJ673" s="25"/>
      <c r="EK673" s="25"/>
      <c r="EL673" s="25"/>
      <c r="EM673" s="25"/>
      <c r="EN673" s="25"/>
      <c r="EO673" s="25"/>
    </row>
    <row r="674" spans="1:145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25"/>
      <c r="DZ674" s="25"/>
      <c r="EA674" s="25"/>
      <c r="EB674" s="25"/>
      <c r="EC674" s="25"/>
      <c r="ED674" s="25"/>
      <c r="EE674" s="25"/>
      <c r="EF674" s="25"/>
      <c r="EG674" s="25"/>
      <c r="EH674" s="25"/>
      <c r="EI674" s="25"/>
      <c r="EJ674" s="25"/>
      <c r="EK674" s="25"/>
      <c r="EL674" s="25"/>
      <c r="EM674" s="25"/>
      <c r="EN674" s="25"/>
      <c r="EO674" s="25"/>
    </row>
    <row r="675" spans="1:14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5"/>
      <c r="ED675" s="25"/>
      <c r="EE675" s="25"/>
      <c r="EF675" s="25"/>
      <c r="EG675" s="25"/>
      <c r="EH675" s="25"/>
      <c r="EI675" s="25"/>
      <c r="EJ675" s="25"/>
      <c r="EK675" s="25"/>
      <c r="EL675" s="25"/>
      <c r="EM675" s="25"/>
      <c r="EN675" s="25"/>
      <c r="EO675" s="25"/>
    </row>
    <row r="676" spans="1:145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25"/>
      <c r="DZ676" s="25"/>
      <c r="EA676" s="25"/>
      <c r="EB676" s="25"/>
      <c r="EC676" s="25"/>
      <c r="ED676" s="25"/>
      <c r="EE676" s="25"/>
      <c r="EF676" s="25"/>
      <c r="EG676" s="25"/>
      <c r="EH676" s="25"/>
      <c r="EI676" s="25"/>
      <c r="EJ676" s="25"/>
      <c r="EK676" s="25"/>
      <c r="EL676" s="25"/>
      <c r="EM676" s="25"/>
      <c r="EN676" s="25"/>
      <c r="EO676" s="25"/>
    </row>
    <row r="677" spans="1:145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5"/>
      <c r="ED677" s="25"/>
      <c r="EE677" s="25"/>
      <c r="EF677" s="25"/>
      <c r="EG677" s="25"/>
      <c r="EH677" s="25"/>
      <c r="EI677" s="25"/>
      <c r="EJ677" s="25"/>
      <c r="EK677" s="25"/>
      <c r="EL677" s="25"/>
      <c r="EM677" s="25"/>
      <c r="EN677" s="25"/>
      <c r="EO677" s="25"/>
    </row>
    <row r="678" spans="1:145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25"/>
      <c r="DZ678" s="25"/>
      <c r="EA678" s="25"/>
      <c r="EB678" s="25"/>
      <c r="EC678" s="25"/>
      <c r="ED678" s="25"/>
      <c r="EE678" s="25"/>
      <c r="EF678" s="25"/>
      <c r="EG678" s="25"/>
      <c r="EH678" s="25"/>
      <c r="EI678" s="25"/>
      <c r="EJ678" s="25"/>
      <c r="EK678" s="25"/>
      <c r="EL678" s="25"/>
      <c r="EM678" s="25"/>
      <c r="EN678" s="25"/>
      <c r="EO678" s="25"/>
    </row>
    <row r="679" spans="1:145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25"/>
      <c r="DZ679" s="25"/>
      <c r="EA679" s="25"/>
      <c r="EB679" s="25"/>
      <c r="EC679" s="25"/>
      <c r="ED679" s="25"/>
      <c r="EE679" s="25"/>
      <c r="EF679" s="25"/>
      <c r="EG679" s="25"/>
      <c r="EH679" s="25"/>
      <c r="EI679" s="25"/>
      <c r="EJ679" s="25"/>
      <c r="EK679" s="25"/>
      <c r="EL679" s="25"/>
      <c r="EM679" s="25"/>
      <c r="EN679" s="25"/>
      <c r="EO679" s="25"/>
    </row>
    <row r="680" spans="1:145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5"/>
      <c r="ED680" s="25"/>
      <c r="EE680" s="25"/>
      <c r="EF680" s="25"/>
      <c r="EG680" s="25"/>
      <c r="EH680" s="25"/>
      <c r="EI680" s="25"/>
      <c r="EJ680" s="25"/>
      <c r="EK680" s="25"/>
      <c r="EL680" s="25"/>
      <c r="EM680" s="25"/>
      <c r="EN680" s="25"/>
      <c r="EO680" s="25"/>
    </row>
    <row r="681" spans="1:145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5"/>
      <c r="ED681" s="25"/>
      <c r="EE681" s="25"/>
      <c r="EF681" s="25"/>
      <c r="EG681" s="25"/>
      <c r="EH681" s="25"/>
      <c r="EI681" s="25"/>
      <c r="EJ681" s="25"/>
      <c r="EK681" s="25"/>
      <c r="EL681" s="25"/>
      <c r="EM681" s="25"/>
      <c r="EN681" s="25"/>
      <c r="EO681" s="25"/>
    </row>
    <row r="682" spans="1:145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5"/>
      <c r="ED682" s="25"/>
      <c r="EE682" s="25"/>
      <c r="EF682" s="25"/>
      <c r="EG682" s="25"/>
      <c r="EH682" s="25"/>
      <c r="EI682" s="25"/>
      <c r="EJ682" s="25"/>
      <c r="EK682" s="25"/>
      <c r="EL682" s="25"/>
      <c r="EM682" s="25"/>
      <c r="EN682" s="25"/>
      <c r="EO682" s="25"/>
    </row>
    <row r="683" spans="1:145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5"/>
      <c r="ED683" s="25"/>
      <c r="EE683" s="25"/>
      <c r="EF683" s="25"/>
      <c r="EG683" s="25"/>
      <c r="EH683" s="25"/>
      <c r="EI683" s="25"/>
      <c r="EJ683" s="25"/>
      <c r="EK683" s="25"/>
      <c r="EL683" s="25"/>
      <c r="EM683" s="25"/>
      <c r="EN683" s="25"/>
      <c r="EO683" s="25"/>
    </row>
    <row r="684" spans="1:145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25"/>
      <c r="DZ684" s="25"/>
      <c r="EA684" s="25"/>
      <c r="EB684" s="25"/>
      <c r="EC684" s="25"/>
      <c r="ED684" s="25"/>
      <c r="EE684" s="25"/>
      <c r="EF684" s="25"/>
      <c r="EG684" s="25"/>
      <c r="EH684" s="25"/>
      <c r="EI684" s="25"/>
      <c r="EJ684" s="25"/>
      <c r="EK684" s="25"/>
      <c r="EL684" s="25"/>
      <c r="EM684" s="25"/>
      <c r="EN684" s="25"/>
      <c r="EO684" s="25"/>
    </row>
    <row r="685" spans="1:14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5"/>
      <c r="ED685" s="25"/>
      <c r="EE685" s="25"/>
      <c r="EF685" s="25"/>
      <c r="EG685" s="25"/>
      <c r="EH685" s="25"/>
      <c r="EI685" s="25"/>
      <c r="EJ685" s="25"/>
      <c r="EK685" s="25"/>
      <c r="EL685" s="25"/>
      <c r="EM685" s="25"/>
      <c r="EN685" s="25"/>
      <c r="EO685" s="25"/>
    </row>
    <row r="686" spans="1:145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5"/>
      <c r="ED686" s="25"/>
      <c r="EE686" s="25"/>
      <c r="EF686" s="25"/>
      <c r="EG686" s="25"/>
      <c r="EH686" s="25"/>
      <c r="EI686" s="25"/>
      <c r="EJ686" s="25"/>
      <c r="EK686" s="25"/>
      <c r="EL686" s="25"/>
      <c r="EM686" s="25"/>
      <c r="EN686" s="25"/>
      <c r="EO686" s="25"/>
    </row>
    <row r="687" spans="1:145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5"/>
      <c r="ED687" s="25"/>
      <c r="EE687" s="25"/>
      <c r="EF687" s="25"/>
      <c r="EG687" s="25"/>
      <c r="EH687" s="25"/>
      <c r="EI687" s="25"/>
      <c r="EJ687" s="25"/>
      <c r="EK687" s="25"/>
      <c r="EL687" s="25"/>
      <c r="EM687" s="25"/>
      <c r="EN687" s="25"/>
      <c r="EO687" s="25"/>
    </row>
    <row r="688" spans="1:145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5"/>
      <c r="ED688" s="25"/>
      <c r="EE688" s="25"/>
      <c r="EF688" s="25"/>
      <c r="EG688" s="25"/>
      <c r="EH688" s="25"/>
      <c r="EI688" s="25"/>
      <c r="EJ688" s="25"/>
      <c r="EK688" s="25"/>
      <c r="EL688" s="25"/>
      <c r="EM688" s="25"/>
      <c r="EN688" s="25"/>
      <c r="EO688" s="25"/>
    </row>
    <row r="689" spans="1:145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5"/>
      <c r="ED689" s="25"/>
      <c r="EE689" s="25"/>
      <c r="EF689" s="25"/>
      <c r="EG689" s="25"/>
      <c r="EH689" s="25"/>
      <c r="EI689" s="25"/>
      <c r="EJ689" s="25"/>
      <c r="EK689" s="25"/>
      <c r="EL689" s="25"/>
      <c r="EM689" s="25"/>
      <c r="EN689" s="25"/>
      <c r="EO689" s="25"/>
    </row>
    <row r="690" spans="1:145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25"/>
      <c r="DZ690" s="25"/>
      <c r="EA690" s="25"/>
      <c r="EB690" s="25"/>
      <c r="EC690" s="25"/>
      <c r="ED690" s="25"/>
      <c r="EE690" s="25"/>
      <c r="EF690" s="25"/>
      <c r="EG690" s="25"/>
      <c r="EH690" s="25"/>
      <c r="EI690" s="25"/>
      <c r="EJ690" s="25"/>
      <c r="EK690" s="25"/>
      <c r="EL690" s="25"/>
      <c r="EM690" s="25"/>
      <c r="EN690" s="25"/>
      <c r="EO690" s="25"/>
    </row>
    <row r="691" spans="1:145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5"/>
      <c r="ED691" s="25"/>
      <c r="EE691" s="25"/>
      <c r="EF691" s="25"/>
      <c r="EG691" s="25"/>
      <c r="EH691" s="25"/>
      <c r="EI691" s="25"/>
      <c r="EJ691" s="25"/>
      <c r="EK691" s="25"/>
      <c r="EL691" s="25"/>
      <c r="EM691" s="25"/>
      <c r="EN691" s="25"/>
      <c r="EO691" s="25"/>
    </row>
    <row r="692" spans="1:145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5"/>
      <c r="ED692" s="25"/>
      <c r="EE692" s="25"/>
      <c r="EF692" s="25"/>
      <c r="EG692" s="25"/>
      <c r="EH692" s="25"/>
      <c r="EI692" s="25"/>
      <c r="EJ692" s="25"/>
      <c r="EK692" s="25"/>
      <c r="EL692" s="25"/>
      <c r="EM692" s="25"/>
      <c r="EN692" s="25"/>
      <c r="EO692" s="25"/>
    </row>
    <row r="693" spans="1:145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5"/>
      <c r="ED693" s="25"/>
      <c r="EE693" s="25"/>
      <c r="EF693" s="25"/>
      <c r="EG693" s="25"/>
      <c r="EH693" s="25"/>
      <c r="EI693" s="25"/>
      <c r="EJ693" s="25"/>
      <c r="EK693" s="25"/>
      <c r="EL693" s="25"/>
      <c r="EM693" s="25"/>
      <c r="EN693" s="25"/>
      <c r="EO693" s="25"/>
    </row>
    <row r="694" spans="1:145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5"/>
      <c r="ED694" s="25"/>
      <c r="EE694" s="25"/>
      <c r="EF694" s="25"/>
      <c r="EG694" s="25"/>
      <c r="EH694" s="25"/>
      <c r="EI694" s="25"/>
      <c r="EJ694" s="25"/>
      <c r="EK694" s="25"/>
      <c r="EL694" s="25"/>
      <c r="EM694" s="25"/>
      <c r="EN694" s="25"/>
      <c r="EO694" s="25"/>
    </row>
    <row r="695" spans="1:14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5"/>
      <c r="ED695" s="25"/>
      <c r="EE695" s="25"/>
      <c r="EF695" s="25"/>
      <c r="EG695" s="25"/>
      <c r="EH695" s="25"/>
      <c r="EI695" s="25"/>
      <c r="EJ695" s="25"/>
      <c r="EK695" s="25"/>
      <c r="EL695" s="25"/>
      <c r="EM695" s="25"/>
      <c r="EN695" s="25"/>
      <c r="EO695" s="25"/>
    </row>
    <row r="696" spans="1:145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5"/>
      <c r="ED696" s="25"/>
      <c r="EE696" s="25"/>
      <c r="EF696" s="25"/>
      <c r="EG696" s="25"/>
      <c r="EH696" s="25"/>
      <c r="EI696" s="25"/>
      <c r="EJ696" s="25"/>
      <c r="EK696" s="25"/>
      <c r="EL696" s="25"/>
      <c r="EM696" s="25"/>
      <c r="EN696" s="25"/>
      <c r="EO696" s="25"/>
    </row>
    <row r="697" spans="1:145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25"/>
      <c r="DZ697" s="25"/>
      <c r="EA697" s="25"/>
      <c r="EB697" s="25"/>
      <c r="EC697" s="25"/>
      <c r="ED697" s="25"/>
      <c r="EE697" s="25"/>
      <c r="EF697" s="25"/>
      <c r="EG697" s="25"/>
      <c r="EH697" s="25"/>
      <c r="EI697" s="25"/>
      <c r="EJ697" s="25"/>
      <c r="EK697" s="25"/>
      <c r="EL697" s="25"/>
      <c r="EM697" s="25"/>
      <c r="EN697" s="25"/>
      <c r="EO697" s="25"/>
    </row>
    <row r="698" spans="1:145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25"/>
      <c r="DZ698" s="25"/>
      <c r="EA698" s="25"/>
      <c r="EB698" s="25"/>
      <c r="EC698" s="25"/>
      <c r="ED698" s="25"/>
      <c r="EE698" s="25"/>
      <c r="EF698" s="25"/>
      <c r="EG698" s="25"/>
      <c r="EH698" s="25"/>
      <c r="EI698" s="25"/>
      <c r="EJ698" s="25"/>
      <c r="EK698" s="25"/>
      <c r="EL698" s="25"/>
      <c r="EM698" s="25"/>
      <c r="EN698" s="25"/>
      <c r="EO698" s="25"/>
    </row>
    <row r="699" spans="1:145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25"/>
      <c r="DZ699" s="25"/>
      <c r="EA699" s="25"/>
      <c r="EB699" s="25"/>
      <c r="EC699" s="25"/>
      <c r="ED699" s="25"/>
      <c r="EE699" s="25"/>
      <c r="EF699" s="25"/>
      <c r="EG699" s="25"/>
      <c r="EH699" s="25"/>
      <c r="EI699" s="25"/>
      <c r="EJ699" s="25"/>
      <c r="EK699" s="25"/>
      <c r="EL699" s="25"/>
      <c r="EM699" s="25"/>
      <c r="EN699" s="25"/>
      <c r="EO699" s="25"/>
    </row>
    <row r="700" spans="1:145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25"/>
      <c r="DZ700" s="25"/>
      <c r="EA700" s="25"/>
      <c r="EB700" s="25"/>
      <c r="EC700" s="25"/>
      <c r="ED700" s="25"/>
      <c r="EE700" s="25"/>
      <c r="EF700" s="25"/>
      <c r="EG700" s="25"/>
      <c r="EH700" s="25"/>
      <c r="EI700" s="25"/>
      <c r="EJ700" s="25"/>
      <c r="EK700" s="25"/>
      <c r="EL700" s="25"/>
      <c r="EM700" s="25"/>
      <c r="EN700" s="25"/>
      <c r="EO700" s="25"/>
    </row>
    <row r="701" spans="1:145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5"/>
      <c r="ED701" s="25"/>
      <c r="EE701" s="25"/>
      <c r="EF701" s="25"/>
      <c r="EG701" s="25"/>
      <c r="EH701" s="25"/>
      <c r="EI701" s="25"/>
      <c r="EJ701" s="25"/>
      <c r="EK701" s="25"/>
      <c r="EL701" s="25"/>
      <c r="EM701" s="25"/>
      <c r="EN701" s="25"/>
      <c r="EO701" s="25"/>
    </row>
    <row r="702" spans="1:145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25"/>
      <c r="DZ702" s="25"/>
      <c r="EA702" s="25"/>
      <c r="EB702" s="25"/>
      <c r="EC702" s="25"/>
      <c r="ED702" s="25"/>
      <c r="EE702" s="25"/>
      <c r="EF702" s="25"/>
      <c r="EG702" s="25"/>
      <c r="EH702" s="25"/>
      <c r="EI702" s="25"/>
      <c r="EJ702" s="25"/>
      <c r="EK702" s="25"/>
      <c r="EL702" s="25"/>
      <c r="EM702" s="25"/>
      <c r="EN702" s="25"/>
      <c r="EO702" s="25"/>
    </row>
    <row r="703" spans="1:145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5"/>
      <c r="ED703" s="25"/>
      <c r="EE703" s="25"/>
      <c r="EF703" s="25"/>
      <c r="EG703" s="25"/>
      <c r="EH703" s="25"/>
      <c r="EI703" s="25"/>
      <c r="EJ703" s="25"/>
      <c r="EK703" s="25"/>
      <c r="EL703" s="25"/>
      <c r="EM703" s="25"/>
      <c r="EN703" s="25"/>
      <c r="EO703" s="25"/>
    </row>
    <row r="704" spans="1:145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  <c r="EF704" s="25"/>
      <c r="EG704" s="25"/>
      <c r="EH704" s="25"/>
      <c r="EI704" s="25"/>
      <c r="EJ704" s="25"/>
      <c r="EK704" s="25"/>
      <c r="EL704" s="25"/>
      <c r="EM704" s="25"/>
      <c r="EN704" s="25"/>
      <c r="EO704" s="25"/>
    </row>
    <row r="705" spans="1:14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5"/>
      <c r="ED705" s="25"/>
      <c r="EE705" s="25"/>
      <c r="EF705" s="25"/>
      <c r="EG705" s="25"/>
      <c r="EH705" s="25"/>
      <c r="EI705" s="25"/>
      <c r="EJ705" s="25"/>
      <c r="EK705" s="25"/>
      <c r="EL705" s="25"/>
      <c r="EM705" s="25"/>
      <c r="EN705" s="25"/>
      <c r="EO705" s="25"/>
    </row>
    <row r="706" spans="1:145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5"/>
      <c r="ED706" s="25"/>
      <c r="EE706" s="25"/>
      <c r="EF706" s="25"/>
      <c r="EG706" s="25"/>
      <c r="EH706" s="25"/>
      <c r="EI706" s="25"/>
      <c r="EJ706" s="25"/>
      <c r="EK706" s="25"/>
      <c r="EL706" s="25"/>
      <c r="EM706" s="25"/>
      <c r="EN706" s="25"/>
      <c r="EO706" s="25"/>
    </row>
    <row r="707" spans="1:145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5"/>
      <c r="ED707" s="25"/>
      <c r="EE707" s="25"/>
      <c r="EF707" s="25"/>
      <c r="EG707" s="25"/>
      <c r="EH707" s="25"/>
      <c r="EI707" s="25"/>
      <c r="EJ707" s="25"/>
      <c r="EK707" s="25"/>
      <c r="EL707" s="25"/>
      <c r="EM707" s="25"/>
      <c r="EN707" s="25"/>
      <c r="EO707" s="25"/>
    </row>
    <row r="708" spans="1:145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25"/>
      <c r="DZ708" s="25"/>
      <c r="EA708" s="25"/>
      <c r="EB708" s="25"/>
      <c r="EC708" s="25"/>
      <c r="ED708" s="25"/>
      <c r="EE708" s="25"/>
      <c r="EF708" s="25"/>
      <c r="EG708" s="25"/>
      <c r="EH708" s="25"/>
      <c r="EI708" s="25"/>
      <c r="EJ708" s="25"/>
      <c r="EK708" s="25"/>
      <c r="EL708" s="25"/>
      <c r="EM708" s="25"/>
      <c r="EN708" s="25"/>
      <c r="EO708" s="25"/>
    </row>
    <row r="709" spans="1:145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5"/>
      <c r="ED709" s="25"/>
      <c r="EE709" s="25"/>
      <c r="EF709" s="25"/>
      <c r="EG709" s="25"/>
      <c r="EH709" s="25"/>
      <c r="EI709" s="25"/>
      <c r="EJ709" s="25"/>
      <c r="EK709" s="25"/>
      <c r="EL709" s="25"/>
      <c r="EM709" s="25"/>
      <c r="EN709" s="25"/>
      <c r="EO709" s="25"/>
    </row>
    <row r="710" spans="1:145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25"/>
      <c r="DZ710" s="25"/>
      <c r="EA710" s="25"/>
      <c r="EB710" s="25"/>
      <c r="EC710" s="25"/>
      <c r="ED710" s="25"/>
      <c r="EE710" s="25"/>
      <c r="EF710" s="25"/>
      <c r="EG710" s="25"/>
      <c r="EH710" s="25"/>
      <c r="EI710" s="25"/>
      <c r="EJ710" s="25"/>
      <c r="EK710" s="25"/>
      <c r="EL710" s="25"/>
      <c r="EM710" s="25"/>
      <c r="EN710" s="25"/>
      <c r="EO710" s="25"/>
    </row>
    <row r="711" spans="1:145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5"/>
      <c r="ED711" s="25"/>
      <c r="EE711" s="25"/>
      <c r="EF711" s="25"/>
      <c r="EG711" s="25"/>
      <c r="EH711" s="25"/>
      <c r="EI711" s="25"/>
      <c r="EJ711" s="25"/>
      <c r="EK711" s="25"/>
      <c r="EL711" s="25"/>
      <c r="EM711" s="25"/>
      <c r="EN711" s="25"/>
      <c r="EO711" s="25"/>
    </row>
    <row r="712" spans="1:145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5"/>
      <c r="ED712" s="25"/>
      <c r="EE712" s="25"/>
      <c r="EF712" s="25"/>
      <c r="EG712" s="25"/>
      <c r="EH712" s="25"/>
      <c r="EI712" s="25"/>
      <c r="EJ712" s="25"/>
      <c r="EK712" s="25"/>
      <c r="EL712" s="25"/>
      <c r="EM712" s="25"/>
      <c r="EN712" s="25"/>
      <c r="EO712" s="25"/>
    </row>
    <row r="713" spans="1:145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5"/>
      <c r="ED713" s="25"/>
      <c r="EE713" s="25"/>
      <c r="EF713" s="25"/>
      <c r="EG713" s="25"/>
      <c r="EH713" s="25"/>
      <c r="EI713" s="25"/>
      <c r="EJ713" s="25"/>
      <c r="EK713" s="25"/>
      <c r="EL713" s="25"/>
      <c r="EM713" s="25"/>
      <c r="EN713" s="25"/>
      <c r="EO713" s="25"/>
    </row>
    <row r="714" spans="1:145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5"/>
      <c r="ED714" s="25"/>
      <c r="EE714" s="25"/>
      <c r="EF714" s="25"/>
      <c r="EG714" s="25"/>
      <c r="EH714" s="25"/>
      <c r="EI714" s="25"/>
      <c r="EJ714" s="25"/>
      <c r="EK714" s="25"/>
      <c r="EL714" s="25"/>
      <c r="EM714" s="25"/>
      <c r="EN714" s="25"/>
      <c r="EO714" s="25"/>
    </row>
    <row r="715" spans="1:14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5"/>
      <c r="ED715" s="25"/>
      <c r="EE715" s="25"/>
      <c r="EF715" s="25"/>
      <c r="EG715" s="25"/>
      <c r="EH715" s="25"/>
      <c r="EI715" s="25"/>
      <c r="EJ715" s="25"/>
      <c r="EK715" s="25"/>
      <c r="EL715" s="25"/>
      <c r="EM715" s="25"/>
      <c r="EN715" s="25"/>
      <c r="EO715" s="25"/>
    </row>
    <row r="716" spans="1:145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5"/>
      <c r="ED716" s="25"/>
      <c r="EE716" s="25"/>
      <c r="EF716" s="25"/>
      <c r="EG716" s="25"/>
      <c r="EH716" s="25"/>
      <c r="EI716" s="25"/>
      <c r="EJ716" s="25"/>
      <c r="EK716" s="25"/>
      <c r="EL716" s="25"/>
      <c r="EM716" s="25"/>
      <c r="EN716" s="25"/>
      <c r="EO716" s="25"/>
    </row>
    <row r="717" spans="1:145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5"/>
      <c r="ED717" s="25"/>
      <c r="EE717" s="25"/>
      <c r="EF717" s="25"/>
      <c r="EG717" s="25"/>
      <c r="EH717" s="25"/>
      <c r="EI717" s="25"/>
      <c r="EJ717" s="25"/>
      <c r="EK717" s="25"/>
      <c r="EL717" s="25"/>
      <c r="EM717" s="25"/>
      <c r="EN717" s="25"/>
      <c r="EO717" s="25"/>
    </row>
    <row r="718" spans="1:145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25"/>
      <c r="DZ718" s="25"/>
      <c r="EA718" s="25"/>
      <c r="EB718" s="25"/>
      <c r="EC718" s="25"/>
      <c r="ED718" s="25"/>
      <c r="EE718" s="25"/>
      <c r="EF718" s="25"/>
      <c r="EG718" s="25"/>
      <c r="EH718" s="25"/>
      <c r="EI718" s="25"/>
      <c r="EJ718" s="25"/>
      <c r="EK718" s="25"/>
      <c r="EL718" s="25"/>
      <c r="EM718" s="25"/>
      <c r="EN718" s="25"/>
      <c r="EO718" s="25"/>
    </row>
    <row r="719" spans="1:145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25"/>
      <c r="DZ719" s="25"/>
      <c r="EA719" s="25"/>
      <c r="EB719" s="25"/>
      <c r="EC719" s="25"/>
      <c r="ED719" s="25"/>
      <c r="EE719" s="25"/>
      <c r="EF719" s="25"/>
      <c r="EG719" s="25"/>
      <c r="EH719" s="25"/>
      <c r="EI719" s="25"/>
      <c r="EJ719" s="25"/>
      <c r="EK719" s="25"/>
      <c r="EL719" s="25"/>
      <c r="EM719" s="25"/>
      <c r="EN719" s="25"/>
      <c r="EO719" s="25"/>
    </row>
    <row r="720" spans="1:145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25"/>
      <c r="DZ720" s="25"/>
      <c r="EA720" s="25"/>
      <c r="EB720" s="25"/>
      <c r="EC720" s="25"/>
      <c r="ED720" s="25"/>
      <c r="EE720" s="25"/>
      <c r="EF720" s="25"/>
      <c r="EG720" s="25"/>
      <c r="EH720" s="25"/>
      <c r="EI720" s="25"/>
      <c r="EJ720" s="25"/>
      <c r="EK720" s="25"/>
      <c r="EL720" s="25"/>
      <c r="EM720" s="25"/>
      <c r="EN720" s="25"/>
      <c r="EO720" s="25"/>
    </row>
    <row r="721" spans="1:145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5"/>
      <c r="ED721" s="25"/>
      <c r="EE721" s="25"/>
      <c r="EF721" s="25"/>
      <c r="EG721" s="25"/>
      <c r="EH721" s="25"/>
      <c r="EI721" s="25"/>
      <c r="EJ721" s="25"/>
      <c r="EK721" s="25"/>
      <c r="EL721" s="25"/>
      <c r="EM721" s="25"/>
      <c r="EN721" s="25"/>
      <c r="EO721" s="25"/>
    </row>
    <row r="722" spans="1:145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5"/>
      <c r="ED722" s="25"/>
      <c r="EE722" s="25"/>
      <c r="EF722" s="25"/>
      <c r="EG722" s="25"/>
      <c r="EH722" s="25"/>
      <c r="EI722" s="25"/>
      <c r="EJ722" s="25"/>
      <c r="EK722" s="25"/>
      <c r="EL722" s="25"/>
      <c r="EM722" s="25"/>
      <c r="EN722" s="25"/>
      <c r="EO722" s="25"/>
    </row>
    <row r="723" spans="1:145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5"/>
      <c r="ED723" s="25"/>
      <c r="EE723" s="25"/>
      <c r="EF723" s="25"/>
      <c r="EG723" s="25"/>
      <c r="EH723" s="25"/>
      <c r="EI723" s="25"/>
      <c r="EJ723" s="25"/>
      <c r="EK723" s="25"/>
      <c r="EL723" s="25"/>
      <c r="EM723" s="25"/>
      <c r="EN723" s="25"/>
      <c r="EO723" s="25"/>
    </row>
    <row r="724" spans="1:145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5"/>
      <c r="ED724" s="25"/>
      <c r="EE724" s="25"/>
      <c r="EF724" s="25"/>
      <c r="EG724" s="25"/>
      <c r="EH724" s="25"/>
      <c r="EI724" s="25"/>
      <c r="EJ724" s="25"/>
      <c r="EK724" s="25"/>
      <c r="EL724" s="25"/>
      <c r="EM724" s="25"/>
      <c r="EN724" s="25"/>
      <c r="EO724" s="25"/>
    </row>
    <row r="725" spans="1:14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25"/>
      <c r="DZ725" s="25"/>
      <c r="EA725" s="25"/>
      <c r="EB725" s="25"/>
      <c r="EC725" s="25"/>
      <c r="ED725" s="25"/>
      <c r="EE725" s="25"/>
      <c r="EF725" s="25"/>
      <c r="EG725" s="25"/>
      <c r="EH725" s="25"/>
      <c r="EI725" s="25"/>
      <c r="EJ725" s="25"/>
      <c r="EK725" s="25"/>
      <c r="EL725" s="25"/>
      <c r="EM725" s="25"/>
      <c r="EN725" s="25"/>
      <c r="EO725" s="25"/>
    </row>
    <row r="726" spans="1:145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25"/>
      <c r="DZ726" s="25"/>
      <c r="EA726" s="25"/>
      <c r="EB726" s="25"/>
      <c r="EC726" s="25"/>
      <c r="ED726" s="25"/>
      <c r="EE726" s="25"/>
      <c r="EF726" s="25"/>
      <c r="EG726" s="25"/>
      <c r="EH726" s="25"/>
      <c r="EI726" s="25"/>
      <c r="EJ726" s="25"/>
      <c r="EK726" s="25"/>
      <c r="EL726" s="25"/>
      <c r="EM726" s="25"/>
      <c r="EN726" s="25"/>
      <c r="EO726" s="25"/>
    </row>
    <row r="727" spans="1:145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5"/>
      <c r="ED727" s="25"/>
      <c r="EE727" s="25"/>
      <c r="EF727" s="25"/>
      <c r="EG727" s="25"/>
      <c r="EH727" s="25"/>
      <c r="EI727" s="25"/>
      <c r="EJ727" s="25"/>
      <c r="EK727" s="25"/>
      <c r="EL727" s="25"/>
      <c r="EM727" s="25"/>
      <c r="EN727" s="25"/>
      <c r="EO727" s="25"/>
    </row>
    <row r="728" spans="1:145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  <c r="EF728" s="25"/>
      <c r="EG728" s="25"/>
      <c r="EH728" s="25"/>
      <c r="EI728" s="25"/>
      <c r="EJ728" s="25"/>
      <c r="EK728" s="25"/>
      <c r="EL728" s="25"/>
      <c r="EM728" s="25"/>
      <c r="EN728" s="25"/>
      <c r="EO728" s="25"/>
    </row>
    <row r="729" spans="1:145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  <c r="EF729" s="25"/>
      <c r="EG729" s="25"/>
      <c r="EH729" s="25"/>
      <c r="EI729" s="25"/>
      <c r="EJ729" s="25"/>
      <c r="EK729" s="25"/>
      <c r="EL729" s="25"/>
      <c r="EM729" s="25"/>
      <c r="EN729" s="25"/>
      <c r="EO729" s="25"/>
    </row>
    <row r="730" spans="1:145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  <c r="EF730" s="25"/>
      <c r="EG730" s="25"/>
      <c r="EH730" s="25"/>
      <c r="EI730" s="25"/>
      <c r="EJ730" s="25"/>
      <c r="EK730" s="25"/>
      <c r="EL730" s="25"/>
      <c r="EM730" s="25"/>
      <c r="EN730" s="25"/>
      <c r="EO730" s="25"/>
    </row>
    <row r="731" spans="1:145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  <c r="EF731" s="25"/>
      <c r="EG731" s="25"/>
      <c r="EH731" s="25"/>
      <c r="EI731" s="25"/>
      <c r="EJ731" s="25"/>
      <c r="EK731" s="25"/>
      <c r="EL731" s="25"/>
      <c r="EM731" s="25"/>
      <c r="EN731" s="25"/>
      <c r="EO731" s="25"/>
    </row>
    <row r="732" spans="1:145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  <c r="EF732" s="25"/>
      <c r="EG732" s="25"/>
      <c r="EH732" s="25"/>
      <c r="EI732" s="25"/>
      <c r="EJ732" s="25"/>
      <c r="EK732" s="25"/>
      <c r="EL732" s="25"/>
      <c r="EM732" s="25"/>
      <c r="EN732" s="25"/>
      <c r="EO732" s="25"/>
    </row>
    <row r="733" spans="1:145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  <c r="EF733" s="25"/>
      <c r="EG733" s="25"/>
      <c r="EH733" s="25"/>
      <c r="EI733" s="25"/>
      <c r="EJ733" s="25"/>
      <c r="EK733" s="25"/>
      <c r="EL733" s="25"/>
      <c r="EM733" s="25"/>
      <c r="EN733" s="25"/>
      <c r="EO733" s="25"/>
    </row>
    <row r="734" spans="1:145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5"/>
      <c r="ED734" s="25"/>
      <c r="EE734" s="25"/>
      <c r="EF734" s="25"/>
      <c r="EG734" s="25"/>
      <c r="EH734" s="25"/>
      <c r="EI734" s="25"/>
      <c r="EJ734" s="25"/>
      <c r="EK734" s="25"/>
      <c r="EL734" s="25"/>
      <c r="EM734" s="25"/>
      <c r="EN734" s="25"/>
      <c r="EO734" s="25"/>
    </row>
    <row r="735" spans="1:14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5"/>
      <c r="ED735" s="25"/>
      <c r="EE735" s="25"/>
      <c r="EF735" s="25"/>
      <c r="EG735" s="25"/>
      <c r="EH735" s="25"/>
      <c r="EI735" s="25"/>
      <c r="EJ735" s="25"/>
      <c r="EK735" s="25"/>
      <c r="EL735" s="25"/>
      <c r="EM735" s="25"/>
      <c r="EN735" s="25"/>
      <c r="EO735" s="25"/>
    </row>
    <row r="736" spans="1:145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  <c r="EF736" s="25"/>
      <c r="EG736" s="25"/>
      <c r="EH736" s="25"/>
      <c r="EI736" s="25"/>
      <c r="EJ736" s="25"/>
      <c r="EK736" s="25"/>
      <c r="EL736" s="25"/>
      <c r="EM736" s="25"/>
      <c r="EN736" s="25"/>
      <c r="EO736" s="25"/>
    </row>
    <row r="737" spans="1:145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  <c r="EF737" s="25"/>
      <c r="EG737" s="25"/>
      <c r="EH737" s="25"/>
      <c r="EI737" s="25"/>
      <c r="EJ737" s="25"/>
      <c r="EK737" s="25"/>
      <c r="EL737" s="25"/>
      <c r="EM737" s="25"/>
      <c r="EN737" s="25"/>
      <c r="EO737" s="25"/>
    </row>
    <row r="738" spans="1:145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5"/>
      <c r="ED738" s="25"/>
      <c r="EE738" s="25"/>
      <c r="EF738" s="25"/>
      <c r="EG738" s="25"/>
      <c r="EH738" s="25"/>
      <c r="EI738" s="25"/>
      <c r="EJ738" s="25"/>
      <c r="EK738" s="25"/>
      <c r="EL738" s="25"/>
      <c r="EM738" s="25"/>
      <c r="EN738" s="25"/>
      <c r="EO738" s="25"/>
    </row>
    <row r="739" spans="1:145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5"/>
      <c r="ED739" s="25"/>
      <c r="EE739" s="25"/>
      <c r="EF739" s="25"/>
      <c r="EG739" s="25"/>
      <c r="EH739" s="25"/>
      <c r="EI739" s="25"/>
      <c r="EJ739" s="25"/>
      <c r="EK739" s="25"/>
      <c r="EL739" s="25"/>
      <c r="EM739" s="25"/>
      <c r="EN739" s="25"/>
      <c r="EO739" s="25"/>
    </row>
    <row r="740" spans="1:145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5"/>
      <c r="ED740" s="25"/>
      <c r="EE740" s="25"/>
      <c r="EF740" s="25"/>
      <c r="EG740" s="25"/>
      <c r="EH740" s="25"/>
      <c r="EI740" s="25"/>
      <c r="EJ740" s="25"/>
      <c r="EK740" s="25"/>
      <c r="EL740" s="25"/>
      <c r="EM740" s="25"/>
      <c r="EN740" s="25"/>
      <c r="EO740" s="25"/>
    </row>
    <row r="741" spans="1:145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5"/>
      <c r="ED741" s="25"/>
      <c r="EE741" s="25"/>
      <c r="EF741" s="25"/>
      <c r="EG741" s="25"/>
      <c r="EH741" s="25"/>
      <c r="EI741" s="25"/>
      <c r="EJ741" s="25"/>
      <c r="EK741" s="25"/>
      <c r="EL741" s="25"/>
      <c r="EM741" s="25"/>
      <c r="EN741" s="25"/>
      <c r="EO741" s="25"/>
    </row>
    <row r="742" spans="1:145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25"/>
      <c r="DZ742" s="25"/>
      <c r="EA742" s="25"/>
      <c r="EB742" s="25"/>
      <c r="EC742" s="25"/>
      <c r="ED742" s="25"/>
      <c r="EE742" s="25"/>
      <c r="EF742" s="25"/>
      <c r="EG742" s="25"/>
      <c r="EH742" s="25"/>
      <c r="EI742" s="25"/>
      <c r="EJ742" s="25"/>
      <c r="EK742" s="25"/>
      <c r="EL742" s="25"/>
      <c r="EM742" s="25"/>
      <c r="EN742" s="25"/>
      <c r="EO742" s="25"/>
    </row>
    <row r="743" spans="1:145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5"/>
      <c r="ED743" s="25"/>
      <c r="EE743" s="25"/>
      <c r="EF743" s="25"/>
      <c r="EG743" s="25"/>
      <c r="EH743" s="25"/>
      <c r="EI743" s="25"/>
      <c r="EJ743" s="25"/>
      <c r="EK743" s="25"/>
      <c r="EL743" s="25"/>
      <c r="EM743" s="25"/>
      <c r="EN743" s="25"/>
      <c r="EO743" s="25"/>
    </row>
    <row r="744" spans="1:145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5"/>
      <c r="ED744" s="25"/>
      <c r="EE744" s="25"/>
      <c r="EF744" s="25"/>
      <c r="EG744" s="25"/>
      <c r="EH744" s="25"/>
      <c r="EI744" s="25"/>
      <c r="EJ744" s="25"/>
      <c r="EK744" s="25"/>
      <c r="EL744" s="25"/>
      <c r="EM744" s="25"/>
      <c r="EN744" s="25"/>
      <c r="EO744" s="25"/>
    </row>
    <row r="745" spans="1:1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  <c r="EF745" s="25"/>
      <c r="EG745" s="25"/>
      <c r="EH745" s="25"/>
      <c r="EI745" s="25"/>
      <c r="EJ745" s="25"/>
      <c r="EK745" s="25"/>
      <c r="EL745" s="25"/>
      <c r="EM745" s="25"/>
      <c r="EN745" s="25"/>
      <c r="EO745" s="25"/>
    </row>
    <row r="746" spans="1:145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  <c r="EF746" s="25"/>
      <c r="EG746" s="25"/>
      <c r="EH746" s="25"/>
      <c r="EI746" s="25"/>
      <c r="EJ746" s="25"/>
      <c r="EK746" s="25"/>
      <c r="EL746" s="25"/>
      <c r="EM746" s="25"/>
      <c r="EN746" s="25"/>
      <c r="EO746" s="25"/>
    </row>
    <row r="747" spans="1:145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  <c r="EF747" s="25"/>
      <c r="EG747" s="25"/>
      <c r="EH747" s="25"/>
      <c r="EI747" s="25"/>
      <c r="EJ747" s="25"/>
      <c r="EK747" s="25"/>
      <c r="EL747" s="25"/>
      <c r="EM747" s="25"/>
      <c r="EN747" s="25"/>
      <c r="EO747" s="25"/>
    </row>
    <row r="748" spans="1:145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  <c r="EF748" s="25"/>
      <c r="EG748" s="25"/>
      <c r="EH748" s="25"/>
      <c r="EI748" s="25"/>
      <c r="EJ748" s="25"/>
      <c r="EK748" s="25"/>
      <c r="EL748" s="25"/>
      <c r="EM748" s="25"/>
      <c r="EN748" s="25"/>
      <c r="EO748" s="25"/>
    </row>
    <row r="749" spans="1:145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  <c r="EF749" s="25"/>
      <c r="EG749" s="25"/>
      <c r="EH749" s="25"/>
      <c r="EI749" s="25"/>
      <c r="EJ749" s="25"/>
      <c r="EK749" s="25"/>
      <c r="EL749" s="25"/>
      <c r="EM749" s="25"/>
      <c r="EN749" s="25"/>
      <c r="EO749" s="25"/>
    </row>
    <row r="750" spans="1:145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  <c r="EF750" s="25"/>
      <c r="EG750" s="25"/>
      <c r="EH750" s="25"/>
      <c r="EI750" s="25"/>
      <c r="EJ750" s="25"/>
      <c r="EK750" s="25"/>
      <c r="EL750" s="25"/>
      <c r="EM750" s="25"/>
      <c r="EN750" s="25"/>
      <c r="EO750" s="25"/>
    </row>
    <row r="751" spans="1:145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  <c r="EF751" s="25"/>
      <c r="EG751" s="25"/>
      <c r="EH751" s="25"/>
      <c r="EI751" s="25"/>
      <c r="EJ751" s="25"/>
      <c r="EK751" s="25"/>
      <c r="EL751" s="25"/>
      <c r="EM751" s="25"/>
      <c r="EN751" s="25"/>
      <c r="EO751" s="25"/>
    </row>
    <row r="752" spans="1:145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  <c r="EF752" s="25"/>
      <c r="EG752" s="25"/>
      <c r="EH752" s="25"/>
      <c r="EI752" s="25"/>
      <c r="EJ752" s="25"/>
      <c r="EK752" s="25"/>
      <c r="EL752" s="25"/>
      <c r="EM752" s="25"/>
      <c r="EN752" s="25"/>
      <c r="EO752" s="25"/>
    </row>
    <row r="753" spans="1:145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  <c r="EF753" s="25"/>
      <c r="EG753" s="25"/>
      <c r="EH753" s="25"/>
      <c r="EI753" s="25"/>
      <c r="EJ753" s="25"/>
      <c r="EK753" s="25"/>
      <c r="EL753" s="25"/>
      <c r="EM753" s="25"/>
      <c r="EN753" s="25"/>
      <c r="EO753" s="25"/>
    </row>
    <row r="754" spans="1:145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  <c r="EF754" s="25"/>
      <c r="EG754" s="25"/>
      <c r="EH754" s="25"/>
      <c r="EI754" s="25"/>
      <c r="EJ754" s="25"/>
      <c r="EK754" s="25"/>
      <c r="EL754" s="25"/>
      <c r="EM754" s="25"/>
      <c r="EN754" s="25"/>
      <c r="EO754" s="25"/>
    </row>
    <row r="755" spans="1:14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  <c r="EF755" s="25"/>
      <c r="EG755" s="25"/>
      <c r="EH755" s="25"/>
      <c r="EI755" s="25"/>
      <c r="EJ755" s="25"/>
      <c r="EK755" s="25"/>
      <c r="EL755" s="25"/>
      <c r="EM755" s="25"/>
      <c r="EN755" s="25"/>
      <c r="EO755" s="25"/>
    </row>
    <row r="756" spans="1:145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  <c r="EF756" s="25"/>
      <c r="EG756" s="25"/>
      <c r="EH756" s="25"/>
      <c r="EI756" s="25"/>
      <c r="EJ756" s="25"/>
      <c r="EK756" s="25"/>
      <c r="EL756" s="25"/>
      <c r="EM756" s="25"/>
      <c r="EN756" s="25"/>
      <c r="EO756" s="25"/>
    </row>
    <row r="757" spans="1:145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  <c r="EF757" s="25"/>
      <c r="EG757" s="25"/>
      <c r="EH757" s="25"/>
      <c r="EI757" s="25"/>
      <c r="EJ757" s="25"/>
      <c r="EK757" s="25"/>
      <c r="EL757" s="25"/>
      <c r="EM757" s="25"/>
      <c r="EN757" s="25"/>
      <c r="EO757" s="25"/>
    </row>
    <row r="758" spans="1:145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  <c r="EF758" s="25"/>
      <c r="EG758" s="25"/>
      <c r="EH758" s="25"/>
      <c r="EI758" s="25"/>
      <c r="EJ758" s="25"/>
      <c r="EK758" s="25"/>
      <c r="EL758" s="25"/>
      <c r="EM758" s="25"/>
      <c r="EN758" s="25"/>
      <c r="EO758" s="25"/>
    </row>
    <row r="759" spans="1:145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  <c r="EF759" s="25"/>
      <c r="EG759" s="25"/>
      <c r="EH759" s="25"/>
      <c r="EI759" s="25"/>
      <c r="EJ759" s="25"/>
      <c r="EK759" s="25"/>
      <c r="EL759" s="25"/>
      <c r="EM759" s="25"/>
      <c r="EN759" s="25"/>
      <c r="EO759" s="25"/>
    </row>
    <row r="760" spans="1:145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  <c r="EF760" s="25"/>
      <c r="EG760" s="25"/>
      <c r="EH760" s="25"/>
      <c r="EI760" s="25"/>
      <c r="EJ760" s="25"/>
      <c r="EK760" s="25"/>
      <c r="EL760" s="25"/>
      <c r="EM760" s="25"/>
      <c r="EN760" s="25"/>
      <c r="EO760" s="25"/>
    </row>
    <row r="761" spans="1:145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  <c r="EF761" s="25"/>
      <c r="EG761" s="25"/>
      <c r="EH761" s="25"/>
      <c r="EI761" s="25"/>
      <c r="EJ761" s="25"/>
      <c r="EK761" s="25"/>
      <c r="EL761" s="25"/>
      <c r="EM761" s="25"/>
      <c r="EN761" s="25"/>
      <c r="EO761" s="25"/>
    </row>
    <row r="762" spans="1:145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  <c r="EF762" s="25"/>
      <c r="EG762" s="25"/>
      <c r="EH762" s="25"/>
      <c r="EI762" s="25"/>
      <c r="EJ762" s="25"/>
      <c r="EK762" s="25"/>
      <c r="EL762" s="25"/>
      <c r="EM762" s="25"/>
      <c r="EN762" s="25"/>
      <c r="EO762" s="25"/>
    </row>
    <row r="763" spans="1:145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  <c r="EF763" s="25"/>
      <c r="EG763" s="25"/>
      <c r="EH763" s="25"/>
      <c r="EI763" s="25"/>
      <c r="EJ763" s="25"/>
      <c r="EK763" s="25"/>
      <c r="EL763" s="25"/>
      <c r="EM763" s="25"/>
      <c r="EN763" s="25"/>
      <c r="EO763" s="25"/>
    </row>
    <row r="764" spans="1:145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  <c r="EF764" s="25"/>
      <c r="EG764" s="25"/>
      <c r="EH764" s="25"/>
      <c r="EI764" s="25"/>
      <c r="EJ764" s="25"/>
      <c r="EK764" s="25"/>
      <c r="EL764" s="25"/>
      <c r="EM764" s="25"/>
      <c r="EN764" s="25"/>
      <c r="EO764" s="25"/>
    </row>
    <row r="765" spans="1:14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  <c r="EF765" s="25"/>
      <c r="EG765" s="25"/>
      <c r="EH765" s="25"/>
      <c r="EI765" s="25"/>
      <c r="EJ765" s="25"/>
      <c r="EK765" s="25"/>
      <c r="EL765" s="25"/>
      <c r="EM765" s="25"/>
      <c r="EN765" s="25"/>
      <c r="EO765" s="25"/>
    </row>
    <row r="766" spans="1:145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  <c r="EF766" s="25"/>
      <c r="EG766" s="25"/>
      <c r="EH766" s="25"/>
      <c r="EI766" s="25"/>
      <c r="EJ766" s="25"/>
      <c r="EK766" s="25"/>
      <c r="EL766" s="25"/>
      <c r="EM766" s="25"/>
      <c r="EN766" s="25"/>
      <c r="EO766" s="25"/>
    </row>
    <row r="767" spans="1:145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  <c r="EF767" s="25"/>
      <c r="EG767" s="25"/>
      <c r="EH767" s="25"/>
      <c r="EI767" s="25"/>
      <c r="EJ767" s="25"/>
      <c r="EK767" s="25"/>
      <c r="EL767" s="25"/>
      <c r="EM767" s="25"/>
      <c r="EN767" s="25"/>
      <c r="EO767" s="25"/>
    </row>
    <row r="768" spans="1:145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  <c r="EF768" s="25"/>
      <c r="EG768" s="25"/>
      <c r="EH768" s="25"/>
      <c r="EI768" s="25"/>
      <c r="EJ768" s="25"/>
      <c r="EK768" s="25"/>
      <c r="EL768" s="25"/>
      <c r="EM768" s="25"/>
      <c r="EN768" s="25"/>
      <c r="EO768" s="25"/>
    </row>
    <row r="769" spans="1:145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  <c r="EF769" s="25"/>
      <c r="EG769" s="25"/>
      <c r="EH769" s="25"/>
      <c r="EI769" s="25"/>
      <c r="EJ769" s="25"/>
      <c r="EK769" s="25"/>
      <c r="EL769" s="25"/>
      <c r="EM769" s="25"/>
      <c r="EN769" s="25"/>
      <c r="EO769" s="25"/>
    </row>
    <row r="770" spans="1:145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  <c r="EF770" s="25"/>
      <c r="EG770" s="25"/>
      <c r="EH770" s="25"/>
      <c r="EI770" s="25"/>
      <c r="EJ770" s="25"/>
      <c r="EK770" s="25"/>
      <c r="EL770" s="25"/>
      <c r="EM770" s="25"/>
      <c r="EN770" s="25"/>
      <c r="EO770" s="25"/>
    </row>
    <row r="771" spans="1:145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  <c r="EF771" s="25"/>
      <c r="EG771" s="25"/>
      <c r="EH771" s="25"/>
      <c r="EI771" s="25"/>
      <c r="EJ771" s="25"/>
      <c r="EK771" s="25"/>
      <c r="EL771" s="25"/>
      <c r="EM771" s="25"/>
      <c r="EN771" s="25"/>
      <c r="EO771" s="25"/>
    </row>
    <row r="772" spans="1:145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  <c r="EF772" s="25"/>
      <c r="EG772" s="25"/>
      <c r="EH772" s="25"/>
      <c r="EI772" s="25"/>
      <c r="EJ772" s="25"/>
      <c r="EK772" s="25"/>
      <c r="EL772" s="25"/>
      <c r="EM772" s="25"/>
      <c r="EN772" s="25"/>
      <c r="EO772" s="25"/>
    </row>
    <row r="773" spans="1:145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  <c r="EF773" s="25"/>
      <c r="EG773" s="25"/>
      <c r="EH773" s="25"/>
      <c r="EI773" s="25"/>
      <c r="EJ773" s="25"/>
      <c r="EK773" s="25"/>
      <c r="EL773" s="25"/>
      <c r="EM773" s="25"/>
      <c r="EN773" s="25"/>
      <c r="EO773" s="25"/>
    </row>
    <row r="774" spans="1:145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  <c r="EF774" s="25"/>
      <c r="EG774" s="25"/>
      <c r="EH774" s="25"/>
      <c r="EI774" s="25"/>
      <c r="EJ774" s="25"/>
      <c r="EK774" s="25"/>
      <c r="EL774" s="25"/>
      <c r="EM774" s="25"/>
      <c r="EN774" s="25"/>
      <c r="EO774" s="25"/>
    </row>
    <row r="775" spans="1:14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  <c r="EF775" s="25"/>
      <c r="EG775" s="25"/>
      <c r="EH775" s="25"/>
      <c r="EI775" s="25"/>
      <c r="EJ775" s="25"/>
      <c r="EK775" s="25"/>
      <c r="EL775" s="25"/>
      <c r="EM775" s="25"/>
      <c r="EN775" s="25"/>
      <c r="EO775" s="25"/>
    </row>
    <row r="776" spans="1:145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  <c r="EF776" s="25"/>
      <c r="EG776" s="25"/>
      <c r="EH776" s="25"/>
      <c r="EI776" s="25"/>
      <c r="EJ776" s="25"/>
      <c r="EK776" s="25"/>
      <c r="EL776" s="25"/>
      <c r="EM776" s="25"/>
      <c r="EN776" s="25"/>
      <c r="EO776" s="25"/>
    </row>
    <row r="777" spans="1:145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  <c r="EF777" s="25"/>
      <c r="EG777" s="25"/>
      <c r="EH777" s="25"/>
      <c r="EI777" s="25"/>
      <c r="EJ777" s="25"/>
      <c r="EK777" s="25"/>
      <c r="EL777" s="25"/>
      <c r="EM777" s="25"/>
      <c r="EN777" s="25"/>
      <c r="EO777" s="25"/>
    </row>
    <row r="778" spans="1:145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  <c r="EF778" s="25"/>
      <c r="EG778" s="25"/>
      <c r="EH778" s="25"/>
      <c r="EI778" s="25"/>
      <c r="EJ778" s="25"/>
      <c r="EK778" s="25"/>
      <c r="EL778" s="25"/>
      <c r="EM778" s="25"/>
      <c r="EN778" s="25"/>
      <c r="EO778" s="25"/>
    </row>
    <row r="779" spans="1:145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  <c r="EF779" s="25"/>
      <c r="EG779" s="25"/>
      <c r="EH779" s="25"/>
      <c r="EI779" s="25"/>
      <c r="EJ779" s="25"/>
      <c r="EK779" s="25"/>
      <c r="EL779" s="25"/>
      <c r="EM779" s="25"/>
      <c r="EN779" s="25"/>
      <c r="EO779" s="25"/>
    </row>
    <row r="780" spans="1:145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  <c r="EF780" s="25"/>
      <c r="EG780" s="25"/>
      <c r="EH780" s="25"/>
      <c r="EI780" s="25"/>
      <c r="EJ780" s="25"/>
      <c r="EK780" s="25"/>
      <c r="EL780" s="25"/>
      <c r="EM780" s="25"/>
      <c r="EN780" s="25"/>
      <c r="EO780" s="25"/>
    </row>
    <row r="781" spans="1:145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  <c r="EF781" s="25"/>
      <c r="EG781" s="25"/>
      <c r="EH781" s="25"/>
      <c r="EI781" s="25"/>
      <c r="EJ781" s="25"/>
      <c r="EK781" s="25"/>
      <c r="EL781" s="25"/>
      <c r="EM781" s="25"/>
      <c r="EN781" s="25"/>
      <c r="EO781" s="25"/>
    </row>
    <row r="782" spans="1:145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  <c r="EF782" s="25"/>
      <c r="EG782" s="25"/>
      <c r="EH782" s="25"/>
      <c r="EI782" s="25"/>
      <c r="EJ782" s="25"/>
      <c r="EK782" s="25"/>
      <c r="EL782" s="25"/>
      <c r="EM782" s="25"/>
      <c r="EN782" s="25"/>
      <c r="EO782" s="25"/>
    </row>
    <row r="783" spans="1:145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  <c r="EF783" s="25"/>
      <c r="EG783" s="25"/>
      <c r="EH783" s="25"/>
      <c r="EI783" s="25"/>
      <c r="EJ783" s="25"/>
      <c r="EK783" s="25"/>
      <c r="EL783" s="25"/>
      <c r="EM783" s="25"/>
      <c r="EN783" s="25"/>
      <c r="EO783" s="25"/>
    </row>
    <row r="784" spans="1:145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  <c r="EF784" s="25"/>
      <c r="EG784" s="25"/>
      <c r="EH784" s="25"/>
      <c r="EI784" s="25"/>
      <c r="EJ784" s="25"/>
      <c r="EK784" s="25"/>
      <c r="EL784" s="25"/>
      <c r="EM784" s="25"/>
      <c r="EN784" s="25"/>
      <c r="EO784" s="25"/>
    </row>
    <row r="785" spans="1:14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  <c r="EF785" s="25"/>
      <c r="EG785" s="25"/>
      <c r="EH785" s="25"/>
      <c r="EI785" s="25"/>
      <c r="EJ785" s="25"/>
      <c r="EK785" s="25"/>
      <c r="EL785" s="25"/>
      <c r="EM785" s="25"/>
      <c r="EN785" s="25"/>
      <c r="EO785" s="25"/>
    </row>
    <row r="786" spans="1:145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  <c r="EF786" s="25"/>
      <c r="EG786" s="25"/>
      <c r="EH786" s="25"/>
      <c r="EI786" s="25"/>
      <c r="EJ786" s="25"/>
      <c r="EK786" s="25"/>
      <c r="EL786" s="25"/>
      <c r="EM786" s="25"/>
      <c r="EN786" s="25"/>
      <c r="EO786" s="25"/>
    </row>
    <row r="787" spans="1:145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  <c r="EF787" s="25"/>
      <c r="EG787" s="25"/>
      <c r="EH787" s="25"/>
      <c r="EI787" s="25"/>
      <c r="EJ787" s="25"/>
      <c r="EK787" s="25"/>
      <c r="EL787" s="25"/>
      <c r="EM787" s="25"/>
      <c r="EN787" s="25"/>
      <c r="EO787" s="25"/>
    </row>
    <row r="788" spans="1:145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  <c r="EF788" s="25"/>
      <c r="EG788" s="25"/>
      <c r="EH788" s="25"/>
      <c r="EI788" s="25"/>
      <c r="EJ788" s="25"/>
      <c r="EK788" s="25"/>
      <c r="EL788" s="25"/>
      <c r="EM788" s="25"/>
      <c r="EN788" s="25"/>
      <c r="EO788" s="25"/>
    </row>
    <row r="789" spans="1:145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  <c r="EF789" s="25"/>
      <c r="EG789" s="25"/>
      <c r="EH789" s="25"/>
      <c r="EI789" s="25"/>
      <c r="EJ789" s="25"/>
      <c r="EK789" s="25"/>
      <c r="EL789" s="25"/>
      <c r="EM789" s="25"/>
      <c r="EN789" s="25"/>
      <c r="EO789" s="25"/>
    </row>
    <row r="790" spans="1:145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  <c r="EF790" s="25"/>
      <c r="EG790" s="25"/>
      <c r="EH790" s="25"/>
      <c r="EI790" s="25"/>
      <c r="EJ790" s="25"/>
      <c r="EK790" s="25"/>
      <c r="EL790" s="25"/>
      <c r="EM790" s="25"/>
      <c r="EN790" s="25"/>
      <c r="EO790" s="25"/>
    </row>
    <row r="791" spans="1:145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  <c r="EF791" s="25"/>
      <c r="EG791" s="25"/>
      <c r="EH791" s="25"/>
      <c r="EI791" s="25"/>
      <c r="EJ791" s="25"/>
      <c r="EK791" s="25"/>
      <c r="EL791" s="25"/>
      <c r="EM791" s="25"/>
      <c r="EN791" s="25"/>
      <c r="EO791" s="25"/>
    </row>
    <row r="792" spans="1:145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  <c r="EF792" s="25"/>
      <c r="EG792" s="25"/>
      <c r="EH792" s="25"/>
      <c r="EI792" s="25"/>
      <c r="EJ792" s="25"/>
      <c r="EK792" s="25"/>
      <c r="EL792" s="25"/>
      <c r="EM792" s="25"/>
      <c r="EN792" s="25"/>
      <c r="EO792" s="25"/>
    </row>
    <row r="793" spans="1:145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  <c r="EF793" s="25"/>
      <c r="EG793" s="25"/>
      <c r="EH793" s="25"/>
      <c r="EI793" s="25"/>
      <c r="EJ793" s="25"/>
      <c r="EK793" s="25"/>
      <c r="EL793" s="25"/>
      <c r="EM793" s="25"/>
      <c r="EN793" s="25"/>
      <c r="EO793" s="25"/>
    </row>
    <row r="794" spans="1:145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  <c r="EF794" s="25"/>
      <c r="EG794" s="25"/>
      <c r="EH794" s="25"/>
      <c r="EI794" s="25"/>
      <c r="EJ794" s="25"/>
      <c r="EK794" s="25"/>
      <c r="EL794" s="25"/>
      <c r="EM794" s="25"/>
      <c r="EN794" s="25"/>
      <c r="EO794" s="25"/>
    </row>
    <row r="795" spans="1:14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  <c r="EF795" s="25"/>
      <c r="EG795" s="25"/>
      <c r="EH795" s="25"/>
      <c r="EI795" s="25"/>
      <c r="EJ795" s="25"/>
      <c r="EK795" s="25"/>
      <c r="EL795" s="25"/>
      <c r="EM795" s="25"/>
      <c r="EN795" s="25"/>
      <c r="EO795" s="25"/>
    </row>
    <row r="796" spans="1:145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  <c r="EF796" s="25"/>
      <c r="EG796" s="25"/>
      <c r="EH796" s="25"/>
      <c r="EI796" s="25"/>
      <c r="EJ796" s="25"/>
      <c r="EK796" s="25"/>
      <c r="EL796" s="25"/>
      <c r="EM796" s="25"/>
      <c r="EN796" s="25"/>
      <c r="EO796" s="25"/>
    </row>
    <row r="797" spans="1:145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  <c r="EF797" s="25"/>
      <c r="EG797" s="25"/>
      <c r="EH797" s="25"/>
      <c r="EI797" s="25"/>
      <c r="EJ797" s="25"/>
      <c r="EK797" s="25"/>
      <c r="EL797" s="25"/>
      <c r="EM797" s="25"/>
      <c r="EN797" s="25"/>
      <c r="EO797" s="25"/>
    </row>
    <row r="798" spans="1:145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  <c r="EF798" s="25"/>
      <c r="EG798" s="25"/>
      <c r="EH798" s="25"/>
      <c r="EI798" s="25"/>
      <c r="EJ798" s="25"/>
      <c r="EK798" s="25"/>
      <c r="EL798" s="25"/>
      <c r="EM798" s="25"/>
      <c r="EN798" s="25"/>
      <c r="EO798" s="25"/>
    </row>
    <row r="799" spans="1:145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  <c r="EF799" s="25"/>
      <c r="EG799" s="25"/>
      <c r="EH799" s="25"/>
      <c r="EI799" s="25"/>
      <c r="EJ799" s="25"/>
      <c r="EK799" s="25"/>
      <c r="EL799" s="25"/>
      <c r="EM799" s="25"/>
      <c r="EN799" s="25"/>
      <c r="EO799" s="25"/>
    </row>
    <row r="800" spans="1:145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  <c r="EF800" s="25"/>
      <c r="EG800" s="25"/>
      <c r="EH800" s="25"/>
      <c r="EI800" s="25"/>
      <c r="EJ800" s="25"/>
      <c r="EK800" s="25"/>
      <c r="EL800" s="25"/>
      <c r="EM800" s="25"/>
      <c r="EN800" s="25"/>
      <c r="EO800" s="25"/>
    </row>
    <row r="801" spans="1:145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25"/>
      <c r="DZ801" s="25"/>
      <c r="EA801" s="25"/>
      <c r="EB801" s="25"/>
      <c r="EC801" s="25"/>
      <c r="ED801" s="25"/>
      <c r="EE801" s="25"/>
      <c r="EF801" s="25"/>
      <c r="EG801" s="25"/>
      <c r="EH801" s="25"/>
      <c r="EI801" s="25"/>
      <c r="EJ801" s="25"/>
      <c r="EK801" s="25"/>
      <c r="EL801" s="25"/>
      <c r="EM801" s="25"/>
      <c r="EN801" s="25"/>
      <c r="EO801" s="25"/>
    </row>
    <row r="802" spans="1:145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  <c r="EF802" s="25"/>
      <c r="EG802" s="25"/>
      <c r="EH802" s="25"/>
      <c r="EI802" s="25"/>
      <c r="EJ802" s="25"/>
      <c r="EK802" s="25"/>
      <c r="EL802" s="25"/>
      <c r="EM802" s="25"/>
      <c r="EN802" s="25"/>
      <c r="EO802" s="25"/>
    </row>
    <row r="803" spans="1:145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25"/>
      <c r="DZ803" s="25"/>
      <c r="EA803" s="25"/>
      <c r="EB803" s="25"/>
      <c r="EC803" s="25"/>
      <c r="ED803" s="25"/>
      <c r="EE803" s="25"/>
      <c r="EF803" s="25"/>
      <c r="EG803" s="25"/>
      <c r="EH803" s="25"/>
      <c r="EI803" s="25"/>
      <c r="EJ803" s="25"/>
      <c r="EK803" s="25"/>
      <c r="EL803" s="25"/>
      <c r="EM803" s="25"/>
      <c r="EN803" s="25"/>
      <c r="EO803" s="25"/>
    </row>
    <row r="804" spans="1:145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  <c r="EF804" s="25"/>
      <c r="EG804" s="25"/>
      <c r="EH804" s="25"/>
      <c r="EI804" s="25"/>
      <c r="EJ804" s="25"/>
      <c r="EK804" s="25"/>
      <c r="EL804" s="25"/>
      <c r="EM804" s="25"/>
      <c r="EN804" s="25"/>
      <c r="EO804" s="25"/>
    </row>
    <row r="805" spans="1:14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25"/>
      <c r="DZ805" s="25"/>
      <c r="EA805" s="25"/>
      <c r="EB805" s="25"/>
      <c r="EC805" s="25"/>
      <c r="ED805" s="25"/>
      <c r="EE805" s="25"/>
      <c r="EF805" s="25"/>
      <c r="EG805" s="25"/>
      <c r="EH805" s="25"/>
      <c r="EI805" s="25"/>
      <c r="EJ805" s="25"/>
      <c r="EK805" s="25"/>
      <c r="EL805" s="25"/>
      <c r="EM805" s="25"/>
      <c r="EN805" s="25"/>
      <c r="EO805" s="25"/>
    </row>
    <row r="806" spans="1:145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5"/>
      <c r="EC806" s="25"/>
      <c r="ED806" s="25"/>
      <c r="EE806" s="25"/>
      <c r="EF806" s="25"/>
      <c r="EG806" s="25"/>
      <c r="EH806" s="25"/>
      <c r="EI806" s="25"/>
      <c r="EJ806" s="25"/>
      <c r="EK806" s="25"/>
      <c r="EL806" s="25"/>
      <c r="EM806" s="25"/>
      <c r="EN806" s="25"/>
      <c r="EO806" s="25"/>
    </row>
    <row r="807" spans="1:145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25"/>
      <c r="DZ807" s="25"/>
      <c r="EA807" s="25"/>
      <c r="EB807" s="25"/>
      <c r="EC807" s="25"/>
      <c r="ED807" s="25"/>
      <c r="EE807" s="25"/>
      <c r="EF807" s="25"/>
      <c r="EG807" s="25"/>
      <c r="EH807" s="25"/>
      <c r="EI807" s="25"/>
      <c r="EJ807" s="25"/>
      <c r="EK807" s="25"/>
      <c r="EL807" s="25"/>
      <c r="EM807" s="25"/>
      <c r="EN807" s="25"/>
      <c r="EO807" s="25"/>
    </row>
    <row r="808" spans="1:145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25"/>
      <c r="DZ808" s="25"/>
      <c r="EA808" s="25"/>
      <c r="EB808" s="25"/>
      <c r="EC808" s="25"/>
      <c r="ED808" s="25"/>
      <c r="EE808" s="25"/>
      <c r="EF808" s="25"/>
      <c r="EG808" s="25"/>
      <c r="EH808" s="25"/>
      <c r="EI808" s="25"/>
      <c r="EJ808" s="25"/>
      <c r="EK808" s="25"/>
      <c r="EL808" s="25"/>
      <c r="EM808" s="25"/>
      <c r="EN808" s="25"/>
      <c r="EO808" s="25"/>
    </row>
    <row r="809" spans="1:145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5"/>
      <c r="ED809" s="25"/>
      <c r="EE809" s="25"/>
      <c r="EF809" s="25"/>
      <c r="EG809" s="25"/>
      <c r="EH809" s="25"/>
      <c r="EI809" s="25"/>
      <c r="EJ809" s="25"/>
      <c r="EK809" s="25"/>
      <c r="EL809" s="25"/>
      <c r="EM809" s="25"/>
      <c r="EN809" s="25"/>
      <c r="EO809" s="25"/>
    </row>
    <row r="810" spans="1:145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5"/>
      <c r="ED810" s="25"/>
      <c r="EE810" s="25"/>
      <c r="EF810" s="25"/>
      <c r="EG810" s="25"/>
      <c r="EH810" s="25"/>
      <c r="EI810" s="25"/>
      <c r="EJ810" s="25"/>
      <c r="EK810" s="25"/>
      <c r="EL810" s="25"/>
      <c r="EM810" s="25"/>
      <c r="EN810" s="25"/>
      <c r="EO810" s="25"/>
    </row>
    <row r="811" spans="1:145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25"/>
      <c r="DZ811" s="25"/>
      <c r="EA811" s="25"/>
      <c r="EB811" s="25"/>
      <c r="EC811" s="25"/>
      <c r="ED811" s="25"/>
      <c r="EE811" s="25"/>
      <c r="EF811" s="25"/>
      <c r="EG811" s="25"/>
      <c r="EH811" s="25"/>
      <c r="EI811" s="25"/>
      <c r="EJ811" s="25"/>
      <c r="EK811" s="25"/>
      <c r="EL811" s="25"/>
      <c r="EM811" s="25"/>
      <c r="EN811" s="25"/>
      <c r="EO811" s="25"/>
    </row>
    <row r="812" spans="1:145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25"/>
      <c r="DZ812" s="25"/>
      <c r="EA812" s="25"/>
      <c r="EB812" s="25"/>
      <c r="EC812" s="25"/>
      <c r="ED812" s="25"/>
      <c r="EE812" s="25"/>
      <c r="EF812" s="25"/>
      <c r="EG812" s="25"/>
      <c r="EH812" s="25"/>
      <c r="EI812" s="25"/>
      <c r="EJ812" s="25"/>
      <c r="EK812" s="25"/>
      <c r="EL812" s="25"/>
      <c r="EM812" s="25"/>
      <c r="EN812" s="25"/>
      <c r="EO812" s="25"/>
    </row>
    <row r="813" spans="1:145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5"/>
      <c r="ED813" s="25"/>
      <c r="EE813" s="25"/>
      <c r="EF813" s="25"/>
      <c r="EG813" s="25"/>
      <c r="EH813" s="25"/>
      <c r="EI813" s="25"/>
      <c r="EJ813" s="25"/>
      <c r="EK813" s="25"/>
      <c r="EL813" s="25"/>
      <c r="EM813" s="25"/>
      <c r="EN813" s="25"/>
      <c r="EO813" s="25"/>
    </row>
    <row r="814" spans="1:145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5"/>
      <c r="ED814" s="25"/>
      <c r="EE814" s="25"/>
      <c r="EF814" s="25"/>
      <c r="EG814" s="25"/>
      <c r="EH814" s="25"/>
      <c r="EI814" s="25"/>
      <c r="EJ814" s="25"/>
      <c r="EK814" s="25"/>
      <c r="EL814" s="25"/>
      <c r="EM814" s="25"/>
      <c r="EN814" s="25"/>
      <c r="EO814" s="25"/>
    </row>
    <row r="815" spans="1:14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5"/>
      <c r="ED815" s="25"/>
      <c r="EE815" s="25"/>
      <c r="EF815" s="25"/>
      <c r="EG815" s="25"/>
      <c r="EH815" s="25"/>
      <c r="EI815" s="25"/>
      <c r="EJ815" s="25"/>
      <c r="EK815" s="25"/>
      <c r="EL815" s="25"/>
      <c r="EM815" s="25"/>
      <c r="EN815" s="25"/>
      <c r="EO815" s="25"/>
    </row>
    <row r="816" spans="1:145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5"/>
      <c r="ED816" s="25"/>
      <c r="EE816" s="25"/>
      <c r="EF816" s="25"/>
      <c r="EG816" s="25"/>
      <c r="EH816" s="25"/>
      <c r="EI816" s="25"/>
      <c r="EJ816" s="25"/>
      <c r="EK816" s="25"/>
      <c r="EL816" s="25"/>
      <c r="EM816" s="25"/>
      <c r="EN816" s="25"/>
      <c r="EO816" s="25"/>
    </row>
    <row r="817" spans="1:145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5"/>
      <c r="ED817" s="25"/>
      <c r="EE817" s="25"/>
      <c r="EF817" s="25"/>
      <c r="EG817" s="25"/>
      <c r="EH817" s="25"/>
      <c r="EI817" s="25"/>
      <c r="EJ817" s="25"/>
      <c r="EK817" s="25"/>
      <c r="EL817" s="25"/>
      <c r="EM817" s="25"/>
      <c r="EN817" s="25"/>
      <c r="EO817" s="25"/>
    </row>
    <row r="818" spans="1:145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5"/>
      <c r="ED818" s="25"/>
      <c r="EE818" s="25"/>
      <c r="EF818" s="25"/>
      <c r="EG818" s="25"/>
      <c r="EH818" s="25"/>
      <c r="EI818" s="25"/>
      <c r="EJ818" s="25"/>
      <c r="EK818" s="25"/>
      <c r="EL818" s="25"/>
      <c r="EM818" s="25"/>
      <c r="EN818" s="25"/>
      <c r="EO818" s="25"/>
    </row>
    <row r="819" spans="1:145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5"/>
      <c r="ED819" s="25"/>
      <c r="EE819" s="25"/>
      <c r="EF819" s="25"/>
      <c r="EG819" s="25"/>
      <c r="EH819" s="25"/>
      <c r="EI819" s="25"/>
      <c r="EJ819" s="25"/>
      <c r="EK819" s="25"/>
      <c r="EL819" s="25"/>
      <c r="EM819" s="25"/>
      <c r="EN819" s="25"/>
      <c r="EO819" s="25"/>
    </row>
    <row r="820" spans="1:145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5"/>
      <c r="ED820" s="25"/>
      <c r="EE820" s="25"/>
      <c r="EF820" s="25"/>
      <c r="EG820" s="25"/>
      <c r="EH820" s="25"/>
      <c r="EI820" s="25"/>
      <c r="EJ820" s="25"/>
      <c r="EK820" s="25"/>
      <c r="EL820" s="25"/>
      <c r="EM820" s="25"/>
      <c r="EN820" s="25"/>
      <c r="EO820" s="25"/>
    </row>
    <row r="821" spans="1:145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5"/>
      <c r="ED821" s="25"/>
      <c r="EE821" s="25"/>
      <c r="EF821" s="25"/>
      <c r="EG821" s="25"/>
      <c r="EH821" s="25"/>
      <c r="EI821" s="25"/>
      <c r="EJ821" s="25"/>
      <c r="EK821" s="25"/>
      <c r="EL821" s="25"/>
      <c r="EM821" s="25"/>
      <c r="EN821" s="25"/>
      <c r="EO821" s="25"/>
    </row>
    <row r="822" spans="1:145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5"/>
      <c r="ED822" s="25"/>
      <c r="EE822" s="25"/>
      <c r="EF822" s="25"/>
      <c r="EG822" s="25"/>
      <c r="EH822" s="25"/>
      <c r="EI822" s="25"/>
      <c r="EJ822" s="25"/>
      <c r="EK822" s="25"/>
      <c r="EL822" s="25"/>
      <c r="EM822" s="25"/>
      <c r="EN822" s="25"/>
      <c r="EO822" s="25"/>
    </row>
    <row r="823" spans="1:145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5"/>
      <c r="ED823" s="25"/>
      <c r="EE823" s="25"/>
      <c r="EF823" s="25"/>
      <c r="EG823" s="25"/>
      <c r="EH823" s="25"/>
      <c r="EI823" s="25"/>
      <c r="EJ823" s="25"/>
      <c r="EK823" s="25"/>
      <c r="EL823" s="25"/>
      <c r="EM823" s="25"/>
      <c r="EN823" s="25"/>
      <c r="EO823" s="25"/>
    </row>
    <row r="824" spans="1:145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25"/>
      <c r="DZ824" s="25"/>
      <c r="EA824" s="25"/>
      <c r="EB824" s="25"/>
      <c r="EC824" s="25"/>
      <c r="ED824" s="25"/>
      <c r="EE824" s="25"/>
      <c r="EF824" s="25"/>
      <c r="EG824" s="25"/>
      <c r="EH824" s="25"/>
      <c r="EI824" s="25"/>
      <c r="EJ824" s="25"/>
      <c r="EK824" s="25"/>
      <c r="EL824" s="25"/>
      <c r="EM824" s="25"/>
      <c r="EN824" s="25"/>
      <c r="EO824" s="25"/>
    </row>
    <row r="825" spans="1:14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25"/>
      <c r="DZ825" s="25"/>
      <c r="EA825" s="25"/>
      <c r="EB825" s="25"/>
      <c r="EC825" s="25"/>
      <c r="ED825" s="25"/>
      <c r="EE825" s="25"/>
      <c r="EF825" s="25"/>
      <c r="EG825" s="25"/>
      <c r="EH825" s="25"/>
      <c r="EI825" s="25"/>
      <c r="EJ825" s="25"/>
      <c r="EK825" s="25"/>
      <c r="EL825" s="25"/>
      <c r="EM825" s="25"/>
      <c r="EN825" s="25"/>
      <c r="EO825" s="25"/>
    </row>
    <row r="826" spans="1:145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5"/>
      <c r="ED826" s="25"/>
      <c r="EE826" s="25"/>
      <c r="EF826" s="25"/>
      <c r="EG826" s="25"/>
      <c r="EH826" s="25"/>
      <c r="EI826" s="25"/>
      <c r="EJ826" s="25"/>
      <c r="EK826" s="25"/>
      <c r="EL826" s="25"/>
      <c r="EM826" s="25"/>
      <c r="EN826" s="25"/>
      <c r="EO826" s="25"/>
    </row>
    <row r="827" spans="1:145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5"/>
      <c r="ED827" s="25"/>
      <c r="EE827" s="25"/>
      <c r="EF827" s="25"/>
      <c r="EG827" s="25"/>
      <c r="EH827" s="25"/>
      <c r="EI827" s="25"/>
      <c r="EJ827" s="25"/>
      <c r="EK827" s="25"/>
      <c r="EL827" s="25"/>
      <c r="EM827" s="25"/>
      <c r="EN827" s="25"/>
      <c r="EO827" s="25"/>
    </row>
    <row r="828" spans="1:145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5"/>
      <c r="ED828" s="25"/>
      <c r="EE828" s="25"/>
      <c r="EF828" s="25"/>
      <c r="EG828" s="25"/>
      <c r="EH828" s="25"/>
      <c r="EI828" s="25"/>
      <c r="EJ828" s="25"/>
      <c r="EK828" s="25"/>
      <c r="EL828" s="25"/>
      <c r="EM828" s="25"/>
      <c r="EN828" s="25"/>
      <c r="EO828" s="25"/>
    </row>
    <row r="829" spans="1:145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5"/>
      <c r="ED829" s="25"/>
      <c r="EE829" s="25"/>
      <c r="EF829" s="25"/>
      <c r="EG829" s="25"/>
      <c r="EH829" s="25"/>
      <c r="EI829" s="25"/>
      <c r="EJ829" s="25"/>
      <c r="EK829" s="25"/>
      <c r="EL829" s="25"/>
      <c r="EM829" s="25"/>
      <c r="EN829" s="25"/>
      <c r="EO829" s="25"/>
    </row>
    <row r="830" spans="1:145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25"/>
      <c r="DZ830" s="25"/>
      <c r="EA830" s="25"/>
      <c r="EB830" s="25"/>
      <c r="EC830" s="25"/>
      <c r="ED830" s="25"/>
      <c r="EE830" s="25"/>
      <c r="EF830" s="25"/>
      <c r="EG830" s="25"/>
      <c r="EH830" s="25"/>
      <c r="EI830" s="25"/>
      <c r="EJ830" s="25"/>
      <c r="EK830" s="25"/>
      <c r="EL830" s="25"/>
      <c r="EM830" s="25"/>
      <c r="EN830" s="25"/>
      <c r="EO830" s="25"/>
    </row>
    <row r="831" spans="1:145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25"/>
      <c r="DZ831" s="25"/>
      <c r="EA831" s="25"/>
      <c r="EB831" s="25"/>
      <c r="EC831" s="25"/>
      <c r="ED831" s="25"/>
      <c r="EE831" s="25"/>
      <c r="EF831" s="25"/>
      <c r="EG831" s="25"/>
      <c r="EH831" s="25"/>
      <c r="EI831" s="25"/>
      <c r="EJ831" s="25"/>
      <c r="EK831" s="25"/>
      <c r="EL831" s="25"/>
      <c r="EM831" s="25"/>
      <c r="EN831" s="25"/>
      <c r="EO831" s="25"/>
    </row>
    <row r="832" spans="1:145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25"/>
      <c r="DZ832" s="25"/>
      <c r="EA832" s="25"/>
      <c r="EB832" s="25"/>
      <c r="EC832" s="25"/>
      <c r="ED832" s="25"/>
      <c r="EE832" s="25"/>
      <c r="EF832" s="25"/>
      <c r="EG832" s="25"/>
      <c r="EH832" s="25"/>
      <c r="EI832" s="25"/>
      <c r="EJ832" s="25"/>
      <c r="EK832" s="25"/>
      <c r="EL832" s="25"/>
      <c r="EM832" s="25"/>
      <c r="EN832" s="25"/>
      <c r="EO832" s="25"/>
    </row>
    <row r="833" spans="1:145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5"/>
      <c r="ED833" s="25"/>
      <c r="EE833" s="25"/>
      <c r="EF833" s="25"/>
      <c r="EG833" s="25"/>
      <c r="EH833" s="25"/>
      <c r="EI833" s="25"/>
      <c r="EJ833" s="25"/>
      <c r="EK833" s="25"/>
      <c r="EL833" s="25"/>
      <c r="EM833" s="25"/>
      <c r="EN833" s="25"/>
      <c r="EO833" s="25"/>
    </row>
    <row r="834" spans="1:145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25"/>
      <c r="DZ834" s="25"/>
      <c r="EA834" s="25"/>
      <c r="EB834" s="25"/>
      <c r="EC834" s="25"/>
      <c r="ED834" s="25"/>
      <c r="EE834" s="25"/>
      <c r="EF834" s="25"/>
      <c r="EG834" s="25"/>
      <c r="EH834" s="25"/>
      <c r="EI834" s="25"/>
      <c r="EJ834" s="25"/>
      <c r="EK834" s="25"/>
      <c r="EL834" s="25"/>
      <c r="EM834" s="25"/>
      <c r="EN834" s="25"/>
      <c r="EO834" s="25"/>
    </row>
    <row r="835" spans="1:14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5"/>
      <c r="ED835" s="25"/>
      <c r="EE835" s="25"/>
      <c r="EF835" s="25"/>
      <c r="EG835" s="25"/>
      <c r="EH835" s="25"/>
      <c r="EI835" s="25"/>
      <c r="EJ835" s="25"/>
      <c r="EK835" s="25"/>
      <c r="EL835" s="25"/>
      <c r="EM835" s="25"/>
      <c r="EN835" s="25"/>
      <c r="EO835" s="25"/>
    </row>
    <row r="836" spans="1:145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25"/>
      <c r="DZ836" s="25"/>
      <c r="EA836" s="25"/>
      <c r="EB836" s="25"/>
      <c r="EC836" s="25"/>
      <c r="ED836" s="25"/>
      <c r="EE836" s="25"/>
      <c r="EF836" s="25"/>
      <c r="EG836" s="25"/>
      <c r="EH836" s="25"/>
      <c r="EI836" s="25"/>
      <c r="EJ836" s="25"/>
      <c r="EK836" s="25"/>
      <c r="EL836" s="25"/>
      <c r="EM836" s="25"/>
      <c r="EN836" s="25"/>
      <c r="EO836" s="25"/>
    </row>
    <row r="837" spans="1:145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25"/>
      <c r="DZ837" s="25"/>
      <c r="EA837" s="25"/>
      <c r="EB837" s="25"/>
      <c r="EC837" s="25"/>
      <c r="ED837" s="25"/>
      <c r="EE837" s="25"/>
      <c r="EF837" s="25"/>
      <c r="EG837" s="25"/>
      <c r="EH837" s="25"/>
      <c r="EI837" s="25"/>
      <c r="EJ837" s="25"/>
      <c r="EK837" s="25"/>
      <c r="EL837" s="25"/>
      <c r="EM837" s="25"/>
      <c r="EN837" s="25"/>
      <c r="EO837" s="25"/>
    </row>
    <row r="838" spans="1:145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5"/>
      <c r="ED838" s="25"/>
      <c r="EE838" s="25"/>
      <c r="EF838" s="25"/>
      <c r="EG838" s="25"/>
      <c r="EH838" s="25"/>
      <c r="EI838" s="25"/>
      <c r="EJ838" s="25"/>
      <c r="EK838" s="25"/>
      <c r="EL838" s="25"/>
      <c r="EM838" s="25"/>
      <c r="EN838" s="25"/>
      <c r="EO838" s="25"/>
    </row>
    <row r="839" spans="1:145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25"/>
      <c r="DZ839" s="25"/>
      <c r="EA839" s="25"/>
      <c r="EB839" s="25"/>
      <c r="EC839" s="25"/>
      <c r="ED839" s="25"/>
      <c r="EE839" s="25"/>
      <c r="EF839" s="25"/>
      <c r="EG839" s="25"/>
      <c r="EH839" s="25"/>
      <c r="EI839" s="25"/>
      <c r="EJ839" s="25"/>
      <c r="EK839" s="25"/>
      <c r="EL839" s="25"/>
      <c r="EM839" s="25"/>
      <c r="EN839" s="25"/>
      <c r="EO839" s="25"/>
    </row>
    <row r="840" spans="1:145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5"/>
      <c r="ED840" s="25"/>
      <c r="EE840" s="25"/>
      <c r="EF840" s="25"/>
      <c r="EG840" s="25"/>
      <c r="EH840" s="25"/>
      <c r="EI840" s="25"/>
      <c r="EJ840" s="25"/>
      <c r="EK840" s="25"/>
      <c r="EL840" s="25"/>
      <c r="EM840" s="25"/>
      <c r="EN840" s="25"/>
      <c r="EO840" s="25"/>
    </row>
    <row r="841" spans="1:145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5"/>
      <c r="ED841" s="25"/>
      <c r="EE841" s="25"/>
      <c r="EF841" s="25"/>
      <c r="EG841" s="25"/>
      <c r="EH841" s="25"/>
      <c r="EI841" s="25"/>
      <c r="EJ841" s="25"/>
      <c r="EK841" s="25"/>
      <c r="EL841" s="25"/>
      <c r="EM841" s="25"/>
      <c r="EN841" s="25"/>
      <c r="EO841" s="25"/>
    </row>
    <row r="842" spans="1:145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5"/>
      <c r="ED842" s="25"/>
      <c r="EE842" s="25"/>
      <c r="EF842" s="25"/>
      <c r="EG842" s="25"/>
      <c r="EH842" s="25"/>
      <c r="EI842" s="25"/>
      <c r="EJ842" s="25"/>
      <c r="EK842" s="25"/>
      <c r="EL842" s="25"/>
      <c r="EM842" s="25"/>
      <c r="EN842" s="25"/>
      <c r="EO842" s="25"/>
    </row>
    <row r="843" spans="1:145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25"/>
      <c r="DZ843" s="25"/>
      <c r="EA843" s="25"/>
      <c r="EB843" s="25"/>
      <c r="EC843" s="25"/>
      <c r="ED843" s="25"/>
      <c r="EE843" s="25"/>
      <c r="EF843" s="25"/>
      <c r="EG843" s="25"/>
      <c r="EH843" s="25"/>
      <c r="EI843" s="25"/>
      <c r="EJ843" s="25"/>
      <c r="EK843" s="25"/>
      <c r="EL843" s="25"/>
      <c r="EM843" s="25"/>
      <c r="EN843" s="25"/>
      <c r="EO843" s="25"/>
    </row>
    <row r="844" spans="1:145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25"/>
      <c r="DZ844" s="25"/>
      <c r="EA844" s="25"/>
      <c r="EB844" s="25"/>
      <c r="EC844" s="25"/>
      <c r="ED844" s="25"/>
      <c r="EE844" s="25"/>
      <c r="EF844" s="25"/>
      <c r="EG844" s="25"/>
      <c r="EH844" s="25"/>
      <c r="EI844" s="25"/>
      <c r="EJ844" s="25"/>
      <c r="EK844" s="25"/>
      <c r="EL844" s="25"/>
      <c r="EM844" s="25"/>
      <c r="EN844" s="25"/>
      <c r="EO844" s="25"/>
    </row>
    <row r="845" spans="1:1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25"/>
      <c r="DZ845" s="25"/>
      <c r="EA845" s="25"/>
      <c r="EB845" s="25"/>
      <c r="EC845" s="25"/>
      <c r="ED845" s="25"/>
      <c r="EE845" s="25"/>
      <c r="EF845" s="25"/>
      <c r="EG845" s="25"/>
      <c r="EH845" s="25"/>
      <c r="EI845" s="25"/>
      <c r="EJ845" s="25"/>
      <c r="EK845" s="25"/>
      <c r="EL845" s="25"/>
      <c r="EM845" s="25"/>
      <c r="EN845" s="25"/>
      <c r="EO845" s="25"/>
    </row>
    <row r="846" spans="1:145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25"/>
      <c r="DZ846" s="25"/>
      <c r="EA846" s="25"/>
      <c r="EB846" s="25"/>
      <c r="EC846" s="25"/>
      <c r="ED846" s="25"/>
      <c r="EE846" s="25"/>
      <c r="EF846" s="25"/>
      <c r="EG846" s="25"/>
      <c r="EH846" s="25"/>
      <c r="EI846" s="25"/>
      <c r="EJ846" s="25"/>
      <c r="EK846" s="25"/>
      <c r="EL846" s="25"/>
      <c r="EM846" s="25"/>
      <c r="EN846" s="25"/>
      <c r="EO846" s="25"/>
    </row>
    <row r="847" spans="1:145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5"/>
      <c r="ED847" s="25"/>
      <c r="EE847" s="25"/>
      <c r="EF847" s="25"/>
      <c r="EG847" s="25"/>
      <c r="EH847" s="25"/>
      <c r="EI847" s="25"/>
      <c r="EJ847" s="25"/>
      <c r="EK847" s="25"/>
      <c r="EL847" s="25"/>
      <c r="EM847" s="25"/>
      <c r="EN847" s="25"/>
      <c r="EO847" s="25"/>
    </row>
    <row r="848" spans="1:145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25"/>
      <c r="DZ848" s="25"/>
      <c r="EA848" s="25"/>
      <c r="EB848" s="25"/>
      <c r="EC848" s="25"/>
      <c r="ED848" s="25"/>
      <c r="EE848" s="25"/>
      <c r="EF848" s="25"/>
      <c r="EG848" s="25"/>
      <c r="EH848" s="25"/>
      <c r="EI848" s="25"/>
      <c r="EJ848" s="25"/>
      <c r="EK848" s="25"/>
      <c r="EL848" s="25"/>
      <c r="EM848" s="25"/>
      <c r="EN848" s="25"/>
      <c r="EO848" s="25"/>
    </row>
    <row r="849" spans="1:145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25"/>
      <c r="DZ849" s="25"/>
      <c r="EA849" s="25"/>
      <c r="EB849" s="25"/>
      <c r="EC849" s="25"/>
      <c r="ED849" s="25"/>
      <c r="EE849" s="25"/>
      <c r="EF849" s="25"/>
      <c r="EG849" s="25"/>
      <c r="EH849" s="25"/>
      <c r="EI849" s="25"/>
      <c r="EJ849" s="25"/>
      <c r="EK849" s="25"/>
      <c r="EL849" s="25"/>
      <c r="EM849" s="25"/>
      <c r="EN849" s="25"/>
      <c r="EO849" s="25"/>
    </row>
    <row r="850" spans="1:145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25"/>
      <c r="DZ850" s="25"/>
      <c r="EA850" s="25"/>
      <c r="EB850" s="25"/>
      <c r="EC850" s="25"/>
      <c r="ED850" s="25"/>
      <c r="EE850" s="25"/>
      <c r="EF850" s="25"/>
      <c r="EG850" s="25"/>
      <c r="EH850" s="25"/>
      <c r="EI850" s="25"/>
      <c r="EJ850" s="25"/>
      <c r="EK850" s="25"/>
      <c r="EL850" s="25"/>
      <c r="EM850" s="25"/>
      <c r="EN850" s="25"/>
      <c r="EO850" s="25"/>
    </row>
    <row r="851" spans="1:145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25"/>
      <c r="DZ851" s="25"/>
      <c r="EA851" s="25"/>
      <c r="EB851" s="25"/>
      <c r="EC851" s="25"/>
      <c r="ED851" s="25"/>
      <c r="EE851" s="25"/>
      <c r="EF851" s="25"/>
      <c r="EG851" s="25"/>
      <c r="EH851" s="25"/>
      <c r="EI851" s="25"/>
      <c r="EJ851" s="25"/>
      <c r="EK851" s="25"/>
      <c r="EL851" s="25"/>
      <c r="EM851" s="25"/>
      <c r="EN851" s="25"/>
      <c r="EO851" s="25"/>
    </row>
    <row r="852" spans="1:145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25"/>
      <c r="DZ852" s="25"/>
      <c r="EA852" s="25"/>
      <c r="EB852" s="25"/>
      <c r="EC852" s="25"/>
      <c r="ED852" s="25"/>
      <c r="EE852" s="25"/>
      <c r="EF852" s="25"/>
      <c r="EG852" s="25"/>
      <c r="EH852" s="25"/>
      <c r="EI852" s="25"/>
      <c r="EJ852" s="25"/>
      <c r="EK852" s="25"/>
      <c r="EL852" s="25"/>
      <c r="EM852" s="25"/>
      <c r="EN852" s="25"/>
      <c r="EO852" s="25"/>
    </row>
    <row r="853" spans="1:145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25"/>
      <c r="DZ853" s="25"/>
      <c r="EA853" s="25"/>
      <c r="EB853" s="25"/>
      <c r="EC853" s="25"/>
      <c r="ED853" s="25"/>
      <c r="EE853" s="25"/>
      <c r="EF853" s="25"/>
      <c r="EG853" s="25"/>
      <c r="EH853" s="25"/>
      <c r="EI853" s="25"/>
      <c r="EJ853" s="25"/>
      <c r="EK853" s="25"/>
      <c r="EL853" s="25"/>
      <c r="EM853" s="25"/>
      <c r="EN853" s="25"/>
      <c r="EO853" s="25"/>
    </row>
    <row r="854" spans="1:145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25"/>
      <c r="DZ854" s="25"/>
      <c r="EA854" s="25"/>
      <c r="EB854" s="25"/>
      <c r="EC854" s="25"/>
      <c r="ED854" s="25"/>
      <c r="EE854" s="25"/>
      <c r="EF854" s="25"/>
      <c r="EG854" s="25"/>
      <c r="EH854" s="25"/>
      <c r="EI854" s="25"/>
      <c r="EJ854" s="25"/>
      <c r="EK854" s="25"/>
      <c r="EL854" s="25"/>
      <c r="EM854" s="25"/>
      <c r="EN854" s="25"/>
      <c r="EO854" s="25"/>
    </row>
    <row r="855" spans="1:14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25"/>
      <c r="DZ855" s="25"/>
      <c r="EA855" s="25"/>
      <c r="EB855" s="25"/>
      <c r="EC855" s="25"/>
      <c r="ED855" s="25"/>
      <c r="EE855" s="25"/>
      <c r="EF855" s="25"/>
      <c r="EG855" s="25"/>
      <c r="EH855" s="25"/>
      <c r="EI855" s="25"/>
      <c r="EJ855" s="25"/>
      <c r="EK855" s="25"/>
      <c r="EL855" s="25"/>
      <c r="EM855" s="25"/>
      <c r="EN855" s="25"/>
      <c r="EO855" s="25"/>
    </row>
    <row r="856" spans="1:145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25"/>
      <c r="DZ856" s="25"/>
      <c r="EA856" s="25"/>
      <c r="EB856" s="25"/>
      <c r="EC856" s="25"/>
      <c r="ED856" s="25"/>
      <c r="EE856" s="25"/>
      <c r="EF856" s="25"/>
      <c r="EG856" s="25"/>
      <c r="EH856" s="25"/>
      <c r="EI856" s="25"/>
      <c r="EJ856" s="25"/>
      <c r="EK856" s="25"/>
      <c r="EL856" s="25"/>
      <c r="EM856" s="25"/>
      <c r="EN856" s="25"/>
      <c r="EO856" s="25"/>
    </row>
    <row r="857" spans="1:145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25"/>
      <c r="DZ857" s="25"/>
      <c r="EA857" s="25"/>
      <c r="EB857" s="25"/>
      <c r="EC857" s="25"/>
      <c r="ED857" s="25"/>
      <c r="EE857" s="25"/>
      <c r="EF857" s="25"/>
      <c r="EG857" s="25"/>
      <c r="EH857" s="25"/>
      <c r="EI857" s="25"/>
      <c r="EJ857" s="25"/>
      <c r="EK857" s="25"/>
      <c r="EL857" s="25"/>
      <c r="EM857" s="25"/>
      <c r="EN857" s="25"/>
      <c r="EO857" s="25"/>
    </row>
    <row r="858" spans="1:145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25"/>
      <c r="DZ858" s="25"/>
      <c r="EA858" s="25"/>
      <c r="EB858" s="25"/>
      <c r="EC858" s="25"/>
      <c r="ED858" s="25"/>
      <c r="EE858" s="25"/>
      <c r="EF858" s="25"/>
      <c r="EG858" s="25"/>
      <c r="EH858" s="25"/>
      <c r="EI858" s="25"/>
      <c r="EJ858" s="25"/>
      <c r="EK858" s="25"/>
      <c r="EL858" s="25"/>
      <c r="EM858" s="25"/>
      <c r="EN858" s="25"/>
      <c r="EO858" s="25"/>
    </row>
    <row r="859" spans="1:145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25"/>
      <c r="DZ859" s="25"/>
      <c r="EA859" s="25"/>
      <c r="EB859" s="25"/>
      <c r="EC859" s="25"/>
      <c r="ED859" s="25"/>
      <c r="EE859" s="25"/>
      <c r="EF859" s="25"/>
      <c r="EG859" s="25"/>
      <c r="EH859" s="25"/>
      <c r="EI859" s="25"/>
      <c r="EJ859" s="25"/>
      <c r="EK859" s="25"/>
      <c r="EL859" s="25"/>
      <c r="EM859" s="25"/>
      <c r="EN859" s="25"/>
      <c r="EO859" s="25"/>
    </row>
    <row r="860" spans="1:145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25"/>
      <c r="DZ860" s="25"/>
      <c r="EA860" s="25"/>
      <c r="EB860" s="25"/>
      <c r="EC860" s="25"/>
      <c r="ED860" s="25"/>
      <c r="EE860" s="25"/>
      <c r="EF860" s="25"/>
      <c r="EG860" s="25"/>
      <c r="EH860" s="25"/>
      <c r="EI860" s="25"/>
      <c r="EJ860" s="25"/>
      <c r="EK860" s="25"/>
      <c r="EL860" s="25"/>
      <c r="EM860" s="25"/>
      <c r="EN860" s="25"/>
      <c r="EO860" s="25"/>
    </row>
    <row r="861" spans="1:145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25"/>
      <c r="DZ861" s="25"/>
      <c r="EA861" s="25"/>
      <c r="EB861" s="25"/>
      <c r="EC861" s="25"/>
      <c r="ED861" s="25"/>
      <c r="EE861" s="25"/>
      <c r="EF861" s="25"/>
      <c r="EG861" s="25"/>
      <c r="EH861" s="25"/>
      <c r="EI861" s="25"/>
      <c r="EJ861" s="25"/>
      <c r="EK861" s="25"/>
      <c r="EL861" s="25"/>
      <c r="EM861" s="25"/>
      <c r="EN861" s="25"/>
      <c r="EO861" s="25"/>
    </row>
    <row r="862" spans="1:145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25"/>
      <c r="DZ862" s="25"/>
      <c r="EA862" s="25"/>
      <c r="EB862" s="25"/>
      <c r="EC862" s="25"/>
      <c r="ED862" s="25"/>
      <c r="EE862" s="25"/>
      <c r="EF862" s="25"/>
      <c r="EG862" s="25"/>
      <c r="EH862" s="25"/>
      <c r="EI862" s="25"/>
      <c r="EJ862" s="25"/>
      <c r="EK862" s="25"/>
      <c r="EL862" s="25"/>
      <c r="EM862" s="25"/>
      <c r="EN862" s="25"/>
      <c r="EO862" s="25"/>
    </row>
    <row r="863" spans="1:145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25"/>
      <c r="DZ863" s="25"/>
      <c r="EA863" s="25"/>
      <c r="EB863" s="25"/>
      <c r="EC863" s="25"/>
      <c r="ED863" s="25"/>
      <c r="EE863" s="25"/>
      <c r="EF863" s="25"/>
      <c r="EG863" s="25"/>
      <c r="EH863" s="25"/>
      <c r="EI863" s="25"/>
      <c r="EJ863" s="25"/>
      <c r="EK863" s="25"/>
      <c r="EL863" s="25"/>
      <c r="EM863" s="25"/>
      <c r="EN863" s="25"/>
      <c r="EO863" s="25"/>
    </row>
    <row r="864" spans="1:145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25"/>
      <c r="DZ864" s="25"/>
      <c r="EA864" s="25"/>
      <c r="EB864" s="25"/>
      <c r="EC864" s="25"/>
      <c r="ED864" s="25"/>
      <c r="EE864" s="25"/>
      <c r="EF864" s="25"/>
      <c r="EG864" s="25"/>
      <c r="EH864" s="25"/>
      <c r="EI864" s="25"/>
      <c r="EJ864" s="25"/>
      <c r="EK864" s="25"/>
      <c r="EL864" s="25"/>
      <c r="EM864" s="25"/>
      <c r="EN864" s="25"/>
      <c r="EO864" s="25"/>
    </row>
    <row r="865" spans="1:14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25"/>
      <c r="DZ865" s="25"/>
      <c r="EA865" s="25"/>
      <c r="EB865" s="25"/>
      <c r="EC865" s="25"/>
      <c r="ED865" s="25"/>
      <c r="EE865" s="25"/>
      <c r="EF865" s="25"/>
      <c r="EG865" s="25"/>
      <c r="EH865" s="25"/>
      <c r="EI865" s="25"/>
      <c r="EJ865" s="25"/>
      <c r="EK865" s="25"/>
      <c r="EL865" s="25"/>
      <c r="EM865" s="25"/>
      <c r="EN865" s="25"/>
      <c r="EO865" s="25"/>
    </row>
    <row r="866" spans="1:145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25"/>
      <c r="DZ866" s="25"/>
      <c r="EA866" s="25"/>
      <c r="EB866" s="25"/>
      <c r="EC866" s="25"/>
      <c r="ED866" s="25"/>
      <c r="EE866" s="25"/>
      <c r="EF866" s="25"/>
      <c r="EG866" s="25"/>
      <c r="EH866" s="25"/>
      <c r="EI866" s="25"/>
      <c r="EJ866" s="25"/>
      <c r="EK866" s="25"/>
      <c r="EL866" s="25"/>
      <c r="EM866" s="25"/>
      <c r="EN866" s="25"/>
      <c r="EO866" s="25"/>
    </row>
    <row r="867" spans="1:145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5"/>
      <c r="ED867" s="25"/>
      <c r="EE867" s="25"/>
      <c r="EF867" s="25"/>
      <c r="EG867" s="25"/>
      <c r="EH867" s="25"/>
      <c r="EI867" s="25"/>
      <c r="EJ867" s="25"/>
      <c r="EK867" s="25"/>
      <c r="EL867" s="25"/>
      <c r="EM867" s="25"/>
      <c r="EN867" s="25"/>
      <c r="EO867" s="25"/>
    </row>
    <row r="868" spans="1:145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5"/>
      <c r="ED868" s="25"/>
      <c r="EE868" s="25"/>
      <c r="EF868" s="25"/>
      <c r="EG868" s="25"/>
      <c r="EH868" s="25"/>
      <c r="EI868" s="25"/>
      <c r="EJ868" s="25"/>
      <c r="EK868" s="25"/>
      <c r="EL868" s="25"/>
      <c r="EM868" s="25"/>
      <c r="EN868" s="25"/>
      <c r="EO868" s="25"/>
    </row>
    <row r="869" spans="1:145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5"/>
      <c r="ED869" s="25"/>
      <c r="EE869" s="25"/>
      <c r="EF869" s="25"/>
      <c r="EG869" s="25"/>
      <c r="EH869" s="25"/>
      <c r="EI869" s="25"/>
      <c r="EJ869" s="25"/>
      <c r="EK869" s="25"/>
      <c r="EL869" s="25"/>
      <c r="EM869" s="25"/>
      <c r="EN869" s="25"/>
      <c r="EO869" s="25"/>
    </row>
    <row r="870" spans="1:145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5"/>
      <c r="ED870" s="25"/>
      <c r="EE870" s="25"/>
      <c r="EF870" s="25"/>
      <c r="EG870" s="25"/>
      <c r="EH870" s="25"/>
      <c r="EI870" s="25"/>
      <c r="EJ870" s="25"/>
      <c r="EK870" s="25"/>
      <c r="EL870" s="25"/>
      <c r="EM870" s="25"/>
      <c r="EN870" s="25"/>
      <c r="EO870" s="25"/>
    </row>
    <row r="871" spans="1:145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5"/>
      <c r="ED871" s="25"/>
      <c r="EE871" s="25"/>
      <c r="EF871" s="25"/>
      <c r="EG871" s="25"/>
      <c r="EH871" s="25"/>
      <c r="EI871" s="25"/>
      <c r="EJ871" s="25"/>
      <c r="EK871" s="25"/>
      <c r="EL871" s="25"/>
      <c r="EM871" s="25"/>
      <c r="EN871" s="25"/>
      <c r="EO871" s="25"/>
    </row>
    <row r="872" spans="1:145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5"/>
      <c r="ED872" s="25"/>
      <c r="EE872" s="25"/>
      <c r="EF872" s="25"/>
      <c r="EG872" s="25"/>
      <c r="EH872" s="25"/>
      <c r="EI872" s="25"/>
      <c r="EJ872" s="25"/>
      <c r="EK872" s="25"/>
      <c r="EL872" s="25"/>
      <c r="EM872" s="25"/>
      <c r="EN872" s="25"/>
      <c r="EO872" s="25"/>
    </row>
    <row r="873" spans="1:145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5"/>
      <c r="ED873" s="25"/>
      <c r="EE873" s="25"/>
      <c r="EF873" s="25"/>
      <c r="EG873" s="25"/>
      <c r="EH873" s="25"/>
      <c r="EI873" s="25"/>
      <c r="EJ873" s="25"/>
      <c r="EK873" s="25"/>
      <c r="EL873" s="25"/>
      <c r="EM873" s="25"/>
      <c r="EN873" s="25"/>
      <c r="EO873" s="25"/>
    </row>
    <row r="874" spans="1:145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5"/>
      <c r="ED874" s="25"/>
      <c r="EE874" s="25"/>
      <c r="EF874" s="25"/>
      <c r="EG874" s="25"/>
      <c r="EH874" s="25"/>
      <c r="EI874" s="25"/>
      <c r="EJ874" s="25"/>
      <c r="EK874" s="25"/>
      <c r="EL874" s="25"/>
      <c r="EM874" s="25"/>
      <c r="EN874" s="25"/>
      <c r="EO874" s="25"/>
    </row>
    <row r="875" spans="1:14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5"/>
      <c r="ED875" s="25"/>
      <c r="EE875" s="25"/>
      <c r="EF875" s="25"/>
      <c r="EG875" s="25"/>
      <c r="EH875" s="25"/>
      <c r="EI875" s="25"/>
      <c r="EJ875" s="25"/>
      <c r="EK875" s="25"/>
      <c r="EL875" s="25"/>
      <c r="EM875" s="25"/>
      <c r="EN875" s="25"/>
      <c r="EO875" s="25"/>
    </row>
    <row r="876" spans="1:145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5"/>
      <c r="ED876" s="25"/>
      <c r="EE876" s="25"/>
      <c r="EF876" s="25"/>
      <c r="EG876" s="25"/>
      <c r="EH876" s="25"/>
      <c r="EI876" s="25"/>
      <c r="EJ876" s="25"/>
      <c r="EK876" s="25"/>
      <c r="EL876" s="25"/>
      <c r="EM876" s="25"/>
      <c r="EN876" s="25"/>
      <c r="EO876" s="25"/>
    </row>
    <row r="877" spans="1:145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5"/>
      <c r="ED877" s="25"/>
      <c r="EE877" s="25"/>
      <c r="EF877" s="25"/>
      <c r="EG877" s="25"/>
      <c r="EH877" s="25"/>
      <c r="EI877" s="25"/>
      <c r="EJ877" s="25"/>
      <c r="EK877" s="25"/>
      <c r="EL877" s="25"/>
      <c r="EM877" s="25"/>
      <c r="EN877" s="25"/>
      <c r="EO877" s="25"/>
    </row>
    <row r="878" spans="1:145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5"/>
      <c r="ED878" s="25"/>
      <c r="EE878" s="25"/>
      <c r="EF878" s="25"/>
      <c r="EG878" s="25"/>
      <c r="EH878" s="25"/>
      <c r="EI878" s="25"/>
      <c r="EJ878" s="25"/>
      <c r="EK878" s="25"/>
      <c r="EL878" s="25"/>
      <c r="EM878" s="25"/>
      <c r="EN878" s="25"/>
      <c r="EO878" s="25"/>
    </row>
    <row r="879" spans="1:145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5"/>
      <c r="ED879" s="25"/>
      <c r="EE879" s="25"/>
      <c r="EF879" s="25"/>
      <c r="EG879" s="25"/>
      <c r="EH879" s="25"/>
      <c r="EI879" s="25"/>
      <c r="EJ879" s="25"/>
      <c r="EK879" s="25"/>
      <c r="EL879" s="25"/>
      <c r="EM879" s="25"/>
      <c r="EN879" s="25"/>
      <c r="EO879" s="25"/>
    </row>
    <row r="880" spans="1:145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5"/>
      <c r="ED880" s="25"/>
      <c r="EE880" s="25"/>
      <c r="EF880" s="25"/>
      <c r="EG880" s="25"/>
      <c r="EH880" s="25"/>
      <c r="EI880" s="25"/>
      <c r="EJ880" s="25"/>
      <c r="EK880" s="25"/>
      <c r="EL880" s="25"/>
      <c r="EM880" s="25"/>
      <c r="EN880" s="25"/>
      <c r="EO880" s="25"/>
    </row>
    <row r="881" spans="1:145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5"/>
      <c r="ED881" s="25"/>
      <c r="EE881" s="25"/>
      <c r="EF881" s="25"/>
      <c r="EG881" s="25"/>
      <c r="EH881" s="25"/>
      <c r="EI881" s="25"/>
      <c r="EJ881" s="25"/>
      <c r="EK881" s="25"/>
      <c r="EL881" s="25"/>
      <c r="EM881" s="25"/>
      <c r="EN881" s="25"/>
      <c r="EO881" s="25"/>
    </row>
    <row r="882" spans="1:145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5"/>
      <c r="ED882" s="25"/>
      <c r="EE882" s="25"/>
      <c r="EF882" s="25"/>
      <c r="EG882" s="25"/>
      <c r="EH882" s="25"/>
      <c r="EI882" s="25"/>
      <c r="EJ882" s="25"/>
      <c r="EK882" s="25"/>
      <c r="EL882" s="25"/>
      <c r="EM882" s="25"/>
      <c r="EN882" s="25"/>
      <c r="EO882" s="25"/>
    </row>
    <row r="883" spans="1:145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5"/>
      <c r="ED883" s="25"/>
      <c r="EE883" s="25"/>
      <c r="EF883" s="25"/>
      <c r="EG883" s="25"/>
      <c r="EH883" s="25"/>
      <c r="EI883" s="25"/>
      <c r="EJ883" s="25"/>
      <c r="EK883" s="25"/>
      <c r="EL883" s="25"/>
      <c r="EM883" s="25"/>
      <c r="EN883" s="25"/>
      <c r="EO883" s="25"/>
    </row>
    <row r="884" spans="1:145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5"/>
      <c r="ED884" s="25"/>
      <c r="EE884" s="25"/>
      <c r="EF884" s="25"/>
      <c r="EG884" s="25"/>
      <c r="EH884" s="25"/>
      <c r="EI884" s="25"/>
      <c r="EJ884" s="25"/>
      <c r="EK884" s="25"/>
      <c r="EL884" s="25"/>
      <c r="EM884" s="25"/>
      <c r="EN884" s="25"/>
      <c r="EO884" s="25"/>
    </row>
    <row r="885" spans="1:14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5"/>
      <c r="ED885" s="25"/>
      <c r="EE885" s="25"/>
      <c r="EF885" s="25"/>
      <c r="EG885" s="25"/>
      <c r="EH885" s="25"/>
      <c r="EI885" s="25"/>
      <c r="EJ885" s="25"/>
      <c r="EK885" s="25"/>
      <c r="EL885" s="25"/>
      <c r="EM885" s="25"/>
      <c r="EN885" s="25"/>
      <c r="EO885" s="25"/>
    </row>
    <row r="886" spans="1:145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5"/>
      <c r="ED886" s="25"/>
      <c r="EE886" s="25"/>
      <c r="EF886" s="25"/>
      <c r="EG886" s="25"/>
      <c r="EH886" s="25"/>
      <c r="EI886" s="25"/>
      <c r="EJ886" s="25"/>
      <c r="EK886" s="25"/>
      <c r="EL886" s="25"/>
      <c r="EM886" s="25"/>
      <c r="EN886" s="25"/>
      <c r="EO886" s="25"/>
    </row>
    <row r="887" spans="1:145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5"/>
      <c r="ED887" s="25"/>
      <c r="EE887" s="25"/>
      <c r="EF887" s="25"/>
      <c r="EG887" s="25"/>
      <c r="EH887" s="25"/>
      <c r="EI887" s="25"/>
      <c r="EJ887" s="25"/>
      <c r="EK887" s="25"/>
      <c r="EL887" s="25"/>
      <c r="EM887" s="25"/>
      <c r="EN887" s="25"/>
      <c r="EO887" s="25"/>
    </row>
    <row r="888" spans="1:145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5"/>
      <c r="ED888" s="25"/>
      <c r="EE888" s="25"/>
      <c r="EF888" s="25"/>
      <c r="EG888" s="25"/>
      <c r="EH888" s="25"/>
      <c r="EI888" s="25"/>
      <c r="EJ888" s="25"/>
      <c r="EK888" s="25"/>
      <c r="EL888" s="25"/>
      <c r="EM888" s="25"/>
      <c r="EN888" s="25"/>
      <c r="EO888" s="25"/>
    </row>
    <row r="889" spans="1:145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5"/>
      <c r="ED889" s="25"/>
      <c r="EE889" s="25"/>
      <c r="EF889" s="25"/>
      <c r="EG889" s="25"/>
      <c r="EH889" s="25"/>
      <c r="EI889" s="25"/>
      <c r="EJ889" s="25"/>
      <c r="EK889" s="25"/>
      <c r="EL889" s="25"/>
      <c r="EM889" s="25"/>
      <c r="EN889" s="25"/>
      <c r="EO889" s="25"/>
    </row>
    <row r="890" spans="1:145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5"/>
      <c r="ED890" s="25"/>
      <c r="EE890" s="25"/>
      <c r="EF890" s="25"/>
      <c r="EG890" s="25"/>
      <c r="EH890" s="25"/>
      <c r="EI890" s="25"/>
      <c r="EJ890" s="25"/>
      <c r="EK890" s="25"/>
      <c r="EL890" s="25"/>
      <c r="EM890" s="25"/>
      <c r="EN890" s="25"/>
      <c r="EO890" s="25"/>
    </row>
    <row r="891" spans="1:145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5"/>
      <c r="ED891" s="25"/>
      <c r="EE891" s="25"/>
      <c r="EF891" s="25"/>
      <c r="EG891" s="25"/>
      <c r="EH891" s="25"/>
      <c r="EI891" s="25"/>
      <c r="EJ891" s="25"/>
      <c r="EK891" s="25"/>
      <c r="EL891" s="25"/>
      <c r="EM891" s="25"/>
      <c r="EN891" s="25"/>
      <c r="EO891" s="25"/>
    </row>
    <row r="892" spans="1:145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5"/>
      <c r="ED892" s="25"/>
      <c r="EE892" s="25"/>
      <c r="EF892" s="25"/>
      <c r="EG892" s="25"/>
      <c r="EH892" s="25"/>
      <c r="EI892" s="25"/>
      <c r="EJ892" s="25"/>
      <c r="EK892" s="25"/>
      <c r="EL892" s="25"/>
      <c r="EM892" s="25"/>
      <c r="EN892" s="25"/>
      <c r="EO892" s="25"/>
    </row>
    <row r="893" spans="1:145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  <c r="EF893" s="25"/>
      <c r="EG893" s="25"/>
      <c r="EH893" s="25"/>
      <c r="EI893" s="25"/>
      <c r="EJ893" s="25"/>
      <c r="EK893" s="25"/>
      <c r="EL893" s="25"/>
      <c r="EM893" s="25"/>
      <c r="EN893" s="25"/>
      <c r="EO893" s="25"/>
    </row>
    <row r="894" spans="1:145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  <c r="EF894" s="25"/>
      <c r="EG894" s="25"/>
      <c r="EH894" s="25"/>
      <c r="EI894" s="25"/>
      <c r="EJ894" s="25"/>
      <c r="EK894" s="25"/>
      <c r="EL894" s="25"/>
      <c r="EM894" s="25"/>
      <c r="EN894" s="25"/>
      <c r="EO894" s="25"/>
    </row>
    <row r="895" spans="1:14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5"/>
      <c r="ED895" s="25"/>
      <c r="EE895" s="25"/>
      <c r="EF895" s="25"/>
      <c r="EG895" s="25"/>
      <c r="EH895" s="25"/>
      <c r="EI895" s="25"/>
      <c r="EJ895" s="25"/>
      <c r="EK895" s="25"/>
      <c r="EL895" s="25"/>
      <c r="EM895" s="25"/>
      <c r="EN895" s="25"/>
      <c r="EO895" s="25"/>
    </row>
    <row r="896" spans="1:145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5"/>
      <c r="ED896" s="25"/>
      <c r="EE896" s="25"/>
      <c r="EF896" s="25"/>
      <c r="EG896" s="25"/>
      <c r="EH896" s="25"/>
      <c r="EI896" s="25"/>
      <c r="EJ896" s="25"/>
      <c r="EK896" s="25"/>
      <c r="EL896" s="25"/>
      <c r="EM896" s="25"/>
      <c r="EN896" s="25"/>
      <c r="EO896" s="25"/>
    </row>
    <row r="897" spans="1:145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5"/>
      <c r="ED897" s="25"/>
      <c r="EE897" s="25"/>
      <c r="EF897" s="25"/>
      <c r="EG897" s="25"/>
      <c r="EH897" s="25"/>
      <c r="EI897" s="25"/>
      <c r="EJ897" s="25"/>
      <c r="EK897" s="25"/>
      <c r="EL897" s="25"/>
      <c r="EM897" s="25"/>
      <c r="EN897" s="25"/>
      <c r="EO897" s="25"/>
    </row>
    <row r="898" spans="1:145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5"/>
      <c r="ED898" s="25"/>
      <c r="EE898" s="25"/>
      <c r="EF898" s="25"/>
      <c r="EG898" s="25"/>
      <c r="EH898" s="25"/>
      <c r="EI898" s="25"/>
      <c r="EJ898" s="25"/>
      <c r="EK898" s="25"/>
      <c r="EL898" s="25"/>
      <c r="EM898" s="25"/>
      <c r="EN898" s="25"/>
      <c r="EO898" s="25"/>
    </row>
    <row r="899" spans="1:145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5"/>
      <c r="ED899" s="25"/>
      <c r="EE899" s="25"/>
      <c r="EF899" s="25"/>
      <c r="EG899" s="25"/>
      <c r="EH899" s="25"/>
      <c r="EI899" s="25"/>
      <c r="EJ899" s="25"/>
      <c r="EK899" s="25"/>
      <c r="EL899" s="25"/>
      <c r="EM899" s="25"/>
      <c r="EN899" s="25"/>
      <c r="EO899" s="25"/>
    </row>
    <row r="900" spans="1:145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5"/>
      <c r="ED900" s="25"/>
      <c r="EE900" s="25"/>
      <c r="EF900" s="25"/>
      <c r="EG900" s="25"/>
      <c r="EH900" s="25"/>
      <c r="EI900" s="25"/>
      <c r="EJ900" s="25"/>
      <c r="EK900" s="25"/>
      <c r="EL900" s="25"/>
      <c r="EM900" s="25"/>
      <c r="EN900" s="25"/>
      <c r="EO900" s="25"/>
    </row>
    <row r="901" spans="1:145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5"/>
      <c r="ED901" s="25"/>
      <c r="EE901" s="25"/>
      <c r="EF901" s="25"/>
      <c r="EG901" s="25"/>
      <c r="EH901" s="25"/>
      <c r="EI901" s="25"/>
      <c r="EJ901" s="25"/>
      <c r="EK901" s="25"/>
      <c r="EL901" s="25"/>
      <c r="EM901" s="25"/>
      <c r="EN901" s="25"/>
      <c r="EO901" s="25"/>
    </row>
    <row r="902" spans="1:145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5"/>
      <c r="ED902" s="25"/>
      <c r="EE902" s="25"/>
      <c r="EF902" s="25"/>
      <c r="EG902" s="25"/>
      <c r="EH902" s="25"/>
      <c r="EI902" s="25"/>
      <c r="EJ902" s="25"/>
      <c r="EK902" s="25"/>
      <c r="EL902" s="25"/>
      <c r="EM902" s="25"/>
      <c r="EN902" s="25"/>
      <c r="EO902" s="25"/>
    </row>
    <row r="903" spans="1:145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5"/>
      <c r="ED903" s="25"/>
      <c r="EE903" s="25"/>
      <c r="EF903" s="25"/>
      <c r="EG903" s="25"/>
      <c r="EH903" s="25"/>
      <c r="EI903" s="25"/>
      <c r="EJ903" s="25"/>
      <c r="EK903" s="25"/>
      <c r="EL903" s="25"/>
      <c r="EM903" s="25"/>
      <c r="EN903" s="25"/>
      <c r="EO903" s="25"/>
    </row>
    <row r="904" spans="1:145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  <c r="EF904" s="25"/>
      <c r="EG904" s="25"/>
      <c r="EH904" s="25"/>
      <c r="EI904" s="25"/>
      <c r="EJ904" s="25"/>
      <c r="EK904" s="25"/>
      <c r="EL904" s="25"/>
      <c r="EM904" s="25"/>
      <c r="EN904" s="25"/>
      <c r="EO904" s="25"/>
    </row>
    <row r="905" spans="1:14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5"/>
      <c r="ED905" s="25"/>
      <c r="EE905" s="25"/>
      <c r="EF905" s="25"/>
      <c r="EG905" s="25"/>
      <c r="EH905" s="25"/>
      <c r="EI905" s="25"/>
      <c r="EJ905" s="25"/>
      <c r="EK905" s="25"/>
      <c r="EL905" s="25"/>
      <c r="EM905" s="25"/>
      <c r="EN905" s="25"/>
      <c r="EO905" s="25"/>
    </row>
    <row r="906" spans="1:145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5"/>
      <c r="ED906" s="25"/>
      <c r="EE906" s="25"/>
      <c r="EF906" s="25"/>
      <c r="EG906" s="25"/>
      <c r="EH906" s="25"/>
      <c r="EI906" s="25"/>
      <c r="EJ906" s="25"/>
      <c r="EK906" s="25"/>
      <c r="EL906" s="25"/>
      <c r="EM906" s="25"/>
      <c r="EN906" s="25"/>
      <c r="EO906" s="25"/>
    </row>
    <row r="907" spans="1:145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5"/>
      <c r="ED907" s="25"/>
      <c r="EE907" s="25"/>
      <c r="EF907" s="25"/>
      <c r="EG907" s="25"/>
      <c r="EH907" s="25"/>
      <c r="EI907" s="25"/>
      <c r="EJ907" s="25"/>
      <c r="EK907" s="25"/>
      <c r="EL907" s="25"/>
      <c r="EM907" s="25"/>
      <c r="EN907" s="25"/>
      <c r="EO907" s="25"/>
    </row>
    <row r="908" spans="1:145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5"/>
      <c r="ED908" s="25"/>
      <c r="EE908" s="25"/>
      <c r="EF908" s="25"/>
      <c r="EG908" s="25"/>
      <c r="EH908" s="25"/>
      <c r="EI908" s="25"/>
      <c r="EJ908" s="25"/>
      <c r="EK908" s="25"/>
      <c r="EL908" s="25"/>
      <c r="EM908" s="25"/>
      <c r="EN908" s="25"/>
      <c r="EO908" s="25"/>
    </row>
    <row r="909" spans="1:145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5"/>
      <c r="ED909" s="25"/>
      <c r="EE909" s="25"/>
      <c r="EF909" s="25"/>
      <c r="EG909" s="25"/>
      <c r="EH909" s="25"/>
      <c r="EI909" s="25"/>
      <c r="EJ909" s="25"/>
      <c r="EK909" s="25"/>
      <c r="EL909" s="25"/>
      <c r="EM909" s="25"/>
      <c r="EN909" s="25"/>
      <c r="EO909" s="25"/>
    </row>
    <row r="910" spans="1:145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5"/>
      <c r="ED910" s="25"/>
      <c r="EE910" s="25"/>
      <c r="EF910" s="25"/>
      <c r="EG910" s="25"/>
      <c r="EH910" s="25"/>
      <c r="EI910" s="25"/>
      <c r="EJ910" s="25"/>
      <c r="EK910" s="25"/>
      <c r="EL910" s="25"/>
      <c r="EM910" s="25"/>
      <c r="EN910" s="25"/>
      <c r="EO910" s="25"/>
    </row>
    <row r="911" spans="1:145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5"/>
      <c r="ED911" s="25"/>
      <c r="EE911" s="25"/>
      <c r="EF911" s="25"/>
      <c r="EG911" s="25"/>
      <c r="EH911" s="25"/>
      <c r="EI911" s="25"/>
      <c r="EJ911" s="25"/>
      <c r="EK911" s="25"/>
      <c r="EL911" s="25"/>
      <c r="EM911" s="25"/>
      <c r="EN911" s="25"/>
      <c r="EO911" s="25"/>
    </row>
    <row r="912" spans="1:145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5"/>
      <c r="ED912" s="25"/>
      <c r="EE912" s="25"/>
      <c r="EF912" s="25"/>
      <c r="EG912" s="25"/>
      <c r="EH912" s="25"/>
      <c r="EI912" s="25"/>
      <c r="EJ912" s="25"/>
      <c r="EK912" s="25"/>
      <c r="EL912" s="25"/>
      <c r="EM912" s="25"/>
      <c r="EN912" s="25"/>
      <c r="EO912" s="25"/>
    </row>
    <row r="913" spans="1:145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5"/>
      <c r="ED913" s="25"/>
      <c r="EE913" s="25"/>
      <c r="EF913" s="25"/>
      <c r="EG913" s="25"/>
      <c r="EH913" s="25"/>
      <c r="EI913" s="25"/>
      <c r="EJ913" s="25"/>
      <c r="EK913" s="25"/>
      <c r="EL913" s="25"/>
      <c r="EM913" s="25"/>
      <c r="EN913" s="25"/>
      <c r="EO913" s="25"/>
    </row>
    <row r="914" spans="1:145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5"/>
      <c r="ED914" s="25"/>
      <c r="EE914" s="25"/>
      <c r="EF914" s="25"/>
      <c r="EG914" s="25"/>
      <c r="EH914" s="25"/>
      <c r="EI914" s="25"/>
      <c r="EJ914" s="25"/>
      <c r="EK914" s="25"/>
      <c r="EL914" s="25"/>
      <c r="EM914" s="25"/>
      <c r="EN914" s="25"/>
      <c r="EO914" s="25"/>
    </row>
    <row r="915" spans="1:14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5"/>
      <c r="ED915" s="25"/>
      <c r="EE915" s="25"/>
      <c r="EF915" s="25"/>
      <c r="EG915" s="25"/>
      <c r="EH915" s="25"/>
      <c r="EI915" s="25"/>
      <c r="EJ915" s="25"/>
      <c r="EK915" s="25"/>
      <c r="EL915" s="25"/>
      <c r="EM915" s="25"/>
      <c r="EN915" s="25"/>
      <c r="EO915" s="25"/>
    </row>
    <row r="916" spans="1:145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5"/>
      <c r="ED916" s="25"/>
      <c r="EE916" s="25"/>
      <c r="EF916" s="25"/>
      <c r="EG916" s="25"/>
      <c r="EH916" s="25"/>
      <c r="EI916" s="25"/>
      <c r="EJ916" s="25"/>
      <c r="EK916" s="25"/>
      <c r="EL916" s="25"/>
      <c r="EM916" s="25"/>
      <c r="EN916" s="25"/>
      <c r="EO916" s="25"/>
    </row>
    <row r="917" spans="1:145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5"/>
      <c r="ED917" s="25"/>
      <c r="EE917" s="25"/>
      <c r="EF917" s="25"/>
      <c r="EG917" s="25"/>
      <c r="EH917" s="25"/>
      <c r="EI917" s="25"/>
      <c r="EJ917" s="25"/>
      <c r="EK917" s="25"/>
      <c r="EL917" s="25"/>
      <c r="EM917" s="25"/>
      <c r="EN917" s="25"/>
      <c r="EO917" s="25"/>
    </row>
    <row r="918" spans="1:145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5"/>
      <c r="ED918" s="25"/>
      <c r="EE918" s="25"/>
      <c r="EF918" s="25"/>
      <c r="EG918" s="25"/>
      <c r="EH918" s="25"/>
      <c r="EI918" s="25"/>
      <c r="EJ918" s="25"/>
      <c r="EK918" s="25"/>
      <c r="EL918" s="25"/>
      <c r="EM918" s="25"/>
      <c r="EN918" s="25"/>
      <c r="EO918" s="25"/>
    </row>
    <row r="919" spans="1:145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5"/>
      <c r="ED919" s="25"/>
      <c r="EE919" s="25"/>
      <c r="EF919" s="25"/>
      <c r="EG919" s="25"/>
      <c r="EH919" s="25"/>
      <c r="EI919" s="25"/>
      <c r="EJ919" s="25"/>
      <c r="EK919" s="25"/>
      <c r="EL919" s="25"/>
      <c r="EM919" s="25"/>
      <c r="EN919" s="25"/>
      <c r="EO919" s="25"/>
    </row>
    <row r="920" spans="1:145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5"/>
      <c r="ED920" s="25"/>
      <c r="EE920" s="25"/>
      <c r="EF920" s="25"/>
      <c r="EG920" s="25"/>
      <c r="EH920" s="25"/>
      <c r="EI920" s="25"/>
      <c r="EJ920" s="25"/>
      <c r="EK920" s="25"/>
      <c r="EL920" s="25"/>
      <c r="EM920" s="25"/>
      <c r="EN920" s="25"/>
      <c r="EO920" s="25"/>
    </row>
    <row r="921" spans="1:145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5"/>
      <c r="ED921" s="25"/>
      <c r="EE921" s="25"/>
      <c r="EF921" s="25"/>
      <c r="EG921" s="25"/>
      <c r="EH921" s="25"/>
      <c r="EI921" s="25"/>
      <c r="EJ921" s="25"/>
      <c r="EK921" s="25"/>
      <c r="EL921" s="25"/>
      <c r="EM921" s="25"/>
      <c r="EN921" s="25"/>
      <c r="EO921" s="25"/>
    </row>
    <row r="922" spans="1:145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25"/>
      <c r="DZ922" s="25"/>
      <c r="EA922" s="25"/>
      <c r="EB922" s="25"/>
      <c r="EC922" s="25"/>
      <c r="ED922" s="25"/>
      <c r="EE922" s="25"/>
      <c r="EF922" s="25"/>
      <c r="EG922" s="25"/>
      <c r="EH922" s="25"/>
      <c r="EI922" s="25"/>
      <c r="EJ922" s="25"/>
      <c r="EK922" s="25"/>
      <c r="EL922" s="25"/>
      <c r="EM922" s="25"/>
      <c r="EN922" s="25"/>
      <c r="EO922" s="25"/>
    </row>
    <row r="923" spans="1:145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25"/>
      <c r="DZ923" s="25"/>
      <c r="EA923" s="25"/>
      <c r="EB923" s="25"/>
      <c r="EC923" s="25"/>
      <c r="ED923" s="25"/>
      <c r="EE923" s="25"/>
      <c r="EF923" s="25"/>
      <c r="EG923" s="25"/>
      <c r="EH923" s="25"/>
      <c r="EI923" s="25"/>
      <c r="EJ923" s="25"/>
      <c r="EK923" s="25"/>
      <c r="EL923" s="25"/>
      <c r="EM923" s="25"/>
      <c r="EN923" s="25"/>
      <c r="EO923" s="25"/>
    </row>
    <row r="924" spans="1:145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5"/>
      <c r="ED924" s="25"/>
      <c r="EE924" s="25"/>
      <c r="EF924" s="25"/>
      <c r="EG924" s="25"/>
      <c r="EH924" s="25"/>
      <c r="EI924" s="25"/>
      <c r="EJ924" s="25"/>
      <c r="EK924" s="25"/>
      <c r="EL924" s="25"/>
      <c r="EM924" s="25"/>
      <c r="EN924" s="25"/>
      <c r="EO924" s="25"/>
    </row>
    <row r="925" spans="1:14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5"/>
      <c r="ED925" s="25"/>
      <c r="EE925" s="25"/>
      <c r="EF925" s="25"/>
      <c r="EG925" s="25"/>
      <c r="EH925" s="25"/>
      <c r="EI925" s="25"/>
      <c r="EJ925" s="25"/>
      <c r="EK925" s="25"/>
      <c r="EL925" s="25"/>
      <c r="EM925" s="25"/>
      <c r="EN925" s="25"/>
      <c r="EO925" s="25"/>
    </row>
    <row r="926" spans="1:145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5"/>
      <c r="ED926" s="25"/>
      <c r="EE926" s="25"/>
      <c r="EF926" s="25"/>
      <c r="EG926" s="25"/>
      <c r="EH926" s="25"/>
      <c r="EI926" s="25"/>
      <c r="EJ926" s="25"/>
      <c r="EK926" s="25"/>
      <c r="EL926" s="25"/>
      <c r="EM926" s="25"/>
      <c r="EN926" s="25"/>
      <c r="EO926" s="25"/>
    </row>
    <row r="927" spans="1:145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  <c r="EF927" s="25"/>
      <c r="EG927" s="25"/>
      <c r="EH927" s="25"/>
      <c r="EI927" s="25"/>
      <c r="EJ927" s="25"/>
      <c r="EK927" s="25"/>
      <c r="EL927" s="25"/>
      <c r="EM927" s="25"/>
      <c r="EN927" s="25"/>
      <c r="EO927" s="25"/>
    </row>
    <row r="928" spans="1:145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  <c r="EF928" s="25"/>
      <c r="EG928" s="25"/>
      <c r="EH928" s="25"/>
      <c r="EI928" s="25"/>
      <c r="EJ928" s="25"/>
      <c r="EK928" s="25"/>
      <c r="EL928" s="25"/>
      <c r="EM928" s="25"/>
      <c r="EN928" s="25"/>
      <c r="EO928" s="25"/>
    </row>
    <row r="929" spans="1:145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  <c r="EF929" s="25"/>
      <c r="EG929" s="25"/>
      <c r="EH929" s="25"/>
      <c r="EI929" s="25"/>
      <c r="EJ929" s="25"/>
      <c r="EK929" s="25"/>
      <c r="EL929" s="25"/>
      <c r="EM929" s="25"/>
      <c r="EN929" s="25"/>
      <c r="EO929" s="25"/>
    </row>
    <row r="930" spans="1:145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  <c r="EF930" s="25"/>
      <c r="EG930" s="25"/>
      <c r="EH930" s="25"/>
      <c r="EI930" s="25"/>
      <c r="EJ930" s="25"/>
      <c r="EK930" s="25"/>
      <c r="EL930" s="25"/>
      <c r="EM930" s="25"/>
      <c r="EN930" s="25"/>
      <c r="EO930" s="25"/>
    </row>
    <row r="931" spans="1:145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  <c r="EF931" s="25"/>
      <c r="EG931" s="25"/>
      <c r="EH931" s="25"/>
      <c r="EI931" s="25"/>
      <c r="EJ931" s="25"/>
      <c r="EK931" s="25"/>
      <c r="EL931" s="25"/>
      <c r="EM931" s="25"/>
      <c r="EN931" s="25"/>
      <c r="EO931" s="25"/>
    </row>
    <row r="932" spans="1:145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5"/>
      <c r="ED932" s="25"/>
      <c r="EE932" s="25"/>
      <c r="EF932" s="25"/>
      <c r="EG932" s="25"/>
      <c r="EH932" s="25"/>
      <c r="EI932" s="25"/>
      <c r="EJ932" s="25"/>
      <c r="EK932" s="25"/>
      <c r="EL932" s="25"/>
      <c r="EM932" s="25"/>
      <c r="EN932" s="25"/>
      <c r="EO932" s="25"/>
    </row>
    <row r="933" spans="1:145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5"/>
      <c r="ED933" s="25"/>
      <c r="EE933" s="25"/>
      <c r="EF933" s="25"/>
      <c r="EG933" s="25"/>
      <c r="EH933" s="25"/>
      <c r="EI933" s="25"/>
      <c r="EJ933" s="25"/>
      <c r="EK933" s="25"/>
      <c r="EL933" s="25"/>
      <c r="EM933" s="25"/>
      <c r="EN933" s="25"/>
      <c r="EO933" s="25"/>
    </row>
    <row r="934" spans="1:145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5"/>
      <c r="ED934" s="25"/>
      <c r="EE934" s="25"/>
      <c r="EF934" s="25"/>
      <c r="EG934" s="25"/>
      <c r="EH934" s="25"/>
      <c r="EI934" s="25"/>
      <c r="EJ934" s="25"/>
      <c r="EK934" s="25"/>
      <c r="EL934" s="25"/>
      <c r="EM934" s="25"/>
      <c r="EN934" s="25"/>
      <c r="EO934" s="25"/>
    </row>
    <row r="935" spans="1:14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5"/>
      <c r="ED935" s="25"/>
      <c r="EE935" s="25"/>
      <c r="EF935" s="25"/>
      <c r="EG935" s="25"/>
      <c r="EH935" s="25"/>
      <c r="EI935" s="25"/>
      <c r="EJ935" s="25"/>
      <c r="EK935" s="25"/>
      <c r="EL935" s="25"/>
      <c r="EM935" s="25"/>
      <c r="EN935" s="25"/>
      <c r="EO935" s="25"/>
    </row>
    <row r="936" spans="1:145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5"/>
      <c r="ED936" s="25"/>
      <c r="EE936" s="25"/>
      <c r="EF936" s="25"/>
      <c r="EG936" s="25"/>
      <c r="EH936" s="25"/>
      <c r="EI936" s="25"/>
      <c r="EJ936" s="25"/>
      <c r="EK936" s="25"/>
      <c r="EL936" s="25"/>
      <c r="EM936" s="25"/>
      <c r="EN936" s="25"/>
      <c r="EO936" s="25"/>
    </row>
    <row r="937" spans="1:145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  <c r="EF937" s="25"/>
      <c r="EG937" s="25"/>
      <c r="EH937" s="25"/>
      <c r="EI937" s="25"/>
      <c r="EJ937" s="25"/>
      <c r="EK937" s="25"/>
      <c r="EL937" s="25"/>
      <c r="EM937" s="25"/>
      <c r="EN937" s="25"/>
      <c r="EO937" s="25"/>
    </row>
    <row r="938" spans="1:145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5"/>
      <c r="ED938" s="25"/>
      <c r="EE938" s="25"/>
      <c r="EF938" s="25"/>
      <c r="EG938" s="25"/>
      <c r="EH938" s="25"/>
      <c r="EI938" s="25"/>
      <c r="EJ938" s="25"/>
      <c r="EK938" s="25"/>
      <c r="EL938" s="25"/>
      <c r="EM938" s="25"/>
      <c r="EN938" s="25"/>
      <c r="EO938" s="25"/>
    </row>
    <row r="939" spans="1:145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  <c r="DG939" s="25"/>
      <c r="DH939" s="25"/>
      <c r="DI939" s="25"/>
      <c r="DJ939" s="25"/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5"/>
      <c r="ED939" s="25"/>
      <c r="EE939" s="25"/>
      <c r="EF939" s="25"/>
      <c r="EG939" s="25"/>
      <c r="EH939" s="25"/>
      <c r="EI939" s="25"/>
      <c r="EJ939" s="25"/>
      <c r="EK939" s="25"/>
      <c r="EL939" s="25"/>
      <c r="EM939" s="25"/>
      <c r="EN939" s="25"/>
      <c r="EO939" s="25"/>
    </row>
    <row r="940" spans="1:145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  <c r="DG940" s="25"/>
      <c r="DH940" s="25"/>
      <c r="DI940" s="25"/>
      <c r="DJ940" s="25"/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5"/>
      <c r="ED940" s="25"/>
      <c r="EE940" s="25"/>
      <c r="EF940" s="25"/>
      <c r="EG940" s="25"/>
      <c r="EH940" s="25"/>
      <c r="EI940" s="25"/>
      <c r="EJ940" s="25"/>
      <c r="EK940" s="25"/>
      <c r="EL940" s="25"/>
      <c r="EM940" s="25"/>
      <c r="EN940" s="25"/>
      <c r="EO940" s="25"/>
    </row>
    <row r="941" spans="1:145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  <c r="DG941" s="25"/>
      <c r="DH941" s="25"/>
      <c r="DI941" s="25"/>
      <c r="DJ941" s="25"/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5"/>
      <c r="ED941" s="25"/>
      <c r="EE941" s="25"/>
      <c r="EF941" s="25"/>
      <c r="EG941" s="25"/>
      <c r="EH941" s="25"/>
      <c r="EI941" s="25"/>
      <c r="EJ941" s="25"/>
      <c r="EK941" s="25"/>
      <c r="EL941" s="25"/>
      <c r="EM941" s="25"/>
      <c r="EN941" s="25"/>
      <c r="EO941" s="25"/>
    </row>
    <row r="942" spans="1:145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  <c r="DG942" s="25"/>
      <c r="DH942" s="25"/>
      <c r="DI942" s="25"/>
      <c r="DJ942" s="25"/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5"/>
      <c r="ED942" s="25"/>
      <c r="EE942" s="25"/>
      <c r="EF942" s="25"/>
      <c r="EG942" s="25"/>
      <c r="EH942" s="25"/>
      <c r="EI942" s="25"/>
      <c r="EJ942" s="25"/>
      <c r="EK942" s="25"/>
      <c r="EL942" s="25"/>
      <c r="EM942" s="25"/>
      <c r="EN942" s="25"/>
      <c r="EO942" s="25"/>
    </row>
    <row r="943" spans="1:145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  <c r="EF943" s="25"/>
      <c r="EG943" s="25"/>
      <c r="EH943" s="25"/>
      <c r="EI943" s="25"/>
      <c r="EJ943" s="25"/>
      <c r="EK943" s="25"/>
      <c r="EL943" s="25"/>
      <c r="EM943" s="25"/>
      <c r="EN943" s="25"/>
      <c r="EO943" s="25"/>
    </row>
    <row r="944" spans="1:145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  <c r="DG944" s="25"/>
      <c r="DH944" s="25"/>
      <c r="DI944" s="25"/>
      <c r="DJ944" s="25"/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5"/>
      <c r="ED944" s="25"/>
      <c r="EE944" s="25"/>
      <c r="EF944" s="25"/>
      <c r="EG944" s="25"/>
      <c r="EH944" s="25"/>
      <c r="EI944" s="25"/>
      <c r="EJ944" s="25"/>
      <c r="EK944" s="25"/>
      <c r="EL944" s="25"/>
      <c r="EM944" s="25"/>
      <c r="EN944" s="25"/>
      <c r="EO944" s="25"/>
    </row>
    <row r="945" spans="1:1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  <c r="DG945" s="25"/>
      <c r="DH945" s="25"/>
      <c r="DI945" s="25"/>
      <c r="DJ945" s="25"/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5"/>
      <c r="ED945" s="25"/>
      <c r="EE945" s="25"/>
      <c r="EF945" s="25"/>
      <c r="EG945" s="25"/>
      <c r="EH945" s="25"/>
      <c r="EI945" s="25"/>
      <c r="EJ945" s="25"/>
      <c r="EK945" s="25"/>
      <c r="EL945" s="25"/>
      <c r="EM945" s="25"/>
      <c r="EN945" s="25"/>
      <c r="EO945" s="25"/>
    </row>
    <row r="946" spans="1:145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  <c r="DG946" s="25"/>
      <c r="DH946" s="25"/>
      <c r="DI946" s="25"/>
      <c r="DJ946" s="25"/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5"/>
      <c r="ED946" s="25"/>
      <c r="EE946" s="25"/>
      <c r="EF946" s="25"/>
      <c r="EG946" s="25"/>
      <c r="EH946" s="25"/>
      <c r="EI946" s="25"/>
      <c r="EJ946" s="25"/>
      <c r="EK946" s="25"/>
      <c r="EL946" s="25"/>
      <c r="EM946" s="25"/>
      <c r="EN946" s="25"/>
      <c r="EO946" s="25"/>
    </row>
    <row r="947" spans="1:145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  <c r="DG947" s="25"/>
      <c r="DH947" s="25"/>
      <c r="DI947" s="25"/>
      <c r="DJ947" s="25"/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5"/>
      <c r="ED947" s="25"/>
      <c r="EE947" s="25"/>
      <c r="EF947" s="25"/>
      <c r="EG947" s="25"/>
      <c r="EH947" s="25"/>
      <c r="EI947" s="25"/>
      <c r="EJ947" s="25"/>
      <c r="EK947" s="25"/>
      <c r="EL947" s="25"/>
      <c r="EM947" s="25"/>
      <c r="EN947" s="25"/>
      <c r="EO947" s="25"/>
    </row>
    <row r="948" spans="1:145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  <c r="DG948" s="25"/>
      <c r="DH948" s="25"/>
      <c r="DI948" s="25"/>
      <c r="DJ948" s="25"/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5"/>
      <c r="ED948" s="25"/>
      <c r="EE948" s="25"/>
      <c r="EF948" s="25"/>
      <c r="EG948" s="25"/>
      <c r="EH948" s="25"/>
      <c r="EI948" s="25"/>
      <c r="EJ948" s="25"/>
      <c r="EK948" s="25"/>
      <c r="EL948" s="25"/>
      <c r="EM948" s="25"/>
      <c r="EN948" s="25"/>
      <c r="EO948" s="25"/>
    </row>
    <row r="949" spans="1:145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  <c r="DG949" s="25"/>
      <c r="DH949" s="25"/>
      <c r="DI949" s="25"/>
      <c r="DJ949" s="25"/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5"/>
      <c r="ED949" s="25"/>
      <c r="EE949" s="25"/>
      <c r="EF949" s="25"/>
      <c r="EG949" s="25"/>
      <c r="EH949" s="25"/>
      <c r="EI949" s="25"/>
      <c r="EJ949" s="25"/>
      <c r="EK949" s="25"/>
      <c r="EL949" s="25"/>
      <c r="EM949" s="25"/>
      <c r="EN949" s="25"/>
      <c r="EO949" s="25"/>
    </row>
    <row r="950" spans="1:145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  <c r="DG950" s="25"/>
      <c r="DH950" s="25"/>
      <c r="DI950" s="25"/>
      <c r="DJ950" s="25"/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5"/>
      <c r="ED950" s="25"/>
      <c r="EE950" s="25"/>
      <c r="EF950" s="25"/>
      <c r="EG950" s="25"/>
      <c r="EH950" s="25"/>
      <c r="EI950" s="25"/>
      <c r="EJ950" s="25"/>
      <c r="EK950" s="25"/>
      <c r="EL950" s="25"/>
      <c r="EM950" s="25"/>
      <c r="EN950" s="25"/>
      <c r="EO950" s="25"/>
    </row>
    <row r="951" spans="1:145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5"/>
      <c r="DF951" s="25"/>
      <c r="DG951" s="25"/>
      <c r="DH951" s="25"/>
      <c r="DI951" s="25"/>
      <c r="DJ951" s="25"/>
      <c r="DK951" s="25"/>
      <c r="DL951" s="25"/>
      <c r="DM951" s="25"/>
      <c r="DN951" s="25"/>
      <c r="DO951" s="25"/>
      <c r="DP951" s="25"/>
      <c r="DQ951" s="25"/>
      <c r="DR951" s="25"/>
      <c r="DS951" s="25"/>
      <c r="DT951" s="25"/>
      <c r="DU951" s="25"/>
      <c r="DV951" s="25"/>
      <c r="DW951" s="25"/>
      <c r="DX951" s="25"/>
      <c r="DY951" s="25"/>
      <c r="DZ951" s="25"/>
      <c r="EA951" s="25"/>
      <c r="EB951" s="25"/>
      <c r="EC951" s="25"/>
      <c r="ED951" s="25"/>
      <c r="EE951" s="25"/>
      <c r="EF951" s="25"/>
      <c r="EG951" s="25"/>
      <c r="EH951" s="25"/>
      <c r="EI951" s="25"/>
      <c r="EJ951" s="25"/>
      <c r="EK951" s="25"/>
      <c r="EL951" s="25"/>
      <c r="EM951" s="25"/>
      <c r="EN951" s="25"/>
      <c r="EO951" s="25"/>
    </row>
    <row r="952" spans="1:145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  <c r="DG952" s="25"/>
      <c r="DH952" s="25"/>
      <c r="DI952" s="25"/>
      <c r="DJ952" s="25"/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5"/>
      <c r="ED952" s="25"/>
      <c r="EE952" s="25"/>
      <c r="EF952" s="25"/>
      <c r="EG952" s="25"/>
      <c r="EH952" s="25"/>
      <c r="EI952" s="25"/>
      <c r="EJ952" s="25"/>
      <c r="EK952" s="25"/>
      <c r="EL952" s="25"/>
      <c r="EM952" s="25"/>
      <c r="EN952" s="25"/>
      <c r="EO952" s="25"/>
    </row>
    <row r="953" spans="1:145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  <c r="DG953" s="25"/>
      <c r="DH953" s="25"/>
      <c r="DI953" s="25"/>
      <c r="DJ953" s="25"/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5"/>
      <c r="ED953" s="25"/>
      <c r="EE953" s="25"/>
      <c r="EF953" s="25"/>
      <c r="EG953" s="25"/>
      <c r="EH953" s="25"/>
      <c r="EI953" s="25"/>
      <c r="EJ953" s="25"/>
      <c r="EK953" s="25"/>
      <c r="EL953" s="25"/>
      <c r="EM953" s="25"/>
      <c r="EN953" s="25"/>
      <c r="EO953" s="25"/>
    </row>
    <row r="954" spans="1:145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  <c r="DG954" s="25"/>
      <c r="DH954" s="25"/>
      <c r="DI954" s="25"/>
      <c r="DJ954" s="25"/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5"/>
      <c r="ED954" s="25"/>
      <c r="EE954" s="25"/>
      <c r="EF954" s="25"/>
      <c r="EG954" s="25"/>
      <c r="EH954" s="25"/>
      <c r="EI954" s="25"/>
      <c r="EJ954" s="25"/>
      <c r="EK954" s="25"/>
      <c r="EL954" s="25"/>
      <c r="EM954" s="25"/>
      <c r="EN954" s="25"/>
      <c r="EO954" s="25"/>
    </row>
    <row r="955" spans="1:14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  <c r="DG955" s="25"/>
      <c r="DH955" s="25"/>
      <c r="DI955" s="25"/>
      <c r="DJ955" s="25"/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5"/>
      <c r="ED955" s="25"/>
      <c r="EE955" s="25"/>
      <c r="EF955" s="25"/>
      <c r="EG955" s="25"/>
      <c r="EH955" s="25"/>
      <c r="EI955" s="25"/>
      <c r="EJ955" s="25"/>
      <c r="EK955" s="25"/>
      <c r="EL955" s="25"/>
      <c r="EM955" s="25"/>
      <c r="EN955" s="25"/>
      <c r="EO955" s="25"/>
    </row>
    <row r="956" spans="1:145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  <c r="DG956" s="25"/>
      <c r="DH956" s="25"/>
      <c r="DI956" s="25"/>
      <c r="DJ956" s="25"/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5"/>
      <c r="ED956" s="25"/>
      <c r="EE956" s="25"/>
      <c r="EF956" s="25"/>
      <c r="EG956" s="25"/>
      <c r="EH956" s="25"/>
      <c r="EI956" s="25"/>
      <c r="EJ956" s="25"/>
      <c r="EK956" s="25"/>
      <c r="EL956" s="25"/>
      <c r="EM956" s="25"/>
      <c r="EN956" s="25"/>
      <c r="EO956" s="25"/>
    </row>
    <row r="957" spans="1:145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  <c r="DG957" s="25"/>
      <c r="DH957" s="25"/>
      <c r="DI957" s="25"/>
      <c r="DJ957" s="25"/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5"/>
      <c r="ED957" s="25"/>
      <c r="EE957" s="25"/>
      <c r="EF957" s="25"/>
      <c r="EG957" s="25"/>
      <c r="EH957" s="25"/>
      <c r="EI957" s="25"/>
      <c r="EJ957" s="25"/>
      <c r="EK957" s="25"/>
      <c r="EL957" s="25"/>
      <c r="EM957" s="25"/>
      <c r="EN957" s="25"/>
      <c r="EO957" s="25"/>
    </row>
    <row r="958" spans="1:145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  <c r="DG958" s="25"/>
      <c r="DH958" s="25"/>
      <c r="DI958" s="25"/>
      <c r="DJ958" s="25"/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5"/>
      <c r="ED958" s="25"/>
      <c r="EE958" s="25"/>
      <c r="EF958" s="25"/>
      <c r="EG958" s="25"/>
      <c r="EH958" s="25"/>
      <c r="EI958" s="25"/>
      <c r="EJ958" s="25"/>
      <c r="EK958" s="25"/>
      <c r="EL958" s="25"/>
      <c r="EM958" s="25"/>
      <c r="EN958" s="25"/>
      <c r="EO958" s="25"/>
    </row>
    <row r="959" spans="1:145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5"/>
      <c r="ED959" s="25"/>
      <c r="EE959" s="25"/>
      <c r="EF959" s="25"/>
      <c r="EG959" s="25"/>
      <c r="EH959" s="25"/>
      <c r="EI959" s="25"/>
      <c r="EJ959" s="25"/>
      <c r="EK959" s="25"/>
      <c r="EL959" s="25"/>
      <c r="EM959" s="25"/>
      <c r="EN959" s="25"/>
      <c r="EO959" s="25"/>
    </row>
    <row r="960" spans="1:145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  <c r="DG960" s="25"/>
      <c r="DH960" s="25"/>
      <c r="DI960" s="25"/>
      <c r="DJ960" s="25"/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5"/>
      <c r="ED960" s="25"/>
      <c r="EE960" s="25"/>
      <c r="EF960" s="25"/>
      <c r="EG960" s="25"/>
      <c r="EH960" s="25"/>
      <c r="EI960" s="25"/>
      <c r="EJ960" s="25"/>
      <c r="EK960" s="25"/>
      <c r="EL960" s="25"/>
      <c r="EM960" s="25"/>
      <c r="EN960" s="25"/>
      <c r="EO960" s="25"/>
    </row>
    <row r="961" spans="1:145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  <c r="DG961" s="25"/>
      <c r="DH961" s="25"/>
      <c r="DI961" s="25"/>
      <c r="DJ961" s="25"/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5"/>
      <c r="ED961" s="25"/>
      <c r="EE961" s="25"/>
      <c r="EF961" s="25"/>
      <c r="EG961" s="25"/>
      <c r="EH961" s="25"/>
      <c r="EI961" s="25"/>
      <c r="EJ961" s="25"/>
      <c r="EK961" s="25"/>
      <c r="EL961" s="25"/>
      <c r="EM961" s="25"/>
      <c r="EN961" s="25"/>
      <c r="EO961" s="25"/>
    </row>
    <row r="962" spans="1:145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  <c r="EF962" s="25"/>
      <c r="EG962" s="25"/>
      <c r="EH962" s="25"/>
      <c r="EI962" s="25"/>
      <c r="EJ962" s="25"/>
      <c r="EK962" s="25"/>
      <c r="EL962" s="25"/>
      <c r="EM962" s="25"/>
      <c r="EN962" s="25"/>
      <c r="EO962" s="25"/>
    </row>
    <row r="963" spans="1:145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  <c r="EF963" s="25"/>
      <c r="EG963" s="25"/>
      <c r="EH963" s="25"/>
      <c r="EI963" s="25"/>
      <c r="EJ963" s="25"/>
      <c r="EK963" s="25"/>
      <c r="EL963" s="25"/>
      <c r="EM963" s="25"/>
      <c r="EN963" s="25"/>
      <c r="EO963" s="25"/>
    </row>
    <row r="964" spans="1:145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  <c r="DG964" s="25"/>
      <c r="DH964" s="25"/>
      <c r="DI964" s="25"/>
      <c r="DJ964" s="25"/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5"/>
      <c r="ED964" s="25"/>
      <c r="EE964" s="25"/>
      <c r="EF964" s="25"/>
      <c r="EG964" s="25"/>
      <c r="EH964" s="25"/>
      <c r="EI964" s="25"/>
      <c r="EJ964" s="25"/>
      <c r="EK964" s="25"/>
      <c r="EL964" s="25"/>
      <c r="EM964" s="25"/>
      <c r="EN964" s="25"/>
      <c r="EO964" s="25"/>
    </row>
    <row r="965" spans="1:14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  <c r="DG965" s="25"/>
      <c r="DH965" s="25"/>
      <c r="DI965" s="25"/>
      <c r="DJ965" s="25"/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5"/>
      <c r="ED965" s="25"/>
      <c r="EE965" s="25"/>
      <c r="EF965" s="25"/>
      <c r="EG965" s="25"/>
      <c r="EH965" s="25"/>
      <c r="EI965" s="25"/>
      <c r="EJ965" s="25"/>
      <c r="EK965" s="25"/>
      <c r="EL965" s="25"/>
      <c r="EM965" s="25"/>
      <c r="EN965" s="25"/>
      <c r="EO965" s="25"/>
    </row>
    <row r="966" spans="1:145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  <c r="DG966" s="25"/>
      <c r="DH966" s="25"/>
      <c r="DI966" s="25"/>
      <c r="DJ966" s="25"/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5"/>
      <c r="ED966" s="25"/>
      <c r="EE966" s="25"/>
      <c r="EF966" s="25"/>
      <c r="EG966" s="25"/>
      <c r="EH966" s="25"/>
      <c r="EI966" s="25"/>
      <c r="EJ966" s="25"/>
      <c r="EK966" s="25"/>
      <c r="EL966" s="25"/>
      <c r="EM966" s="25"/>
      <c r="EN966" s="25"/>
      <c r="EO966" s="25"/>
    </row>
    <row r="967" spans="1:145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  <c r="DG967" s="25"/>
      <c r="DH967" s="25"/>
      <c r="DI967" s="25"/>
      <c r="DJ967" s="25"/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5"/>
      <c r="ED967" s="25"/>
      <c r="EE967" s="25"/>
      <c r="EF967" s="25"/>
      <c r="EG967" s="25"/>
      <c r="EH967" s="25"/>
      <c r="EI967" s="25"/>
      <c r="EJ967" s="25"/>
      <c r="EK967" s="25"/>
      <c r="EL967" s="25"/>
      <c r="EM967" s="25"/>
      <c r="EN967" s="25"/>
      <c r="EO967" s="25"/>
    </row>
    <row r="968" spans="1:145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  <c r="DG968" s="25"/>
      <c r="DH968" s="25"/>
      <c r="DI968" s="25"/>
      <c r="DJ968" s="25"/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5"/>
      <c r="ED968" s="25"/>
      <c r="EE968" s="25"/>
      <c r="EF968" s="25"/>
      <c r="EG968" s="25"/>
      <c r="EH968" s="25"/>
      <c r="EI968" s="25"/>
      <c r="EJ968" s="25"/>
      <c r="EK968" s="25"/>
      <c r="EL968" s="25"/>
      <c r="EM968" s="25"/>
      <c r="EN968" s="25"/>
      <c r="EO968" s="25"/>
    </row>
    <row r="969" spans="1:145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5"/>
      <c r="DF969" s="25"/>
      <c r="DG969" s="25"/>
      <c r="DH969" s="25"/>
      <c r="DI969" s="25"/>
      <c r="DJ969" s="25"/>
      <c r="DK969" s="25"/>
      <c r="DL969" s="25"/>
      <c r="DM969" s="25"/>
      <c r="DN969" s="25"/>
      <c r="DO969" s="25"/>
      <c r="DP969" s="25"/>
      <c r="DQ969" s="25"/>
      <c r="DR969" s="25"/>
      <c r="DS969" s="25"/>
      <c r="DT969" s="25"/>
      <c r="DU969" s="25"/>
      <c r="DV969" s="25"/>
      <c r="DW969" s="25"/>
      <c r="DX969" s="25"/>
      <c r="DY969" s="25"/>
      <c r="DZ969" s="25"/>
      <c r="EA969" s="25"/>
      <c r="EB969" s="25"/>
      <c r="EC969" s="25"/>
      <c r="ED969" s="25"/>
      <c r="EE969" s="25"/>
      <c r="EF969" s="25"/>
      <c r="EG969" s="25"/>
      <c r="EH969" s="25"/>
      <c r="EI969" s="25"/>
      <c r="EJ969" s="25"/>
      <c r="EK969" s="25"/>
      <c r="EL969" s="25"/>
      <c r="EM969" s="25"/>
      <c r="EN969" s="25"/>
      <c r="EO969" s="25"/>
    </row>
    <row r="970" spans="1:145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  <c r="DG970" s="25"/>
      <c r="DH970" s="25"/>
      <c r="DI970" s="25"/>
      <c r="DJ970" s="25"/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5"/>
      <c r="ED970" s="25"/>
      <c r="EE970" s="25"/>
      <c r="EF970" s="25"/>
      <c r="EG970" s="25"/>
      <c r="EH970" s="25"/>
      <c r="EI970" s="25"/>
      <c r="EJ970" s="25"/>
      <c r="EK970" s="25"/>
      <c r="EL970" s="25"/>
      <c r="EM970" s="25"/>
      <c r="EN970" s="25"/>
      <c r="EO970" s="25"/>
    </row>
    <row r="971" spans="1:145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  <c r="DG971" s="25"/>
      <c r="DH971" s="25"/>
      <c r="DI971" s="25"/>
      <c r="DJ971" s="25"/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5"/>
      <c r="ED971" s="25"/>
      <c r="EE971" s="25"/>
      <c r="EF971" s="25"/>
      <c r="EG971" s="25"/>
      <c r="EH971" s="25"/>
      <c r="EI971" s="25"/>
      <c r="EJ971" s="25"/>
      <c r="EK971" s="25"/>
      <c r="EL971" s="25"/>
      <c r="EM971" s="25"/>
      <c r="EN971" s="25"/>
      <c r="EO971" s="25"/>
    </row>
    <row r="972" spans="1:145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  <c r="DG972" s="25"/>
      <c r="DH972" s="25"/>
      <c r="DI972" s="25"/>
      <c r="DJ972" s="25"/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5"/>
      <c r="ED972" s="25"/>
      <c r="EE972" s="25"/>
      <c r="EF972" s="25"/>
      <c r="EG972" s="25"/>
      <c r="EH972" s="25"/>
      <c r="EI972" s="25"/>
      <c r="EJ972" s="25"/>
      <c r="EK972" s="25"/>
      <c r="EL972" s="25"/>
      <c r="EM972" s="25"/>
      <c r="EN972" s="25"/>
      <c r="EO972" s="25"/>
    </row>
    <row r="973" spans="1:145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5"/>
      <c r="DF973" s="25"/>
      <c r="DG973" s="25"/>
      <c r="DH973" s="25"/>
      <c r="DI973" s="25"/>
      <c r="DJ973" s="25"/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5"/>
      <c r="ED973" s="25"/>
      <c r="EE973" s="25"/>
      <c r="EF973" s="25"/>
      <c r="EG973" s="25"/>
      <c r="EH973" s="25"/>
      <c r="EI973" s="25"/>
      <c r="EJ973" s="25"/>
      <c r="EK973" s="25"/>
      <c r="EL973" s="25"/>
      <c r="EM973" s="25"/>
      <c r="EN973" s="25"/>
      <c r="EO973" s="25"/>
    </row>
    <row r="974" spans="1:145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5"/>
      <c r="DF974" s="25"/>
      <c r="DG974" s="25"/>
      <c r="DH974" s="25"/>
      <c r="DI974" s="25"/>
      <c r="DJ974" s="25"/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5"/>
      <c r="ED974" s="25"/>
      <c r="EE974" s="25"/>
      <c r="EF974" s="25"/>
      <c r="EG974" s="25"/>
      <c r="EH974" s="25"/>
      <c r="EI974" s="25"/>
      <c r="EJ974" s="25"/>
      <c r="EK974" s="25"/>
      <c r="EL974" s="25"/>
      <c r="EM974" s="25"/>
      <c r="EN974" s="25"/>
      <c r="EO974" s="25"/>
    </row>
    <row r="975" spans="1:14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5"/>
      <c r="DF975" s="25"/>
      <c r="DG975" s="25"/>
      <c r="DH975" s="25"/>
      <c r="DI975" s="25"/>
      <c r="DJ975" s="25"/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5"/>
      <c r="ED975" s="25"/>
      <c r="EE975" s="25"/>
      <c r="EF975" s="25"/>
      <c r="EG975" s="25"/>
      <c r="EH975" s="25"/>
      <c r="EI975" s="25"/>
      <c r="EJ975" s="25"/>
      <c r="EK975" s="25"/>
      <c r="EL975" s="25"/>
      <c r="EM975" s="25"/>
      <c r="EN975" s="25"/>
      <c r="EO975" s="25"/>
    </row>
    <row r="976" spans="1:145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5"/>
      <c r="DF976" s="25"/>
      <c r="DG976" s="25"/>
      <c r="DH976" s="25"/>
      <c r="DI976" s="25"/>
      <c r="DJ976" s="25"/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5"/>
      <c r="ED976" s="25"/>
      <c r="EE976" s="25"/>
      <c r="EF976" s="25"/>
      <c r="EG976" s="25"/>
      <c r="EH976" s="25"/>
      <c r="EI976" s="25"/>
      <c r="EJ976" s="25"/>
      <c r="EK976" s="25"/>
      <c r="EL976" s="25"/>
      <c r="EM976" s="25"/>
      <c r="EN976" s="25"/>
      <c r="EO976" s="25"/>
    </row>
    <row r="977" spans="1:145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5"/>
      <c r="DF977" s="25"/>
      <c r="DG977" s="25"/>
      <c r="DH977" s="25"/>
      <c r="DI977" s="25"/>
      <c r="DJ977" s="25"/>
      <c r="DK977" s="25"/>
      <c r="DL977" s="25"/>
      <c r="DM977" s="25"/>
      <c r="DN977" s="25"/>
      <c r="DO977" s="25"/>
      <c r="DP977" s="25"/>
      <c r="DQ977" s="25"/>
      <c r="DR977" s="25"/>
      <c r="DS977" s="25"/>
      <c r="DT977" s="25"/>
      <c r="DU977" s="25"/>
      <c r="DV977" s="25"/>
      <c r="DW977" s="25"/>
      <c r="DX977" s="25"/>
      <c r="DY977" s="25"/>
      <c r="DZ977" s="25"/>
      <c r="EA977" s="25"/>
      <c r="EB977" s="25"/>
      <c r="EC977" s="25"/>
      <c r="ED977" s="25"/>
      <c r="EE977" s="25"/>
      <c r="EF977" s="25"/>
      <c r="EG977" s="25"/>
      <c r="EH977" s="25"/>
      <c r="EI977" s="25"/>
      <c r="EJ977" s="25"/>
      <c r="EK977" s="25"/>
      <c r="EL977" s="25"/>
      <c r="EM977" s="25"/>
      <c r="EN977" s="25"/>
      <c r="EO977" s="25"/>
    </row>
    <row r="978" spans="1:145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  <c r="DG978" s="25"/>
      <c r="DH978" s="25"/>
      <c r="DI978" s="25"/>
      <c r="DJ978" s="25"/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5"/>
      <c r="ED978" s="25"/>
      <c r="EE978" s="25"/>
      <c r="EF978" s="25"/>
      <c r="EG978" s="25"/>
      <c r="EH978" s="25"/>
      <c r="EI978" s="25"/>
      <c r="EJ978" s="25"/>
      <c r="EK978" s="25"/>
      <c r="EL978" s="25"/>
      <c r="EM978" s="25"/>
      <c r="EN978" s="25"/>
      <c r="EO978" s="25"/>
    </row>
    <row r="979" spans="1:145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  <c r="DG979" s="25"/>
      <c r="DH979" s="25"/>
      <c r="DI979" s="25"/>
      <c r="DJ979" s="25"/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5"/>
      <c r="ED979" s="25"/>
      <c r="EE979" s="25"/>
      <c r="EF979" s="25"/>
      <c r="EG979" s="25"/>
      <c r="EH979" s="25"/>
      <c r="EI979" s="25"/>
      <c r="EJ979" s="25"/>
      <c r="EK979" s="25"/>
      <c r="EL979" s="25"/>
      <c r="EM979" s="25"/>
      <c r="EN979" s="25"/>
      <c r="EO979" s="25"/>
    </row>
    <row r="980" spans="1:145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  <c r="DG980" s="25"/>
      <c r="DH980" s="25"/>
      <c r="DI980" s="25"/>
      <c r="DJ980" s="25"/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5"/>
      <c r="ED980" s="25"/>
      <c r="EE980" s="25"/>
      <c r="EF980" s="25"/>
      <c r="EG980" s="25"/>
      <c r="EH980" s="25"/>
      <c r="EI980" s="25"/>
      <c r="EJ980" s="25"/>
      <c r="EK980" s="25"/>
      <c r="EL980" s="25"/>
      <c r="EM980" s="25"/>
      <c r="EN980" s="25"/>
      <c r="EO980" s="25"/>
    </row>
    <row r="981" spans="1:145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  <c r="DG981" s="25"/>
      <c r="DH981" s="25"/>
      <c r="DI981" s="25"/>
      <c r="DJ981" s="25"/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5"/>
      <c r="ED981" s="25"/>
      <c r="EE981" s="25"/>
      <c r="EF981" s="25"/>
      <c r="EG981" s="25"/>
      <c r="EH981" s="25"/>
      <c r="EI981" s="25"/>
      <c r="EJ981" s="25"/>
      <c r="EK981" s="25"/>
      <c r="EL981" s="25"/>
      <c r="EM981" s="25"/>
      <c r="EN981" s="25"/>
      <c r="EO981" s="25"/>
    </row>
    <row r="982" spans="1:145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  <c r="DG982" s="25"/>
      <c r="DH982" s="25"/>
      <c r="DI982" s="25"/>
      <c r="DJ982" s="25"/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5"/>
      <c r="ED982" s="25"/>
      <c r="EE982" s="25"/>
      <c r="EF982" s="25"/>
      <c r="EG982" s="25"/>
      <c r="EH982" s="25"/>
      <c r="EI982" s="25"/>
      <c r="EJ982" s="25"/>
      <c r="EK982" s="25"/>
      <c r="EL982" s="25"/>
      <c r="EM982" s="25"/>
      <c r="EN982" s="25"/>
      <c r="EO982" s="25"/>
    </row>
    <row r="983" spans="1:145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  <c r="DG983" s="25"/>
      <c r="DH983" s="25"/>
      <c r="DI983" s="25"/>
      <c r="DJ983" s="25"/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5"/>
      <c r="ED983" s="25"/>
      <c r="EE983" s="25"/>
      <c r="EF983" s="25"/>
      <c r="EG983" s="25"/>
      <c r="EH983" s="25"/>
      <c r="EI983" s="25"/>
      <c r="EJ983" s="25"/>
      <c r="EK983" s="25"/>
      <c r="EL983" s="25"/>
      <c r="EM983" s="25"/>
      <c r="EN983" s="25"/>
      <c r="EO983" s="25"/>
    </row>
    <row r="984" spans="1:145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  <c r="DG984" s="25"/>
      <c r="DH984" s="25"/>
      <c r="DI984" s="25"/>
      <c r="DJ984" s="25"/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5"/>
      <c r="ED984" s="25"/>
      <c r="EE984" s="25"/>
      <c r="EF984" s="25"/>
      <c r="EG984" s="25"/>
      <c r="EH984" s="25"/>
      <c r="EI984" s="25"/>
      <c r="EJ984" s="25"/>
      <c r="EK984" s="25"/>
      <c r="EL984" s="25"/>
      <c r="EM984" s="25"/>
      <c r="EN984" s="25"/>
      <c r="EO984" s="25"/>
    </row>
    <row r="985" spans="1:14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  <c r="DG985" s="25"/>
      <c r="DH985" s="25"/>
      <c r="DI985" s="25"/>
      <c r="DJ985" s="25"/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5"/>
      <c r="ED985" s="25"/>
      <c r="EE985" s="25"/>
      <c r="EF985" s="25"/>
      <c r="EG985" s="25"/>
      <c r="EH985" s="25"/>
      <c r="EI985" s="25"/>
      <c r="EJ985" s="25"/>
      <c r="EK985" s="25"/>
      <c r="EL985" s="25"/>
      <c r="EM985" s="25"/>
      <c r="EN985" s="25"/>
      <c r="EO985" s="25"/>
    </row>
    <row r="986" spans="1:145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  <c r="DG986" s="25"/>
      <c r="DH986" s="25"/>
      <c r="DI986" s="25"/>
      <c r="DJ986" s="25"/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5"/>
      <c r="ED986" s="25"/>
      <c r="EE986" s="25"/>
      <c r="EF986" s="25"/>
      <c r="EG986" s="25"/>
      <c r="EH986" s="25"/>
      <c r="EI986" s="25"/>
      <c r="EJ986" s="25"/>
      <c r="EK986" s="25"/>
      <c r="EL986" s="25"/>
      <c r="EM986" s="25"/>
      <c r="EN986" s="25"/>
      <c r="EO986" s="25"/>
    </row>
    <row r="987" spans="1:145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  <c r="DG987" s="25"/>
      <c r="DH987" s="25"/>
      <c r="DI987" s="25"/>
      <c r="DJ987" s="25"/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5"/>
      <c r="ED987" s="25"/>
      <c r="EE987" s="25"/>
      <c r="EF987" s="25"/>
      <c r="EG987" s="25"/>
      <c r="EH987" s="25"/>
      <c r="EI987" s="25"/>
      <c r="EJ987" s="25"/>
      <c r="EK987" s="25"/>
      <c r="EL987" s="25"/>
      <c r="EM987" s="25"/>
      <c r="EN987" s="25"/>
      <c r="EO987" s="25"/>
    </row>
    <row r="988" spans="1:145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  <c r="DG988" s="25"/>
      <c r="DH988" s="25"/>
      <c r="DI988" s="25"/>
      <c r="DJ988" s="25"/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5"/>
      <c r="ED988" s="25"/>
      <c r="EE988" s="25"/>
      <c r="EF988" s="25"/>
      <c r="EG988" s="25"/>
      <c r="EH988" s="25"/>
      <c r="EI988" s="25"/>
      <c r="EJ988" s="25"/>
      <c r="EK988" s="25"/>
      <c r="EL988" s="25"/>
      <c r="EM988" s="25"/>
      <c r="EN988" s="25"/>
      <c r="EO988" s="25"/>
    </row>
    <row r="989" spans="1:145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  <c r="DG989" s="25"/>
      <c r="DH989" s="25"/>
      <c r="DI989" s="25"/>
      <c r="DJ989" s="25"/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5"/>
      <c r="ED989" s="25"/>
      <c r="EE989" s="25"/>
      <c r="EF989" s="25"/>
      <c r="EG989" s="25"/>
      <c r="EH989" s="25"/>
      <c r="EI989" s="25"/>
      <c r="EJ989" s="25"/>
      <c r="EK989" s="25"/>
      <c r="EL989" s="25"/>
      <c r="EM989" s="25"/>
      <c r="EN989" s="25"/>
      <c r="EO989" s="25"/>
    </row>
    <row r="990" spans="1:145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5"/>
      <c r="DF990" s="25"/>
      <c r="DG990" s="25"/>
      <c r="DH990" s="25"/>
      <c r="DI990" s="25"/>
      <c r="DJ990" s="25"/>
      <c r="DK990" s="25"/>
      <c r="DL990" s="25"/>
      <c r="DM990" s="25"/>
      <c r="DN990" s="25"/>
      <c r="DO990" s="25"/>
      <c r="DP990" s="25"/>
      <c r="DQ990" s="25"/>
      <c r="DR990" s="25"/>
      <c r="DS990" s="25"/>
      <c r="DT990" s="25"/>
      <c r="DU990" s="25"/>
      <c r="DV990" s="25"/>
      <c r="DW990" s="25"/>
      <c r="DX990" s="25"/>
      <c r="DY990" s="25"/>
      <c r="DZ990" s="25"/>
      <c r="EA990" s="25"/>
      <c r="EB990" s="25"/>
      <c r="EC990" s="25"/>
      <c r="ED990" s="25"/>
      <c r="EE990" s="25"/>
      <c r="EF990" s="25"/>
      <c r="EG990" s="25"/>
      <c r="EH990" s="25"/>
      <c r="EI990" s="25"/>
      <c r="EJ990" s="25"/>
      <c r="EK990" s="25"/>
      <c r="EL990" s="25"/>
      <c r="EM990" s="25"/>
      <c r="EN990" s="25"/>
      <c r="EO990" s="25"/>
    </row>
    <row r="991" spans="1:145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5"/>
      <c r="DF991" s="25"/>
      <c r="DG991" s="25"/>
      <c r="DH991" s="25"/>
      <c r="DI991" s="25"/>
      <c r="DJ991" s="25"/>
      <c r="DK991" s="25"/>
      <c r="DL991" s="25"/>
      <c r="DM991" s="25"/>
      <c r="DN991" s="25"/>
      <c r="DO991" s="25"/>
      <c r="DP991" s="25"/>
      <c r="DQ991" s="25"/>
      <c r="DR991" s="25"/>
      <c r="DS991" s="25"/>
      <c r="DT991" s="25"/>
      <c r="DU991" s="25"/>
      <c r="DV991" s="25"/>
      <c r="DW991" s="25"/>
      <c r="DX991" s="25"/>
      <c r="DY991" s="25"/>
      <c r="DZ991" s="25"/>
      <c r="EA991" s="25"/>
      <c r="EB991" s="25"/>
      <c r="EC991" s="25"/>
      <c r="ED991" s="25"/>
      <c r="EE991" s="25"/>
      <c r="EF991" s="25"/>
      <c r="EG991" s="25"/>
      <c r="EH991" s="25"/>
      <c r="EI991" s="25"/>
      <c r="EJ991" s="25"/>
      <c r="EK991" s="25"/>
      <c r="EL991" s="25"/>
      <c r="EM991" s="25"/>
      <c r="EN991" s="25"/>
      <c r="EO991" s="25"/>
    </row>
    <row r="992" spans="1:145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5"/>
      <c r="DF992" s="25"/>
      <c r="DG992" s="25"/>
      <c r="DH992" s="25"/>
      <c r="DI992" s="25"/>
      <c r="DJ992" s="25"/>
      <c r="DK992" s="25"/>
      <c r="DL992" s="25"/>
      <c r="DM992" s="25"/>
      <c r="DN992" s="25"/>
      <c r="DO992" s="25"/>
      <c r="DP992" s="25"/>
      <c r="DQ992" s="25"/>
      <c r="DR992" s="25"/>
      <c r="DS992" s="25"/>
      <c r="DT992" s="25"/>
      <c r="DU992" s="25"/>
      <c r="DV992" s="25"/>
      <c r="DW992" s="25"/>
      <c r="DX992" s="25"/>
      <c r="DY992" s="25"/>
      <c r="DZ992" s="25"/>
      <c r="EA992" s="25"/>
      <c r="EB992" s="25"/>
      <c r="EC992" s="25"/>
      <c r="ED992" s="25"/>
      <c r="EE992" s="25"/>
      <c r="EF992" s="25"/>
      <c r="EG992" s="25"/>
      <c r="EH992" s="25"/>
      <c r="EI992" s="25"/>
      <c r="EJ992" s="25"/>
      <c r="EK992" s="25"/>
      <c r="EL992" s="25"/>
      <c r="EM992" s="25"/>
      <c r="EN992" s="25"/>
      <c r="EO992" s="25"/>
    </row>
    <row r="993" spans="1:145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5"/>
      <c r="DF993" s="25"/>
      <c r="DG993" s="25"/>
      <c r="DH993" s="25"/>
      <c r="DI993" s="25"/>
      <c r="DJ993" s="25"/>
      <c r="DK993" s="25"/>
      <c r="DL993" s="25"/>
      <c r="DM993" s="25"/>
      <c r="DN993" s="25"/>
      <c r="DO993" s="25"/>
      <c r="DP993" s="25"/>
      <c r="DQ993" s="25"/>
      <c r="DR993" s="25"/>
      <c r="DS993" s="25"/>
      <c r="DT993" s="25"/>
      <c r="DU993" s="25"/>
      <c r="DV993" s="25"/>
      <c r="DW993" s="25"/>
      <c r="DX993" s="25"/>
      <c r="DY993" s="25"/>
      <c r="DZ993" s="25"/>
      <c r="EA993" s="25"/>
      <c r="EB993" s="25"/>
      <c r="EC993" s="25"/>
      <c r="ED993" s="25"/>
      <c r="EE993" s="25"/>
      <c r="EF993" s="25"/>
      <c r="EG993" s="25"/>
      <c r="EH993" s="25"/>
      <c r="EI993" s="25"/>
      <c r="EJ993" s="25"/>
      <c r="EK993" s="25"/>
      <c r="EL993" s="25"/>
      <c r="EM993" s="25"/>
      <c r="EN993" s="25"/>
      <c r="EO993" s="25"/>
    </row>
    <row r="994" spans="1:145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5"/>
      <c r="DF994" s="25"/>
      <c r="DG994" s="25"/>
      <c r="DH994" s="25"/>
      <c r="DI994" s="25"/>
      <c r="DJ994" s="25"/>
      <c r="DK994" s="25"/>
      <c r="DL994" s="25"/>
      <c r="DM994" s="25"/>
      <c r="DN994" s="25"/>
      <c r="DO994" s="25"/>
      <c r="DP994" s="25"/>
      <c r="DQ994" s="25"/>
      <c r="DR994" s="25"/>
      <c r="DS994" s="25"/>
      <c r="DT994" s="25"/>
      <c r="DU994" s="25"/>
      <c r="DV994" s="25"/>
      <c r="DW994" s="25"/>
      <c r="DX994" s="25"/>
      <c r="DY994" s="25"/>
      <c r="DZ994" s="25"/>
      <c r="EA994" s="25"/>
      <c r="EB994" s="25"/>
      <c r="EC994" s="25"/>
      <c r="ED994" s="25"/>
      <c r="EE994" s="25"/>
      <c r="EF994" s="25"/>
      <c r="EG994" s="25"/>
      <c r="EH994" s="25"/>
      <c r="EI994" s="25"/>
      <c r="EJ994" s="25"/>
      <c r="EK994" s="25"/>
      <c r="EL994" s="25"/>
      <c r="EM994" s="25"/>
      <c r="EN994" s="25"/>
      <c r="EO994" s="25"/>
    </row>
    <row r="995" spans="1:14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5"/>
      <c r="DF995" s="25"/>
      <c r="DG995" s="25"/>
      <c r="DH995" s="25"/>
      <c r="DI995" s="25"/>
      <c r="DJ995" s="25"/>
      <c r="DK995" s="25"/>
      <c r="DL995" s="25"/>
      <c r="DM995" s="25"/>
      <c r="DN995" s="25"/>
      <c r="DO995" s="25"/>
      <c r="DP995" s="25"/>
      <c r="DQ995" s="25"/>
      <c r="DR995" s="25"/>
      <c r="DS995" s="25"/>
      <c r="DT995" s="25"/>
      <c r="DU995" s="25"/>
      <c r="DV995" s="25"/>
      <c r="DW995" s="25"/>
      <c r="DX995" s="25"/>
      <c r="DY995" s="25"/>
      <c r="DZ995" s="25"/>
      <c r="EA995" s="25"/>
      <c r="EB995" s="25"/>
      <c r="EC995" s="25"/>
      <c r="ED995" s="25"/>
      <c r="EE995" s="25"/>
      <c r="EF995" s="25"/>
      <c r="EG995" s="25"/>
      <c r="EH995" s="25"/>
      <c r="EI995" s="25"/>
      <c r="EJ995" s="25"/>
      <c r="EK995" s="25"/>
      <c r="EL995" s="25"/>
      <c r="EM995" s="25"/>
      <c r="EN995" s="25"/>
      <c r="EO995" s="25"/>
    </row>
    <row r="996" spans="1:145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5"/>
      <c r="DF996" s="25"/>
      <c r="DG996" s="25"/>
      <c r="DH996" s="25"/>
      <c r="DI996" s="25"/>
      <c r="DJ996" s="25"/>
      <c r="DK996" s="25"/>
      <c r="DL996" s="25"/>
      <c r="DM996" s="25"/>
      <c r="DN996" s="25"/>
      <c r="DO996" s="25"/>
      <c r="DP996" s="25"/>
      <c r="DQ996" s="25"/>
      <c r="DR996" s="25"/>
      <c r="DS996" s="25"/>
      <c r="DT996" s="25"/>
      <c r="DU996" s="25"/>
      <c r="DV996" s="25"/>
      <c r="DW996" s="25"/>
      <c r="DX996" s="25"/>
      <c r="DY996" s="25"/>
      <c r="DZ996" s="25"/>
      <c r="EA996" s="25"/>
      <c r="EB996" s="25"/>
      <c r="EC996" s="25"/>
      <c r="ED996" s="25"/>
      <c r="EE996" s="25"/>
      <c r="EF996" s="25"/>
      <c r="EG996" s="25"/>
      <c r="EH996" s="25"/>
      <c r="EI996" s="25"/>
      <c r="EJ996" s="25"/>
      <c r="EK996" s="25"/>
      <c r="EL996" s="25"/>
      <c r="EM996" s="25"/>
      <c r="EN996" s="25"/>
      <c r="EO996" s="25"/>
    </row>
    <row r="997" spans="1:145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5"/>
      <c r="DF997" s="25"/>
      <c r="DG997" s="25"/>
      <c r="DH997" s="25"/>
      <c r="DI997" s="25"/>
      <c r="DJ997" s="25"/>
      <c r="DK997" s="25"/>
      <c r="DL997" s="25"/>
      <c r="DM997" s="25"/>
      <c r="DN997" s="25"/>
      <c r="DO997" s="25"/>
      <c r="DP997" s="25"/>
      <c r="DQ997" s="25"/>
      <c r="DR997" s="25"/>
      <c r="DS997" s="25"/>
      <c r="DT997" s="25"/>
      <c r="DU997" s="25"/>
      <c r="DV997" s="25"/>
      <c r="DW997" s="25"/>
      <c r="DX997" s="25"/>
      <c r="DY997" s="25"/>
      <c r="DZ997" s="25"/>
      <c r="EA997" s="25"/>
      <c r="EB997" s="25"/>
      <c r="EC997" s="25"/>
      <c r="ED997" s="25"/>
      <c r="EE997" s="25"/>
      <c r="EF997" s="25"/>
      <c r="EG997" s="25"/>
      <c r="EH997" s="25"/>
      <c r="EI997" s="25"/>
      <c r="EJ997" s="25"/>
      <c r="EK997" s="25"/>
      <c r="EL997" s="25"/>
      <c r="EM997" s="25"/>
      <c r="EN997" s="25"/>
      <c r="EO997" s="25"/>
    </row>
    <row r="998" spans="1:145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5"/>
      <c r="DF998" s="25"/>
      <c r="DG998" s="25"/>
      <c r="DH998" s="25"/>
      <c r="DI998" s="25"/>
      <c r="DJ998" s="25"/>
      <c r="DK998" s="25"/>
      <c r="DL998" s="25"/>
      <c r="DM998" s="25"/>
      <c r="DN998" s="25"/>
      <c r="DO998" s="25"/>
      <c r="DP998" s="25"/>
      <c r="DQ998" s="25"/>
      <c r="DR998" s="25"/>
      <c r="DS998" s="25"/>
      <c r="DT998" s="25"/>
      <c r="DU998" s="25"/>
      <c r="DV998" s="25"/>
      <c r="DW998" s="25"/>
      <c r="DX998" s="25"/>
      <c r="DY998" s="25"/>
      <c r="DZ998" s="25"/>
      <c r="EA998" s="25"/>
      <c r="EB998" s="25"/>
      <c r="EC998" s="25"/>
      <c r="ED998" s="25"/>
      <c r="EE998" s="25"/>
      <c r="EF998" s="25"/>
      <c r="EG998" s="25"/>
      <c r="EH998" s="25"/>
      <c r="EI998" s="25"/>
      <c r="EJ998" s="25"/>
      <c r="EK998" s="25"/>
      <c r="EL998" s="25"/>
      <c r="EM998" s="25"/>
      <c r="EN998" s="25"/>
      <c r="EO998" s="25"/>
    </row>
    <row r="999" spans="1:145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5"/>
      <c r="DF999" s="25"/>
      <c r="DG999" s="25"/>
      <c r="DH999" s="25"/>
      <c r="DI999" s="25"/>
      <c r="DJ999" s="25"/>
      <c r="DK999" s="25"/>
      <c r="DL999" s="25"/>
      <c r="DM999" s="25"/>
      <c r="DN999" s="25"/>
      <c r="DO999" s="25"/>
      <c r="DP999" s="25"/>
      <c r="DQ999" s="25"/>
      <c r="DR999" s="25"/>
      <c r="DS999" s="25"/>
      <c r="DT999" s="25"/>
      <c r="DU999" s="25"/>
      <c r="DV999" s="25"/>
      <c r="DW999" s="25"/>
      <c r="DX999" s="25"/>
      <c r="DY999" s="25"/>
      <c r="DZ999" s="25"/>
      <c r="EA999" s="25"/>
      <c r="EB999" s="25"/>
      <c r="EC999" s="25"/>
      <c r="ED999" s="25"/>
      <c r="EE999" s="25"/>
      <c r="EF999" s="25"/>
      <c r="EG999" s="25"/>
      <c r="EH999" s="25"/>
      <c r="EI999" s="25"/>
      <c r="EJ999" s="25"/>
      <c r="EK999" s="25"/>
      <c r="EL999" s="25"/>
      <c r="EM999" s="25"/>
      <c r="EN999" s="25"/>
      <c r="EO999" s="25"/>
    </row>
    <row r="1000" spans="1:145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5"/>
      <c r="DF1000" s="25"/>
      <c r="DG1000" s="25"/>
      <c r="DH1000" s="25"/>
      <c r="DI1000" s="25"/>
      <c r="DJ1000" s="25"/>
      <c r="DK1000" s="25"/>
      <c r="DL1000" s="25"/>
      <c r="DM1000" s="25"/>
      <c r="DN1000" s="25"/>
      <c r="DO1000" s="25"/>
      <c r="DP1000" s="25"/>
      <c r="DQ1000" s="25"/>
      <c r="DR1000" s="25"/>
      <c r="DS1000" s="25"/>
      <c r="DT1000" s="25"/>
      <c r="DU1000" s="25"/>
      <c r="DV1000" s="25"/>
      <c r="DW1000" s="25"/>
      <c r="DX1000" s="25"/>
      <c r="DY1000" s="25"/>
      <c r="DZ1000" s="25"/>
      <c r="EA1000" s="25"/>
      <c r="EB1000" s="25"/>
      <c r="EC1000" s="25"/>
      <c r="ED1000" s="25"/>
      <c r="EE1000" s="25"/>
      <c r="EF1000" s="25"/>
      <c r="EG1000" s="25"/>
      <c r="EH1000" s="25"/>
      <c r="EI1000" s="25"/>
      <c r="EJ1000" s="25"/>
      <c r="EK1000" s="25"/>
      <c r="EL1000" s="25"/>
      <c r="EM1000" s="25"/>
      <c r="EN1000" s="25"/>
      <c r="EO1000" s="25"/>
    </row>
    <row r="1001" spans="1:145" ht="14.2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  <c r="CU1001" s="25"/>
      <c r="CV1001" s="25"/>
      <c r="CW1001" s="25"/>
      <c r="CX1001" s="25"/>
      <c r="CY1001" s="25"/>
      <c r="CZ1001" s="25"/>
      <c r="DA1001" s="25"/>
      <c r="DB1001" s="25"/>
      <c r="DC1001" s="25"/>
      <c r="DD1001" s="25"/>
      <c r="DE1001" s="25"/>
      <c r="DF1001" s="25"/>
      <c r="DG1001" s="25"/>
      <c r="DH1001" s="25"/>
      <c r="DI1001" s="25"/>
      <c r="DJ1001" s="25"/>
      <c r="DK1001" s="25"/>
      <c r="DL1001" s="25"/>
      <c r="DM1001" s="25"/>
      <c r="DN1001" s="25"/>
      <c r="DO1001" s="25"/>
      <c r="DP1001" s="25"/>
      <c r="DQ1001" s="25"/>
      <c r="DR1001" s="25"/>
      <c r="DS1001" s="25"/>
      <c r="DT1001" s="25"/>
      <c r="DU1001" s="25"/>
      <c r="DV1001" s="25"/>
      <c r="DW1001" s="25"/>
      <c r="DX1001" s="25"/>
      <c r="DY1001" s="25"/>
      <c r="DZ1001" s="25"/>
      <c r="EA1001" s="25"/>
      <c r="EB1001" s="25"/>
      <c r="EC1001" s="25"/>
      <c r="ED1001" s="25"/>
      <c r="EE1001" s="25"/>
      <c r="EF1001" s="25"/>
      <c r="EG1001" s="25"/>
      <c r="EH1001" s="25"/>
      <c r="EI1001" s="25"/>
      <c r="EJ1001" s="25"/>
      <c r="EK1001" s="25"/>
      <c r="EL1001" s="25"/>
      <c r="EM1001" s="25"/>
      <c r="EN1001" s="25"/>
      <c r="EO1001" s="25"/>
    </row>
    <row r="1002" spans="1:145" ht="14.25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  <c r="CQ1002" s="25"/>
      <c r="CR1002" s="25"/>
      <c r="CS1002" s="25"/>
      <c r="CT1002" s="25"/>
      <c r="CU1002" s="25"/>
      <c r="CV1002" s="25"/>
      <c r="CW1002" s="25"/>
      <c r="CX1002" s="25"/>
      <c r="CY1002" s="25"/>
      <c r="CZ1002" s="25"/>
      <c r="DA1002" s="25"/>
      <c r="DB1002" s="25"/>
      <c r="DC1002" s="25"/>
      <c r="DD1002" s="25"/>
      <c r="DE1002" s="25"/>
      <c r="DF1002" s="25"/>
      <c r="DG1002" s="25"/>
      <c r="DH1002" s="25"/>
      <c r="DI1002" s="25"/>
      <c r="DJ1002" s="25"/>
      <c r="DK1002" s="25"/>
      <c r="DL1002" s="25"/>
      <c r="DM1002" s="25"/>
      <c r="DN1002" s="25"/>
      <c r="DO1002" s="25"/>
      <c r="DP1002" s="25"/>
      <c r="DQ1002" s="25"/>
      <c r="DR1002" s="25"/>
      <c r="DS1002" s="25"/>
      <c r="DT1002" s="25"/>
      <c r="DU1002" s="25"/>
      <c r="DV1002" s="25"/>
      <c r="DW1002" s="25"/>
      <c r="DX1002" s="25"/>
      <c r="DY1002" s="25"/>
      <c r="DZ1002" s="25"/>
      <c r="EA1002" s="25"/>
      <c r="EB1002" s="25"/>
      <c r="EC1002" s="25"/>
      <c r="ED1002" s="25"/>
      <c r="EE1002" s="25"/>
      <c r="EF1002" s="25"/>
      <c r="EG1002" s="25"/>
      <c r="EH1002" s="25"/>
      <c r="EI1002" s="25"/>
      <c r="EJ1002" s="25"/>
      <c r="EK1002" s="25"/>
      <c r="EL1002" s="25"/>
      <c r="EM1002" s="25"/>
      <c r="EN1002" s="25"/>
      <c r="EO1002" s="25"/>
    </row>
    <row r="1003" spans="1:145" ht="14.25" customHeight="1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  <c r="CQ1003" s="25"/>
      <c r="CR1003" s="25"/>
      <c r="CS1003" s="25"/>
      <c r="CT1003" s="25"/>
      <c r="CU1003" s="25"/>
      <c r="CV1003" s="25"/>
      <c r="CW1003" s="25"/>
      <c r="CX1003" s="25"/>
      <c r="CY1003" s="25"/>
      <c r="CZ1003" s="25"/>
      <c r="DA1003" s="25"/>
      <c r="DB1003" s="25"/>
      <c r="DC1003" s="25"/>
      <c r="DD1003" s="25"/>
      <c r="DE1003" s="25"/>
      <c r="DF1003" s="25"/>
      <c r="DG1003" s="25"/>
      <c r="DH1003" s="25"/>
      <c r="DI1003" s="25"/>
      <c r="DJ1003" s="25"/>
      <c r="DK1003" s="25"/>
      <c r="DL1003" s="25"/>
      <c r="DM1003" s="25"/>
      <c r="DN1003" s="25"/>
      <c r="DO1003" s="25"/>
      <c r="DP1003" s="25"/>
      <c r="DQ1003" s="25"/>
      <c r="DR1003" s="25"/>
      <c r="DS1003" s="25"/>
      <c r="DT1003" s="25"/>
      <c r="DU1003" s="25"/>
      <c r="DV1003" s="25"/>
      <c r="DW1003" s="25"/>
      <c r="DX1003" s="25"/>
      <c r="DY1003" s="25"/>
      <c r="DZ1003" s="25"/>
      <c r="EA1003" s="25"/>
      <c r="EB1003" s="25"/>
      <c r="EC1003" s="25"/>
      <c r="ED1003" s="25"/>
      <c r="EE1003" s="25"/>
      <c r="EF1003" s="25"/>
      <c r="EG1003" s="25"/>
      <c r="EH1003" s="25"/>
      <c r="EI1003" s="25"/>
      <c r="EJ1003" s="25"/>
      <c r="EK1003" s="25"/>
      <c r="EL1003" s="25"/>
      <c r="EM1003" s="25"/>
      <c r="EN1003" s="25"/>
      <c r="EO1003" s="25"/>
    </row>
    <row r="1004" spans="1:145" ht="14.25" customHeight="1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  <c r="CQ1004" s="25"/>
      <c r="CR1004" s="25"/>
      <c r="CS1004" s="25"/>
      <c r="CT1004" s="25"/>
      <c r="CU1004" s="25"/>
      <c r="CV1004" s="25"/>
      <c r="CW1004" s="25"/>
      <c r="CX1004" s="25"/>
      <c r="CY1004" s="25"/>
      <c r="CZ1004" s="25"/>
      <c r="DA1004" s="25"/>
      <c r="DB1004" s="25"/>
      <c r="DC1004" s="25"/>
      <c r="DD1004" s="25"/>
      <c r="DE1004" s="25"/>
      <c r="DF1004" s="25"/>
      <c r="DG1004" s="25"/>
      <c r="DH1004" s="25"/>
      <c r="DI1004" s="25"/>
      <c r="DJ1004" s="25"/>
      <c r="DK1004" s="25"/>
      <c r="DL1004" s="25"/>
      <c r="DM1004" s="25"/>
      <c r="DN1004" s="25"/>
      <c r="DO1004" s="25"/>
      <c r="DP1004" s="25"/>
      <c r="DQ1004" s="25"/>
      <c r="DR1004" s="25"/>
      <c r="DS1004" s="25"/>
      <c r="DT1004" s="25"/>
      <c r="DU1004" s="25"/>
      <c r="DV1004" s="25"/>
      <c r="DW1004" s="25"/>
      <c r="DX1004" s="25"/>
      <c r="DY1004" s="25"/>
      <c r="DZ1004" s="25"/>
      <c r="EA1004" s="25"/>
      <c r="EB1004" s="25"/>
      <c r="EC1004" s="25"/>
      <c r="ED1004" s="25"/>
      <c r="EE1004" s="25"/>
      <c r="EF1004" s="25"/>
      <c r="EG1004" s="25"/>
      <c r="EH1004" s="25"/>
      <c r="EI1004" s="25"/>
      <c r="EJ1004" s="25"/>
      <c r="EK1004" s="25"/>
      <c r="EL1004" s="25"/>
      <c r="EM1004" s="25"/>
      <c r="EN1004" s="25"/>
      <c r="EO1004" s="25"/>
    </row>
    <row r="1005" spans="1:145" ht="14.25" customHeight="1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/>
      <c r="CC1005" s="25"/>
      <c r="CD1005" s="25"/>
      <c r="CE1005" s="25"/>
      <c r="CF1005" s="25"/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  <c r="CQ1005" s="25"/>
      <c r="CR1005" s="25"/>
      <c r="CS1005" s="25"/>
      <c r="CT1005" s="25"/>
      <c r="CU1005" s="25"/>
      <c r="CV1005" s="25"/>
      <c r="CW1005" s="25"/>
      <c r="CX1005" s="25"/>
      <c r="CY1005" s="25"/>
      <c r="CZ1005" s="25"/>
      <c r="DA1005" s="25"/>
      <c r="DB1005" s="25"/>
      <c r="DC1005" s="25"/>
      <c r="DD1005" s="25"/>
      <c r="DE1005" s="25"/>
      <c r="DF1005" s="25"/>
      <c r="DG1005" s="25"/>
      <c r="DH1005" s="25"/>
      <c r="DI1005" s="25"/>
      <c r="DJ1005" s="25"/>
      <c r="DK1005" s="25"/>
      <c r="DL1005" s="25"/>
      <c r="DM1005" s="25"/>
      <c r="DN1005" s="25"/>
      <c r="DO1005" s="25"/>
      <c r="DP1005" s="25"/>
      <c r="DQ1005" s="25"/>
      <c r="DR1005" s="25"/>
      <c r="DS1005" s="25"/>
      <c r="DT1005" s="25"/>
      <c r="DU1005" s="25"/>
      <c r="DV1005" s="25"/>
      <c r="DW1005" s="25"/>
      <c r="DX1005" s="25"/>
      <c r="DY1005" s="25"/>
      <c r="DZ1005" s="25"/>
      <c r="EA1005" s="25"/>
      <c r="EB1005" s="25"/>
      <c r="EC1005" s="25"/>
      <c r="ED1005" s="25"/>
      <c r="EE1005" s="25"/>
      <c r="EF1005" s="25"/>
      <c r="EG1005" s="25"/>
      <c r="EH1005" s="25"/>
      <c r="EI1005" s="25"/>
      <c r="EJ1005" s="25"/>
      <c r="EK1005" s="25"/>
      <c r="EL1005" s="25"/>
      <c r="EM1005" s="25"/>
      <c r="EN1005" s="25"/>
      <c r="EO1005" s="25"/>
    </row>
    <row r="1006" spans="1:145" ht="14.25" customHeight="1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  <c r="CQ1006" s="25"/>
      <c r="CR1006" s="25"/>
      <c r="CS1006" s="25"/>
      <c r="CT1006" s="25"/>
      <c r="CU1006" s="25"/>
      <c r="CV1006" s="25"/>
      <c r="CW1006" s="25"/>
      <c r="CX1006" s="25"/>
      <c r="CY1006" s="25"/>
      <c r="CZ1006" s="25"/>
      <c r="DA1006" s="25"/>
      <c r="DB1006" s="25"/>
      <c r="DC1006" s="25"/>
      <c r="DD1006" s="25"/>
      <c r="DE1006" s="25"/>
      <c r="DF1006" s="25"/>
      <c r="DG1006" s="25"/>
      <c r="DH1006" s="25"/>
      <c r="DI1006" s="25"/>
      <c r="DJ1006" s="25"/>
      <c r="DK1006" s="25"/>
      <c r="DL1006" s="25"/>
      <c r="DM1006" s="25"/>
      <c r="DN1006" s="25"/>
      <c r="DO1006" s="25"/>
      <c r="DP1006" s="25"/>
      <c r="DQ1006" s="25"/>
      <c r="DR1006" s="25"/>
      <c r="DS1006" s="25"/>
      <c r="DT1006" s="25"/>
      <c r="DU1006" s="25"/>
      <c r="DV1006" s="25"/>
      <c r="DW1006" s="25"/>
      <c r="DX1006" s="25"/>
      <c r="DY1006" s="25"/>
      <c r="DZ1006" s="25"/>
      <c r="EA1006" s="25"/>
      <c r="EB1006" s="25"/>
      <c r="EC1006" s="25"/>
      <c r="ED1006" s="25"/>
      <c r="EE1006" s="25"/>
      <c r="EF1006" s="25"/>
      <c r="EG1006" s="25"/>
      <c r="EH1006" s="25"/>
      <c r="EI1006" s="25"/>
      <c r="EJ1006" s="25"/>
      <c r="EK1006" s="25"/>
      <c r="EL1006" s="25"/>
      <c r="EM1006" s="25"/>
      <c r="EN1006" s="25"/>
      <c r="EO1006" s="25"/>
    </row>
    <row r="1007" spans="1:145" ht="14.25" customHeight="1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  <c r="CQ1007" s="25"/>
      <c r="CR1007" s="25"/>
      <c r="CS1007" s="25"/>
      <c r="CT1007" s="25"/>
      <c r="CU1007" s="25"/>
      <c r="CV1007" s="25"/>
      <c r="CW1007" s="25"/>
      <c r="CX1007" s="25"/>
      <c r="CY1007" s="25"/>
      <c r="CZ1007" s="25"/>
      <c r="DA1007" s="25"/>
      <c r="DB1007" s="25"/>
      <c r="DC1007" s="25"/>
      <c r="DD1007" s="25"/>
      <c r="DE1007" s="25"/>
      <c r="DF1007" s="25"/>
      <c r="DG1007" s="25"/>
      <c r="DH1007" s="25"/>
      <c r="DI1007" s="25"/>
      <c r="DJ1007" s="25"/>
      <c r="DK1007" s="25"/>
      <c r="DL1007" s="25"/>
      <c r="DM1007" s="25"/>
      <c r="DN1007" s="25"/>
      <c r="DO1007" s="25"/>
      <c r="DP1007" s="25"/>
      <c r="DQ1007" s="25"/>
      <c r="DR1007" s="25"/>
      <c r="DS1007" s="25"/>
      <c r="DT1007" s="25"/>
      <c r="DU1007" s="25"/>
      <c r="DV1007" s="25"/>
      <c r="DW1007" s="25"/>
      <c r="DX1007" s="25"/>
      <c r="DY1007" s="25"/>
      <c r="DZ1007" s="25"/>
      <c r="EA1007" s="25"/>
      <c r="EB1007" s="25"/>
      <c r="EC1007" s="25"/>
      <c r="ED1007" s="25"/>
      <c r="EE1007" s="25"/>
      <c r="EF1007" s="25"/>
      <c r="EG1007" s="25"/>
      <c r="EH1007" s="25"/>
      <c r="EI1007" s="25"/>
      <c r="EJ1007" s="25"/>
      <c r="EK1007" s="25"/>
      <c r="EL1007" s="25"/>
      <c r="EM1007" s="25"/>
      <c r="EN1007" s="25"/>
      <c r="EO1007" s="25"/>
    </row>
    <row r="1008" spans="1:145" ht="14.25" customHeight="1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  <c r="CQ1008" s="25"/>
      <c r="CR1008" s="25"/>
      <c r="CS1008" s="25"/>
      <c r="CT1008" s="25"/>
      <c r="CU1008" s="25"/>
      <c r="CV1008" s="25"/>
      <c r="CW1008" s="25"/>
      <c r="CX1008" s="25"/>
      <c r="CY1008" s="25"/>
      <c r="CZ1008" s="25"/>
      <c r="DA1008" s="25"/>
      <c r="DB1008" s="25"/>
      <c r="DC1008" s="25"/>
      <c r="DD1008" s="25"/>
      <c r="DE1008" s="25"/>
      <c r="DF1008" s="25"/>
      <c r="DG1008" s="25"/>
      <c r="DH1008" s="25"/>
      <c r="DI1008" s="25"/>
      <c r="DJ1008" s="25"/>
      <c r="DK1008" s="25"/>
      <c r="DL1008" s="25"/>
      <c r="DM1008" s="25"/>
      <c r="DN1008" s="25"/>
      <c r="DO1008" s="25"/>
      <c r="DP1008" s="25"/>
      <c r="DQ1008" s="25"/>
      <c r="DR1008" s="25"/>
      <c r="DS1008" s="25"/>
      <c r="DT1008" s="25"/>
      <c r="DU1008" s="25"/>
      <c r="DV1008" s="25"/>
      <c r="DW1008" s="25"/>
      <c r="DX1008" s="25"/>
      <c r="DY1008" s="25"/>
      <c r="DZ1008" s="25"/>
      <c r="EA1008" s="25"/>
      <c r="EB1008" s="25"/>
      <c r="EC1008" s="25"/>
      <c r="ED1008" s="25"/>
      <c r="EE1008" s="25"/>
      <c r="EF1008" s="25"/>
      <c r="EG1008" s="25"/>
      <c r="EH1008" s="25"/>
      <c r="EI1008" s="25"/>
      <c r="EJ1008" s="25"/>
      <c r="EK1008" s="25"/>
      <c r="EL1008" s="25"/>
      <c r="EM1008" s="25"/>
      <c r="EN1008" s="25"/>
      <c r="EO1008" s="25"/>
    </row>
    <row r="1009" spans="1:145" ht="14.25" customHeight="1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/>
      <c r="CC1009" s="25"/>
      <c r="CD1009" s="25"/>
      <c r="CE1009" s="25"/>
      <c r="CF1009" s="25"/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  <c r="CQ1009" s="25"/>
      <c r="CR1009" s="25"/>
      <c r="CS1009" s="25"/>
      <c r="CT1009" s="25"/>
      <c r="CU1009" s="25"/>
      <c r="CV1009" s="25"/>
      <c r="CW1009" s="25"/>
      <c r="CX1009" s="25"/>
      <c r="CY1009" s="25"/>
      <c r="CZ1009" s="25"/>
      <c r="DA1009" s="25"/>
      <c r="DB1009" s="25"/>
      <c r="DC1009" s="25"/>
      <c r="DD1009" s="25"/>
      <c r="DE1009" s="25"/>
      <c r="DF1009" s="25"/>
      <c r="DG1009" s="25"/>
      <c r="DH1009" s="25"/>
      <c r="DI1009" s="25"/>
      <c r="DJ1009" s="25"/>
      <c r="DK1009" s="25"/>
      <c r="DL1009" s="25"/>
      <c r="DM1009" s="25"/>
      <c r="DN1009" s="25"/>
      <c r="DO1009" s="25"/>
      <c r="DP1009" s="25"/>
      <c r="DQ1009" s="25"/>
      <c r="DR1009" s="25"/>
      <c r="DS1009" s="25"/>
      <c r="DT1009" s="25"/>
      <c r="DU1009" s="25"/>
      <c r="DV1009" s="25"/>
      <c r="DW1009" s="25"/>
      <c r="DX1009" s="25"/>
      <c r="DY1009" s="25"/>
      <c r="DZ1009" s="25"/>
      <c r="EA1009" s="25"/>
      <c r="EB1009" s="25"/>
      <c r="EC1009" s="25"/>
      <c r="ED1009" s="25"/>
      <c r="EE1009" s="25"/>
      <c r="EF1009" s="25"/>
      <c r="EG1009" s="25"/>
      <c r="EH1009" s="25"/>
      <c r="EI1009" s="25"/>
      <c r="EJ1009" s="25"/>
      <c r="EK1009" s="25"/>
      <c r="EL1009" s="25"/>
      <c r="EM1009" s="25"/>
      <c r="EN1009" s="25"/>
      <c r="EO1009" s="25"/>
    </row>
  </sheetData>
  <mergeCells count="48">
    <mergeCell ref="A1:A2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DU1:DW1"/>
    <mergeCell ref="EM1:EO1"/>
    <mergeCell ref="CZ1:DB1"/>
    <mergeCell ref="DC1:DE1"/>
    <mergeCell ref="DF1:DH1"/>
    <mergeCell ref="DI1:DK1"/>
    <mergeCell ref="DL1:DN1"/>
    <mergeCell ref="DO1:DQ1"/>
    <mergeCell ref="DR1:DT1"/>
    <mergeCell ref="DX1:DZ1"/>
    <mergeCell ref="EA1:EC1"/>
    <mergeCell ref="ED1:EF1"/>
    <mergeCell ref="EG1:EI1"/>
    <mergeCell ref="EJ1:E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AW1000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14.81640625" customWidth="1"/>
    <col min="2" max="3" width="8.7265625" customWidth="1"/>
    <col min="4" max="4" width="8.81640625" customWidth="1"/>
    <col min="5" max="15" width="8.7265625" customWidth="1"/>
    <col min="16" max="16" width="7.08984375" customWidth="1"/>
    <col min="17" max="18" width="8.7265625" customWidth="1"/>
    <col min="19" max="19" width="12.26953125" customWidth="1"/>
    <col min="20" max="21" width="8.7265625" customWidth="1"/>
    <col min="22" max="22" width="10" customWidth="1"/>
    <col min="23" max="32" width="8.7265625" customWidth="1"/>
    <col min="33" max="33" width="11" customWidth="1"/>
    <col min="34" max="34" width="9.7265625" customWidth="1"/>
    <col min="35" max="49" width="8.7265625" customWidth="1"/>
  </cols>
  <sheetData>
    <row r="1" spans="1:49" ht="14.25" customHeight="1">
      <c r="A1" s="250" t="s">
        <v>9</v>
      </c>
      <c r="B1" s="259" t="s">
        <v>97</v>
      </c>
      <c r="C1" s="248"/>
      <c r="D1" s="245"/>
      <c r="E1" s="260" t="s">
        <v>98</v>
      </c>
      <c r="F1" s="248"/>
      <c r="G1" s="245"/>
      <c r="H1" s="261" t="s">
        <v>99</v>
      </c>
      <c r="I1" s="262"/>
      <c r="J1" s="262"/>
      <c r="K1" s="260" t="s">
        <v>100</v>
      </c>
      <c r="L1" s="248"/>
      <c r="M1" s="245"/>
      <c r="N1" s="263" t="s">
        <v>101</v>
      </c>
      <c r="O1" s="255"/>
      <c r="P1" s="256"/>
      <c r="Q1" s="260" t="s">
        <v>102</v>
      </c>
      <c r="R1" s="248"/>
      <c r="S1" s="245"/>
      <c r="T1" s="259" t="s">
        <v>103</v>
      </c>
      <c r="U1" s="248"/>
      <c r="V1" s="245"/>
      <c r="W1" s="264" t="s">
        <v>104</v>
      </c>
      <c r="X1" s="255"/>
      <c r="Y1" s="256"/>
      <c r="Z1" s="263" t="s">
        <v>105</v>
      </c>
      <c r="AA1" s="255"/>
      <c r="AB1" s="256"/>
      <c r="AC1" s="264" t="s">
        <v>106</v>
      </c>
      <c r="AD1" s="255"/>
      <c r="AE1" s="256"/>
      <c r="AF1" s="265" t="s">
        <v>107</v>
      </c>
      <c r="AG1" s="255"/>
      <c r="AH1" s="256"/>
      <c r="AI1" s="254" t="s">
        <v>108</v>
      </c>
      <c r="AJ1" s="255"/>
      <c r="AK1" s="256"/>
      <c r="AL1" s="257" t="s">
        <v>109</v>
      </c>
      <c r="AM1" s="255"/>
      <c r="AN1" s="256"/>
      <c r="AO1" s="258" t="s">
        <v>110</v>
      </c>
      <c r="AP1" s="248"/>
      <c r="AQ1" s="245"/>
      <c r="AR1" s="36"/>
      <c r="AS1" s="36"/>
      <c r="AT1" s="36"/>
      <c r="AU1" s="36"/>
      <c r="AV1" s="36"/>
      <c r="AW1" s="36"/>
    </row>
    <row r="2" spans="1:49" ht="14.25" customHeight="1">
      <c r="A2" s="251"/>
      <c r="B2" s="37">
        <v>2021</v>
      </c>
      <c r="C2" s="37">
        <v>2022</v>
      </c>
      <c r="D2" s="37">
        <v>2023</v>
      </c>
      <c r="E2" s="38">
        <v>2021</v>
      </c>
      <c r="F2" s="38">
        <v>2022</v>
      </c>
      <c r="G2" s="38">
        <v>2023</v>
      </c>
      <c r="H2" s="37">
        <v>2021</v>
      </c>
      <c r="I2" s="37">
        <v>2022</v>
      </c>
      <c r="J2" s="37">
        <v>2023</v>
      </c>
      <c r="K2" s="38">
        <v>2021</v>
      </c>
      <c r="L2" s="38">
        <v>2022</v>
      </c>
      <c r="M2" s="38">
        <v>2023</v>
      </c>
      <c r="N2" s="38">
        <v>2021</v>
      </c>
      <c r="O2" s="38">
        <v>2022</v>
      </c>
      <c r="P2" s="38">
        <v>2023</v>
      </c>
      <c r="Q2" s="37">
        <v>2021</v>
      </c>
      <c r="R2" s="37">
        <v>2022</v>
      </c>
      <c r="S2" s="37">
        <v>2023</v>
      </c>
      <c r="T2" s="37">
        <v>2021</v>
      </c>
      <c r="U2" s="37">
        <v>2022</v>
      </c>
      <c r="V2" s="37">
        <v>2023</v>
      </c>
      <c r="W2" s="38">
        <v>2021</v>
      </c>
      <c r="X2" s="38">
        <v>2022</v>
      </c>
      <c r="Y2" s="38">
        <v>2023</v>
      </c>
      <c r="Z2" s="37">
        <v>2021</v>
      </c>
      <c r="AA2" s="37">
        <v>2022</v>
      </c>
      <c r="AB2" s="37">
        <v>2023</v>
      </c>
      <c r="AC2" s="38">
        <v>2021</v>
      </c>
      <c r="AD2" s="38">
        <v>2022</v>
      </c>
      <c r="AE2" s="38">
        <v>2023</v>
      </c>
      <c r="AF2" s="37">
        <v>2021</v>
      </c>
      <c r="AG2" s="37">
        <v>2022</v>
      </c>
      <c r="AH2" s="37">
        <v>2023</v>
      </c>
      <c r="AI2" s="38">
        <v>2021</v>
      </c>
      <c r="AJ2" s="38">
        <v>2022</v>
      </c>
      <c r="AK2" s="38">
        <v>2023</v>
      </c>
      <c r="AL2" s="37">
        <v>2021</v>
      </c>
      <c r="AM2" s="37">
        <v>2022</v>
      </c>
      <c r="AN2" s="37">
        <v>2023</v>
      </c>
      <c r="AO2" s="38">
        <v>2021</v>
      </c>
      <c r="AP2" s="38">
        <v>2022</v>
      </c>
      <c r="AQ2" s="38">
        <v>2023</v>
      </c>
      <c r="AR2" s="39"/>
      <c r="AS2" s="39"/>
      <c r="AT2" s="39"/>
      <c r="AU2" s="39"/>
      <c r="AV2" s="39"/>
      <c r="AW2" s="39"/>
    </row>
    <row r="3" spans="1:49" ht="14.25" customHeight="1">
      <c r="A3" s="40" t="s">
        <v>57</v>
      </c>
      <c r="B3" s="41"/>
      <c r="C3" s="41"/>
      <c r="D3" s="41"/>
      <c r="E3" s="42"/>
      <c r="F3" s="42"/>
      <c r="G3" s="42"/>
      <c r="H3" s="41"/>
      <c r="I3" s="41"/>
      <c r="J3" s="41"/>
      <c r="K3" s="42"/>
      <c r="L3" s="42"/>
      <c r="M3" s="42"/>
      <c r="N3" s="41"/>
      <c r="O3" s="41"/>
      <c r="P3" s="41"/>
      <c r="Q3" s="42"/>
      <c r="R3" s="42"/>
      <c r="S3" s="42"/>
      <c r="T3" s="41"/>
      <c r="U3" s="41"/>
      <c r="V3" s="41"/>
      <c r="W3" s="42"/>
      <c r="X3" s="42"/>
      <c r="Y3" s="42"/>
      <c r="Z3" s="41"/>
      <c r="AA3" s="41"/>
      <c r="AB3" s="41"/>
      <c r="AC3" s="42"/>
      <c r="AD3" s="42"/>
      <c r="AE3" s="42"/>
      <c r="AF3" s="41"/>
      <c r="AG3" s="41"/>
      <c r="AH3" s="41"/>
      <c r="AI3" s="42"/>
      <c r="AJ3" s="42"/>
      <c r="AK3" s="42"/>
      <c r="AL3" s="41"/>
      <c r="AM3" s="41"/>
      <c r="AN3" s="41"/>
      <c r="AO3" s="42"/>
      <c r="AP3" s="42"/>
      <c r="AQ3" s="42"/>
      <c r="AR3" s="43"/>
      <c r="AS3" s="43"/>
      <c r="AT3" s="43"/>
      <c r="AU3" s="43"/>
      <c r="AV3" s="43"/>
      <c r="AW3" s="43"/>
    </row>
    <row r="4" spans="1:49" ht="14.25" customHeight="1">
      <c r="A4" s="44" t="s">
        <v>58</v>
      </c>
      <c r="B4" s="41"/>
      <c r="C4" s="41"/>
      <c r="D4" s="41"/>
      <c r="E4" s="42"/>
      <c r="F4" s="42"/>
      <c r="G4" s="42"/>
      <c r="H4" s="41"/>
      <c r="I4" s="41"/>
      <c r="J4" s="41"/>
      <c r="K4" s="42"/>
      <c r="L4" s="42"/>
      <c r="M4" s="42"/>
      <c r="N4" s="41"/>
      <c r="O4" s="41"/>
      <c r="P4" s="41"/>
      <c r="Q4" s="42"/>
      <c r="R4" s="42"/>
      <c r="S4" s="42"/>
      <c r="T4" s="41"/>
      <c r="U4" s="41"/>
      <c r="V4" s="41"/>
      <c r="W4" s="42"/>
      <c r="X4" s="42"/>
      <c r="Y4" s="42"/>
      <c r="Z4" s="41"/>
      <c r="AA4" s="41"/>
      <c r="AB4" s="41"/>
      <c r="AC4" s="42"/>
      <c r="AD4" s="42"/>
      <c r="AE4" s="42"/>
      <c r="AF4" s="41"/>
      <c r="AG4" s="41"/>
      <c r="AH4" s="41"/>
      <c r="AI4" s="42"/>
      <c r="AJ4" s="42"/>
      <c r="AK4" s="42"/>
      <c r="AL4" s="41"/>
      <c r="AM4" s="41"/>
      <c r="AN4" s="41"/>
      <c r="AO4" s="42"/>
      <c r="AP4" s="42"/>
      <c r="AQ4" s="42"/>
      <c r="AR4" s="43"/>
      <c r="AS4" s="43"/>
      <c r="AT4" s="43"/>
      <c r="AU4" s="43"/>
      <c r="AV4" s="43"/>
      <c r="AW4" s="43"/>
    </row>
    <row r="5" spans="1:49" ht="14.25" customHeight="1">
      <c r="A5" s="40" t="s">
        <v>59</v>
      </c>
      <c r="B5" s="41"/>
      <c r="C5" s="41"/>
      <c r="D5" s="41"/>
      <c r="E5" s="42"/>
      <c r="F5" s="42"/>
      <c r="G5" s="42"/>
      <c r="H5" s="41"/>
      <c r="I5" s="41"/>
      <c r="J5" s="41"/>
      <c r="K5" s="42"/>
      <c r="L5" s="42"/>
      <c r="M5" s="42"/>
      <c r="N5" s="41"/>
      <c r="O5" s="41"/>
      <c r="P5" s="41"/>
      <c r="Q5" s="42"/>
      <c r="R5" s="42"/>
      <c r="S5" s="42"/>
      <c r="T5" s="41"/>
      <c r="U5" s="41"/>
      <c r="V5" s="41"/>
      <c r="W5" s="42"/>
      <c r="X5" s="42"/>
      <c r="Y5" s="42"/>
      <c r="Z5" s="41"/>
      <c r="AA5" s="41"/>
      <c r="AB5" s="41"/>
      <c r="AC5" s="42"/>
      <c r="AD5" s="42"/>
      <c r="AE5" s="42"/>
      <c r="AF5" s="41"/>
      <c r="AG5" s="41"/>
      <c r="AH5" s="41"/>
      <c r="AI5" s="42"/>
      <c r="AJ5" s="42"/>
      <c r="AK5" s="42"/>
      <c r="AL5" s="41"/>
      <c r="AM5" s="41"/>
      <c r="AN5" s="41"/>
      <c r="AO5" s="42"/>
      <c r="AP5" s="42"/>
      <c r="AQ5" s="42"/>
      <c r="AR5" s="43"/>
      <c r="AS5" s="43"/>
      <c r="AT5" s="43"/>
      <c r="AU5" s="43"/>
      <c r="AV5" s="43"/>
      <c r="AW5" s="43"/>
    </row>
    <row r="6" spans="1:49" ht="14.25" customHeight="1">
      <c r="A6" s="44" t="s">
        <v>60</v>
      </c>
      <c r="B6" s="41"/>
      <c r="C6" s="41"/>
      <c r="D6" s="41"/>
      <c r="E6" s="42"/>
      <c r="F6" s="42"/>
      <c r="G6" s="42"/>
      <c r="H6" s="41"/>
      <c r="I6" s="41"/>
      <c r="J6" s="41"/>
      <c r="K6" s="42"/>
      <c r="L6" s="42"/>
      <c r="M6" s="42"/>
      <c r="N6" s="41"/>
      <c r="O6" s="41"/>
      <c r="P6" s="41"/>
      <c r="Q6" s="42"/>
      <c r="R6" s="42"/>
      <c r="S6" s="42"/>
      <c r="T6" s="41"/>
      <c r="U6" s="41"/>
      <c r="V6" s="41"/>
      <c r="W6" s="42"/>
      <c r="X6" s="42"/>
      <c r="Y6" s="42"/>
      <c r="Z6" s="41"/>
      <c r="AA6" s="41"/>
      <c r="AB6" s="41"/>
      <c r="AC6" s="42"/>
      <c r="AD6" s="42"/>
      <c r="AE6" s="42"/>
      <c r="AF6" s="41"/>
      <c r="AG6" s="41"/>
      <c r="AH6" s="41"/>
      <c r="AI6" s="42"/>
      <c r="AJ6" s="42"/>
      <c r="AK6" s="42"/>
      <c r="AL6" s="41"/>
      <c r="AM6" s="41"/>
      <c r="AN6" s="41"/>
      <c r="AO6" s="42"/>
      <c r="AP6" s="42"/>
      <c r="AQ6" s="42"/>
      <c r="AR6" s="43"/>
      <c r="AS6" s="43"/>
      <c r="AT6" s="43"/>
      <c r="AU6" s="43"/>
      <c r="AV6" s="43"/>
      <c r="AW6" s="43"/>
    </row>
    <row r="7" spans="1:49" ht="14.25" customHeight="1">
      <c r="A7" s="40" t="s">
        <v>61</v>
      </c>
      <c r="B7" s="41"/>
      <c r="C7" s="41"/>
      <c r="D7" s="41"/>
      <c r="E7" s="42"/>
      <c r="F7" s="42"/>
      <c r="G7" s="42"/>
      <c r="H7" s="41"/>
      <c r="I7" s="41"/>
      <c r="J7" s="41"/>
      <c r="K7" s="42"/>
      <c r="L7" s="42"/>
      <c r="M7" s="42"/>
      <c r="N7" s="41"/>
      <c r="O7" s="41"/>
      <c r="P7" s="41"/>
      <c r="Q7" s="42"/>
      <c r="R7" s="42"/>
      <c r="S7" s="42"/>
      <c r="T7" s="41"/>
      <c r="U7" s="41"/>
      <c r="V7" s="41"/>
      <c r="W7" s="42"/>
      <c r="X7" s="42"/>
      <c r="Y7" s="42"/>
      <c r="Z7" s="41"/>
      <c r="AA7" s="41"/>
      <c r="AB7" s="41"/>
      <c r="AC7" s="42"/>
      <c r="AD7" s="42"/>
      <c r="AE7" s="42"/>
      <c r="AF7" s="41"/>
      <c r="AG7" s="41"/>
      <c r="AH7" s="41"/>
      <c r="AI7" s="42"/>
      <c r="AJ7" s="42"/>
      <c r="AK7" s="42"/>
      <c r="AL7" s="41"/>
      <c r="AM7" s="41"/>
      <c r="AN7" s="41"/>
      <c r="AO7" s="42"/>
      <c r="AP7" s="42"/>
      <c r="AQ7" s="42"/>
      <c r="AR7" s="43"/>
      <c r="AS7" s="43"/>
      <c r="AT7" s="43"/>
      <c r="AU7" s="43"/>
      <c r="AV7" s="43"/>
      <c r="AW7" s="43"/>
    </row>
    <row r="8" spans="1:49" ht="14.25" customHeight="1">
      <c r="A8" s="44" t="s">
        <v>62</v>
      </c>
      <c r="B8" s="41"/>
      <c r="C8" s="41"/>
      <c r="D8" s="41"/>
      <c r="E8" s="42"/>
      <c r="F8" s="42"/>
      <c r="G8" s="42"/>
      <c r="H8" s="41"/>
      <c r="I8" s="41"/>
      <c r="J8" s="41"/>
      <c r="K8" s="42"/>
      <c r="L8" s="42"/>
      <c r="M8" s="42"/>
      <c r="N8" s="41"/>
      <c r="O8" s="41"/>
      <c r="P8" s="41"/>
      <c r="Q8" s="42"/>
      <c r="R8" s="42"/>
      <c r="S8" s="42"/>
      <c r="T8" s="41"/>
      <c r="U8" s="41"/>
      <c r="V8" s="41"/>
      <c r="W8" s="42"/>
      <c r="X8" s="42"/>
      <c r="Y8" s="42"/>
      <c r="Z8" s="41"/>
      <c r="AA8" s="41"/>
      <c r="AB8" s="41"/>
      <c r="AC8" s="42"/>
      <c r="AD8" s="42"/>
      <c r="AE8" s="42"/>
      <c r="AF8" s="41"/>
      <c r="AG8" s="41"/>
      <c r="AH8" s="41"/>
      <c r="AI8" s="42"/>
      <c r="AJ8" s="42"/>
      <c r="AK8" s="42"/>
      <c r="AL8" s="41"/>
      <c r="AM8" s="41"/>
      <c r="AN8" s="41"/>
      <c r="AO8" s="42"/>
      <c r="AP8" s="42"/>
      <c r="AQ8" s="42"/>
      <c r="AR8" s="43"/>
      <c r="AS8" s="43"/>
      <c r="AT8" s="43"/>
      <c r="AU8" s="43"/>
      <c r="AV8" s="43"/>
      <c r="AW8" s="43"/>
    </row>
    <row r="9" spans="1:49" ht="14.25" customHeight="1">
      <c r="A9" s="40" t="s">
        <v>63</v>
      </c>
      <c r="B9" s="41"/>
      <c r="C9" s="41"/>
      <c r="D9" s="41"/>
      <c r="E9" s="42"/>
      <c r="F9" s="42"/>
      <c r="G9" s="42"/>
      <c r="H9" s="41"/>
      <c r="I9" s="41"/>
      <c r="J9" s="41"/>
      <c r="K9" s="42"/>
      <c r="L9" s="42"/>
      <c r="M9" s="42"/>
      <c r="N9" s="41"/>
      <c r="O9" s="41"/>
      <c r="P9" s="41"/>
      <c r="Q9" s="42"/>
      <c r="R9" s="42"/>
      <c r="S9" s="42"/>
      <c r="T9" s="41"/>
      <c r="U9" s="41"/>
      <c r="V9" s="41"/>
      <c r="W9" s="42"/>
      <c r="X9" s="42"/>
      <c r="Y9" s="42"/>
      <c r="Z9" s="41"/>
      <c r="AA9" s="41"/>
      <c r="AB9" s="41"/>
      <c r="AC9" s="42"/>
      <c r="AD9" s="42"/>
      <c r="AE9" s="42"/>
      <c r="AF9" s="41"/>
      <c r="AG9" s="41"/>
      <c r="AH9" s="41"/>
      <c r="AI9" s="42"/>
      <c r="AJ9" s="42"/>
      <c r="AK9" s="42"/>
      <c r="AL9" s="41"/>
      <c r="AM9" s="41"/>
      <c r="AN9" s="41"/>
      <c r="AO9" s="42"/>
      <c r="AP9" s="42"/>
      <c r="AQ9" s="42"/>
      <c r="AR9" s="43"/>
      <c r="AS9" s="43"/>
      <c r="AT9" s="43"/>
      <c r="AU9" s="43"/>
      <c r="AV9" s="43"/>
      <c r="AW9" s="43"/>
    </row>
    <row r="10" spans="1:49" ht="14.25" customHeight="1">
      <c r="A10" s="44" t="s">
        <v>64</v>
      </c>
      <c r="B10" s="41"/>
      <c r="C10" s="41"/>
      <c r="D10" s="41"/>
      <c r="E10" s="42"/>
      <c r="F10" s="42"/>
      <c r="G10" s="42"/>
      <c r="H10" s="41"/>
      <c r="I10" s="41"/>
      <c r="J10" s="41"/>
      <c r="K10" s="42"/>
      <c r="L10" s="42"/>
      <c r="M10" s="42"/>
      <c r="N10" s="41"/>
      <c r="O10" s="41"/>
      <c r="P10" s="41"/>
      <c r="Q10" s="42"/>
      <c r="R10" s="42"/>
      <c r="S10" s="42"/>
      <c r="T10" s="41"/>
      <c r="U10" s="41"/>
      <c r="V10" s="41"/>
      <c r="W10" s="42"/>
      <c r="X10" s="42"/>
      <c r="Y10" s="42"/>
      <c r="Z10" s="41"/>
      <c r="AA10" s="41"/>
      <c r="AB10" s="41"/>
      <c r="AC10" s="42"/>
      <c r="AD10" s="42"/>
      <c r="AE10" s="42"/>
      <c r="AF10" s="41"/>
      <c r="AG10" s="41"/>
      <c r="AH10" s="41"/>
      <c r="AI10" s="42"/>
      <c r="AJ10" s="42"/>
      <c r="AK10" s="42"/>
      <c r="AL10" s="41"/>
      <c r="AM10" s="41"/>
      <c r="AN10" s="41"/>
      <c r="AO10" s="42"/>
      <c r="AP10" s="42"/>
      <c r="AQ10" s="42"/>
      <c r="AR10" s="43"/>
      <c r="AS10" s="43"/>
      <c r="AT10" s="43"/>
      <c r="AU10" s="43"/>
      <c r="AV10" s="43"/>
      <c r="AW10" s="43"/>
    </row>
    <row r="11" spans="1:49" ht="14.25" customHeight="1">
      <c r="A11" s="40" t="s">
        <v>66</v>
      </c>
      <c r="B11" s="41"/>
      <c r="C11" s="41"/>
      <c r="D11" s="41"/>
      <c r="E11" s="42"/>
      <c r="F11" s="42"/>
      <c r="G11" s="42"/>
      <c r="H11" s="41"/>
      <c r="I11" s="41"/>
      <c r="J11" s="41"/>
      <c r="K11" s="42"/>
      <c r="L11" s="42"/>
      <c r="M11" s="42"/>
      <c r="N11" s="41"/>
      <c r="O11" s="41"/>
      <c r="P11" s="41"/>
      <c r="Q11" s="42"/>
      <c r="R11" s="42"/>
      <c r="S11" s="42"/>
      <c r="T11" s="41"/>
      <c r="U11" s="41"/>
      <c r="V11" s="41"/>
      <c r="W11" s="42"/>
      <c r="X11" s="42"/>
      <c r="Y11" s="42"/>
      <c r="Z11" s="41"/>
      <c r="AA11" s="41"/>
      <c r="AB11" s="41"/>
      <c r="AC11" s="42"/>
      <c r="AD11" s="42"/>
      <c r="AE11" s="42"/>
      <c r="AF11" s="41"/>
      <c r="AG11" s="41"/>
      <c r="AH11" s="41"/>
      <c r="AI11" s="42"/>
      <c r="AJ11" s="42"/>
      <c r="AK11" s="42"/>
      <c r="AL11" s="41"/>
      <c r="AM11" s="41"/>
      <c r="AN11" s="41"/>
      <c r="AO11" s="42"/>
      <c r="AP11" s="42"/>
      <c r="AQ11" s="42"/>
      <c r="AR11" s="43"/>
      <c r="AS11" s="43"/>
      <c r="AT11" s="43"/>
      <c r="AU11" s="43"/>
      <c r="AV11" s="43"/>
      <c r="AW11" s="43"/>
    </row>
    <row r="12" spans="1:49" ht="14.25" customHeight="1">
      <c r="A12" s="44" t="s">
        <v>67</v>
      </c>
      <c r="B12" s="41"/>
      <c r="C12" s="41"/>
      <c r="D12" s="41"/>
      <c r="E12" s="42"/>
      <c r="F12" s="42"/>
      <c r="G12" s="42"/>
      <c r="H12" s="41"/>
      <c r="I12" s="41"/>
      <c r="J12" s="41"/>
      <c r="K12" s="42"/>
      <c r="L12" s="42"/>
      <c r="M12" s="42"/>
      <c r="N12" s="41"/>
      <c r="O12" s="41"/>
      <c r="P12" s="41"/>
      <c r="Q12" s="42"/>
      <c r="R12" s="42"/>
      <c r="S12" s="42"/>
      <c r="T12" s="41"/>
      <c r="U12" s="41"/>
      <c r="V12" s="41"/>
      <c r="W12" s="42"/>
      <c r="X12" s="42"/>
      <c r="Y12" s="42"/>
      <c r="Z12" s="41"/>
      <c r="AA12" s="41"/>
      <c r="AB12" s="41"/>
      <c r="AC12" s="42"/>
      <c r="AD12" s="42"/>
      <c r="AE12" s="42"/>
      <c r="AF12" s="41"/>
      <c r="AG12" s="41"/>
      <c r="AH12" s="41"/>
      <c r="AI12" s="42"/>
      <c r="AJ12" s="42"/>
      <c r="AK12" s="42"/>
      <c r="AL12" s="41"/>
      <c r="AM12" s="41"/>
      <c r="AN12" s="41"/>
      <c r="AO12" s="42"/>
      <c r="AP12" s="42"/>
      <c r="AQ12" s="42"/>
      <c r="AR12" s="43"/>
      <c r="AS12" s="43"/>
      <c r="AT12" s="43"/>
      <c r="AU12" s="43"/>
      <c r="AV12" s="43"/>
      <c r="AW12" s="43"/>
    </row>
    <row r="13" spans="1:49" ht="14.25" customHeight="1">
      <c r="A13" s="40" t="s">
        <v>68</v>
      </c>
      <c r="B13" s="41"/>
      <c r="C13" s="41"/>
      <c r="D13" s="41"/>
      <c r="E13" s="42"/>
      <c r="F13" s="42"/>
      <c r="G13" s="42"/>
      <c r="H13" s="41"/>
      <c r="I13" s="41"/>
      <c r="J13" s="41"/>
      <c r="K13" s="42"/>
      <c r="L13" s="42"/>
      <c r="M13" s="42"/>
      <c r="N13" s="41"/>
      <c r="O13" s="41"/>
      <c r="P13" s="41"/>
      <c r="Q13" s="42"/>
      <c r="R13" s="42"/>
      <c r="S13" s="42"/>
      <c r="T13" s="41"/>
      <c r="U13" s="41"/>
      <c r="V13" s="41"/>
      <c r="W13" s="42"/>
      <c r="X13" s="42"/>
      <c r="Y13" s="42"/>
      <c r="Z13" s="41"/>
      <c r="AA13" s="41"/>
      <c r="AB13" s="41"/>
      <c r="AC13" s="42"/>
      <c r="AD13" s="42"/>
      <c r="AE13" s="42"/>
      <c r="AF13" s="41"/>
      <c r="AG13" s="41"/>
      <c r="AH13" s="41"/>
      <c r="AI13" s="42"/>
      <c r="AJ13" s="42"/>
      <c r="AK13" s="42"/>
      <c r="AL13" s="41"/>
      <c r="AM13" s="41"/>
      <c r="AN13" s="41"/>
      <c r="AO13" s="42"/>
      <c r="AP13" s="42"/>
      <c r="AQ13" s="42"/>
      <c r="AR13" s="43"/>
      <c r="AS13" s="43"/>
      <c r="AT13" s="43"/>
      <c r="AU13" s="43"/>
      <c r="AV13" s="43"/>
      <c r="AW13" s="43"/>
    </row>
    <row r="14" spans="1:49" ht="14.25" customHeight="1">
      <c r="A14" s="44" t="s">
        <v>69</v>
      </c>
      <c r="B14" s="41"/>
      <c r="C14" s="41"/>
      <c r="D14" s="41"/>
      <c r="E14" s="42"/>
      <c r="F14" s="42"/>
      <c r="G14" s="42"/>
      <c r="H14" s="41"/>
      <c r="I14" s="41"/>
      <c r="J14" s="41"/>
      <c r="K14" s="42"/>
      <c r="L14" s="42"/>
      <c r="M14" s="42"/>
      <c r="N14" s="41"/>
      <c r="O14" s="41"/>
      <c r="P14" s="41"/>
      <c r="Q14" s="42"/>
      <c r="R14" s="42"/>
      <c r="S14" s="42"/>
      <c r="T14" s="41"/>
      <c r="U14" s="41"/>
      <c r="V14" s="41"/>
      <c r="W14" s="42"/>
      <c r="X14" s="42"/>
      <c r="Y14" s="42"/>
      <c r="Z14" s="41"/>
      <c r="AA14" s="41"/>
      <c r="AB14" s="41"/>
      <c r="AC14" s="42"/>
      <c r="AD14" s="42"/>
      <c r="AE14" s="42"/>
      <c r="AF14" s="41"/>
      <c r="AG14" s="41"/>
      <c r="AH14" s="41"/>
      <c r="AI14" s="42"/>
      <c r="AJ14" s="42"/>
      <c r="AK14" s="42"/>
      <c r="AL14" s="41"/>
      <c r="AM14" s="41"/>
      <c r="AN14" s="41"/>
      <c r="AO14" s="42"/>
      <c r="AP14" s="42"/>
      <c r="AQ14" s="42"/>
      <c r="AR14" s="43"/>
      <c r="AS14" s="43"/>
      <c r="AT14" s="43"/>
      <c r="AU14" s="43"/>
      <c r="AV14" s="43"/>
      <c r="AW14" s="43"/>
    </row>
    <row r="15" spans="1:49" ht="14.25" customHeight="1">
      <c r="A15" s="40" t="s">
        <v>70</v>
      </c>
      <c r="B15" s="41"/>
      <c r="C15" s="41"/>
      <c r="D15" s="41"/>
      <c r="E15" s="42"/>
      <c r="F15" s="42"/>
      <c r="G15" s="42"/>
      <c r="H15" s="41"/>
      <c r="I15" s="41"/>
      <c r="J15" s="41"/>
      <c r="K15" s="42"/>
      <c r="L15" s="42"/>
      <c r="M15" s="42"/>
      <c r="N15" s="41"/>
      <c r="O15" s="41"/>
      <c r="P15" s="41"/>
      <c r="Q15" s="42"/>
      <c r="R15" s="42"/>
      <c r="S15" s="42"/>
      <c r="T15" s="41"/>
      <c r="U15" s="41"/>
      <c r="V15" s="41"/>
      <c r="W15" s="42"/>
      <c r="X15" s="42"/>
      <c r="Y15" s="42"/>
      <c r="Z15" s="41"/>
      <c r="AA15" s="41"/>
      <c r="AB15" s="41"/>
      <c r="AC15" s="42"/>
      <c r="AD15" s="42"/>
      <c r="AE15" s="42"/>
      <c r="AF15" s="41"/>
      <c r="AG15" s="41"/>
      <c r="AH15" s="41"/>
      <c r="AI15" s="42"/>
      <c r="AJ15" s="42"/>
      <c r="AK15" s="42"/>
      <c r="AL15" s="41"/>
      <c r="AM15" s="41"/>
      <c r="AN15" s="41"/>
      <c r="AO15" s="42"/>
      <c r="AP15" s="42"/>
      <c r="AQ15" s="42"/>
      <c r="AR15" s="43"/>
      <c r="AS15" s="43"/>
      <c r="AT15" s="43"/>
      <c r="AU15" s="43"/>
      <c r="AV15" s="43"/>
      <c r="AW15" s="43"/>
    </row>
    <row r="16" spans="1:49" ht="14.25" customHeight="1">
      <c r="A16" s="44" t="s">
        <v>71</v>
      </c>
      <c r="B16" s="41"/>
      <c r="C16" s="41"/>
      <c r="D16" s="41"/>
      <c r="E16" s="42"/>
      <c r="F16" s="42"/>
      <c r="G16" s="42"/>
      <c r="H16" s="41"/>
      <c r="I16" s="41"/>
      <c r="J16" s="41"/>
      <c r="K16" s="42"/>
      <c r="L16" s="42"/>
      <c r="M16" s="42"/>
      <c r="N16" s="41"/>
      <c r="O16" s="41"/>
      <c r="P16" s="41"/>
      <c r="Q16" s="42"/>
      <c r="R16" s="42"/>
      <c r="S16" s="42"/>
      <c r="T16" s="41"/>
      <c r="U16" s="41"/>
      <c r="V16" s="41"/>
      <c r="W16" s="42"/>
      <c r="X16" s="42"/>
      <c r="Y16" s="42"/>
      <c r="Z16" s="41"/>
      <c r="AA16" s="41"/>
      <c r="AB16" s="41"/>
      <c r="AC16" s="42"/>
      <c r="AD16" s="42"/>
      <c r="AE16" s="42"/>
      <c r="AF16" s="41"/>
      <c r="AG16" s="41"/>
      <c r="AH16" s="41"/>
      <c r="AI16" s="42"/>
      <c r="AJ16" s="42"/>
      <c r="AK16" s="42"/>
      <c r="AL16" s="41"/>
      <c r="AM16" s="41"/>
      <c r="AN16" s="41"/>
      <c r="AO16" s="42"/>
      <c r="AP16" s="42"/>
      <c r="AQ16" s="42"/>
      <c r="AR16" s="43"/>
      <c r="AS16" s="43"/>
      <c r="AT16" s="43"/>
      <c r="AU16" s="43"/>
      <c r="AV16" s="43"/>
      <c r="AW16" s="43"/>
    </row>
    <row r="17" spans="1:49" ht="14.25" customHeight="1">
      <c r="A17" s="40" t="s">
        <v>72</v>
      </c>
      <c r="B17" s="41"/>
      <c r="C17" s="41"/>
      <c r="D17" s="41"/>
      <c r="E17" s="42"/>
      <c r="F17" s="42"/>
      <c r="G17" s="42"/>
      <c r="H17" s="41"/>
      <c r="I17" s="41"/>
      <c r="J17" s="41"/>
      <c r="K17" s="42"/>
      <c r="L17" s="42"/>
      <c r="M17" s="42"/>
      <c r="N17" s="41"/>
      <c r="O17" s="41"/>
      <c r="P17" s="41"/>
      <c r="Q17" s="42"/>
      <c r="R17" s="42"/>
      <c r="S17" s="42"/>
      <c r="T17" s="41"/>
      <c r="U17" s="41"/>
      <c r="V17" s="41"/>
      <c r="W17" s="42"/>
      <c r="X17" s="42"/>
      <c r="Y17" s="42"/>
      <c r="Z17" s="41"/>
      <c r="AA17" s="41"/>
      <c r="AB17" s="41"/>
      <c r="AC17" s="42"/>
      <c r="AD17" s="42"/>
      <c r="AE17" s="42"/>
      <c r="AF17" s="41"/>
      <c r="AG17" s="41"/>
      <c r="AH17" s="41"/>
      <c r="AI17" s="42"/>
      <c r="AJ17" s="42"/>
      <c r="AK17" s="42"/>
      <c r="AL17" s="41"/>
      <c r="AM17" s="41"/>
      <c r="AN17" s="41"/>
      <c r="AO17" s="42"/>
      <c r="AP17" s="42"/>
      <c r="AQ17" s="42"/>
      <c r="AR17" s="43"/>
      <c r="AS17" s="43"/>
      <c r="AT17" s="43"/>
      <c r="AU17" s="43"/>
      <c r="AV17" s="43"/>
      <c r="AW17" s="43"/>
    </row>
    <row r="18" spans="1:49" ht="14.25" customHeight="1">
      <c r="A18" s="44" t="s">
        <v>73</v>
      </c>
      <c r="B18" s="41"/>
      <c r="C18" s="41"/>
      <c r="D18" s="41"/>
      <c r="E18" s="42"/>
      <c r="F18" s="42"/>
      <c r="G18" s="42"/>
      <c r="H18" s="41"/>
      <c r="I18" s="41"/>
      <c r="J18" s="41"/>
      <c r="K18" s="42"/>
      <c r="L18" s="42"/>
      <c r="M18" s="42"/>
      <c r="N18" s="41"/>
      <c r="O18" s="41"/>
      <c r="P18" s="41"/>
      <c r="Q18" s="42"/>
      <c r="R18" s="42"/>
      <c r="S18" s="42"/>
      <c r="T18" s="41"/>
      <c r="U18" s="41"/>
      <c r="V18" s="41"/>
      <c r="W18" s="42"/>
      <c r="X18" s="42"/>
      <c r="Y18" s="42"/>
      <c r="Z18" s="41"/>
      <c r="AA18" s="41"/>
      <c r="AB18" s="41"/>
      <c r="AC18" s="42"/>
      <c r="AD18" s="42"/>
      <c r="AE18" s="42"/>
      <c r="AF18" s="41"/>
      <c r="AG18" s="41"/>
      <c r="AH18" s="41"/>
      <c r="AI18" s="42"/>
      <c r="AJ18" s="42"/>
      <c r="AK18" s="42"/>
      <c r="AL18" s="41"/>
      <c r="AM18" s="41"/>
      <c r="AN18" s="41"/>
      <c r="AO18" s="42"/>
      <c r="AP18" s="42"/>
      <c r="AQ18" s="42"/>
      <c r="AR18" s="43"/>
      <c r="AS18" s="43"/>
      <c r="AT18" s="43"/>
      <c r="AU18" s="43"/>
      <c r="AV18" s="43"/>
      <c r="AW18" s="43"/>
    </row>
    <row r="19" spans="1:49" ht="14.25" customHeight="1">
      <c r="A19" s="40" t="s">
        <v>74</v>
      </c>
      <c r="B19" s="41"/>
      <c r="C19" s="41"/>
      <c r="D19" s="41"/>
      <c r="E19" s="42"/>
      <c r="F19" s="42"/>
      <c r="G19" s="42"/>
      <c r="H19" s="41"/>
      <c r="I19" s="41"/>
      <c r="J19" s="41"/>
      <c r="K19" s="42"/>
      <c r="L19" s="42"/>
      <c r="M19" s="42"/>
      <c r="N19" s="41"/>
      <c r="O19" s="41"/>
      <c r="P19" s="41"/>
      <c r="Q19" s="42"/>
      <c r="R19" s="42"/>
      <c r="S19" s="42"/>
      <c r="T19" s="41"/>
      <c r="U19" s="41"/>
      <c r="V19" s="41"/>
      <c r="W19" s="42"/>
      <c r="X19" s="42"/>
      <c r="Y19" s="42"/>
      <c r="Z19" s="41"/>
      <c r="AA19" s="41"/>
      <c r="AB19" s="41"/>
      <c r="AC19" s="42"/>
      <c r="AD19" s="42"/>
      <c r="AE19" s="42"/>
      <c r="AF19" s="41"/>
      <c r="AG19" s="41"/>
      <c r="AH19" s="41"/>
      <c r="AI19" s="42"/>
      <c r="AJ19" s="42"/>
      <c r="AK19" s="42"/>
      <c r="AL19" s="41"/>
      <c r="AM19" s="41"/>
      <c r="AN19" s="41"/>
      <c r="AO19" s="42"/>
      <c r="AP19" s="42"/>
      <c r="AQ19" s="42"/>
      <c r="AR19" s="43"/>
      <c r="AS19" s="43"/>
      <c r="AT19" s="43"/>
      <c r="AU19" s="43"/>
      <c r="AV19" s="43"/>
      <c r="AW19" s="43"/>
    </row>
    <row r="20" spans="1:49" ht="14.25" customHeight="1">
      <c r="A20" s="44" t="s">
        <v>75</v>
      </c>
      <c r="B20" s="41"/>
      <c r="C20" s="41"/>
      <c r="D20" s="41"/>
      <c r="E20" s="42"/>
      <c r="F20" s="42"/>
      <c r="G20" s="42"/>
      <c r="H20" s="41"/>
      <c r="I20" s="41"/>
      <c r="J20" s="41"/>
      <c r="K20" s="42"/>
      <c r="L20" s="42"/>
      <c r="M20" s="42"/>
      <c r="N20" s="41"/>
      <c r="O20" s="41"/>
      <c r="P20" s="41"/>
      <c r="Q20" s="42"/>
      <c r="R20" s="42"/>
      <c r="S20" s="42"/>
      <c r="T20" s="41"/>
      <c r="U20" s="41"/>
      <c r="V20" s="41"/>
      <c r="W20" s="42"/>
      <c r="X20" s="42"/>
      <c r="Y20" s="42"/>
      <c r="Z20" s="41"/>
      <c r="AA20" s="41"/>
      <c r="AB20" s="41"/>
      <c r="AC20" s="42"/>
      <c r="AD20" s="42"/>
      <c r="AE20" s="42"/>
      <c r="AF20" s="41"/>
      <c r="AG20" s="41"/>
      <c r="AH20" s="41"/>
      <c r="AI20" s="42"/>
      <c r="AJ20" s="42"/>
      <c r="AK20" s="42"/>
      <c r="AL20" s="41"/>
      <c r="AM20" s="41"/>
      <c r="AN20" s="41"/>
      <c r="AO20" s="42"/>
      <c r="AP20" s="42"/>
      <c r="AQ20" s="42"/>
      <c r="AR20" s="43"/>
      <c r="AS20" s="43"/>
      <c r="AT20" s="43"/>
      <c r="AU20" s="43"/>
      <c r="AV20" s="43"/>
      <c r="AW20" s="43"/>
    </row>
    <row r="21" spans="1:49" ht="14.25" customHeight="1">
      <c r="A21" s="40" t="s">
        <v>76</v>
      </c>
      <c r="B21" s="41"/>
      <c r="C21" s="41"/>
      <c r="D21" s="41"/>
      <c r="E21" s="42"/>
      <c r="F21" s="42"/>
      <c r="G21" s="42"/>
      <c r="H21" s="41"/>
      <c r="I21" s="41"/>
      <c r="J21" s="41"/>
      <c r="K21" s="42"/>
      <c r="L21" s="42"/>
      <c r="M21" s="42"/>
      <c r="N21" s="41"/>
      <c r="O21" s="41"/>
      <c r="P21" s="41"/>
      <c r="Q21" s="42"/>
      <c r="R21" s="42"/>
      <c r="S21" s="42"/>
      <c r="T21" s="41"/>
      <c r="U21" s="41"/>
      <c r="V21" s="41"/>
      <c r="W21" s="42"/>
      <c r="X21" s="42"/>
      <c r="Y21" s="42"/>
      <c r="Z21" s="41"/>
      <c r="AA21" s="41"/>
      <c r="AB21" s="41"/>
      <c r="AC21" s="42"/>
      <c r="AD21" s="42"/>
      <c r="AE21" s="42"/>
      <c r="AF21" s="41"/>
      <c r="AG21" s="41"/>
      <c r="AH21" s="41"/>
      <c r="AI21" s="42"/>
      <c r="AJ21" s="42"/>
      <c r="AK21" s="42"/>
      <c r="AL21" s="41"/>
      <c r="AM21" s="41"/>
      <c r="AN21" s="41"/>
      <c r="AO21" s="42"/>
      <c r="AP21" s="42"/>
      <c r="AQ21" s="42"/>
      <c r="AR21" s="43"/>
      <c r="AS21" s="43"/>
      <c r="AT21" s="43"/>
      <c r="AU21" s="43"/>
      <c r="AV21" s="43"/>
      <c r="AW21" s="43"/>
    </row>
    <row r="22" spans="1:49" ht="14.25" customHeight="1">
      <c r="A22" s="44" t="s">
        <v>77</v>
      </c>
      <c r="B22" s="41"/>
      <c r="C22" s="41"/>
      <c r="D22" s="41"/>
      <c r="E22" s="42"/>
      <c r="F22" s="42"/>
      <c r="G22" s="42"/>
      <c r="H22" s="41"/>
      <c r="I22" s="41"/>
      <c r="J22" s="41"/>
      <c r="K22" s="42"/>
      <c r="L22" s="42"/>
      <c r="M22" s="42"/>
      <c r="N22" s="41"/>
      <c r="O22" s="41"/>
      <c r="P22" s="41"/>
      <c r="Q22" s="42"/>
      <c r="R22" s="42"/>
      <c r="S22" s="42"/>
      <c r="T22" s="41"/>
      <c r="U22" s="41"/>
      <c r="V22" s="41"/>
      <c r="W22" s="42"/>
      <c r="X22" s="42"/>
      <c r="Y22" s="42"/>
      <c r="Z22" s="41"/>
      <c r="AA22" s="41"/>
      <c r="AB22" s="41"/>
      <c r="AC22" s="42"/>
      <c r="AD22" s="42"/>
      <c r="AE22" s="42"/>
      <c r="AF22" s="41"/>
      <c r="AG22" s="41"/>
      <c r="AH22" s="41"/>
      <c r="AI22" s="42"/>
      <c r="AJ22" s="42"/>
      <c r="AK22" s="42"/>
      <c r="AL22" s="41"/>
      <c r="AM22" s="41"/>
      <c r="AN22" s="41"/>
      <c r="AO22" s="42"/>
      <c r="AP22" s="42"/>
      <c r="AQ22" s="42"/>
      <c r="AR22" s="43"/>
      <c r="AS22" s="43"/>
      <c r="AT22" s="43"/>
      <c r="AU22" s="43"/>
      <c r="AV22" s="43"/>
      <c r="AW22" s="43"/>
    </row>
    <row r="23" spans="1:49" ht="14.25" customHeight="1">
      <c r="A23" s="40" t="s">
        <v>78</v>
      </c>
      <c r="B23" s="41"/>
      <c r="C23" s="41"/>
      <c r="D23" s="41"/>
      <c r="E23" s="42"/>
      <c r="F23" s="42"/>
      <c r="G23" s="42"/>
      <c r="H23" s="41"/>
      <c r="I23" s="41"/>
      <c r="J23" s="41"/>
      <c r="K23" s="42"/>
      <c r="L23" s="42"/>
      <c r="M23" s="42"/>
      <c r="N23" s="41"/>
      <c r="O23" s="41"/>
      <c r="P23" s="41"/>
      <c r="Q23" s="42"/>
      <c r="R23" s="42"/>
      <c r="S23" s="42"/>
      <c r="T23" s="41"/>
      <c r="U23" s="41"/>
      <c r="V23" s="41"/>
      <c r="W23" s="42"/>
      <c r="X23" s="42"/>
      <c r="Y23" s="42"/>
      <c r="Z23" s="41"/>
      <c r="AA23" s="41"/>
      <c r="AB23" s="41"/>
      <c r="AC23" s="42"/>
      <c r="AD23" s="42"/>
      <c r="AE23" s="42"/>
      <c r="AF23" s="41"/>
      <c r="AG23" s="41"/>
      <c r="AH23" s="41"/>
      <c r="AI23" s="42"/>
      <c r="AJ23" s="42"/>
      <c r="AK23" s="42"/>
      <c r="AL23" s="41"/>
      <c r="AM23" s="41"/>
      <c r="AN23" s="41"/>
      <c r="AO23" s="42"/>
      <c r="AP23" s="42"/>
      <c r="AQ23" s="42"/>
      <c r="AR23" s="43"/>
      <c r="AS23" s="43"/>
      <c r="AT23" s="43"/>
      <c r="AU23" s="43"/>
      <c r="AV23" s="43"/>
      <c r="AW23" s="43"/>
    </row>
    <row r="24" spans="1:49" ht="14.25" customHeight="1">
      <c r="A24" s="44" t="s">
        <v>79</v>
      </c>
      <c r="B24" s="41"/>
      <c r="C24" s="41"/>
      <c r="D24" s="41"/>
      <c r="E24" s="42"/>
      <c r="F24" s="42"/>
      <c r="G24" s="42"/>
      <c r="H24" s="41"/>
      <c r="I24" s="41"/>
      <c r="J24" s="41"/>
      <c r="K24" s="42"/>
      <c r="L24" s="42"/>
      <c r="M24" s="42"/>
      <c r="N24" s="41"/>
      <c r="O24" s="41"/>
      <c r="P24" s="41"/>
      <c r="Q24" s="42"/>
      <c r="R24" s="42"/>
      <c r="S24" s="42"/>
      <c r="T24" s="41"/>
      <c r="U24" s="41"/>
      <c r="V24" s="41"/>
      <c r="W24" s="42"/>
      <c r="X24" s="42"/>
      <c r="Y24" s="42"/>
      <c r="Z24" s="41"/>
      <c r="AA24" s="41"/>
      <c r="AB24" s="41"/>
      <c r="AC24" s="42"/>
      <c r="AD24" s="42"/>
      <c r="AE24" s="42"/>
      <c r="AF24" s="41"/>
      <c r="AG24" s="41"/>
      <c r="AH24" s="41"/>
      <c r="AI24" s="42"/>
      <c r="AJ24" s="42"/>
      <c r="AK24" s="42"/>
      <c r="AL24" s="41"/>
      <c r="AM24" s="41"/>
      <c r="AN24" s="41"/>
      <c r="AO24" s="42"/>
      <c r="AP24" s="42"/>
      <c r="AQ24" s="42"/>
      <c r="AR24" s="43"/>
      <c r="AS24" s="43"/>
      <c r="AT24" s="43"/>
      <c r="AU24" s="43"/>
      <c r="AV24" s="43"/>
      <c r="AW24" s="43"/>
    </row>
    <row r="25" spans="1:49" ht="14.25" customHeight="1">
      <c r="A25" s="40" t="s">
        <v>80</v>
      </c>
      <c r="B25" s="41"/>
      <c r="C25" s="41"/>
      <c r="D25" s="41"/>
      <c r="E25" s="42"/>
      <c r="F25" s="42"/>
      <c r="G25" s="42"/>
      <c r="H25" s="41"/>
      <c r="I25" s="41"/>
      <c r="J25" s="41"/>
      <c r="K25" s="42"/>
      <c r="L25" s="42"/>
      <c r="M25" s="42"/>
      <c r="N25" s="41"/>
      <c r="O25" s="41"/>
      <c r="P25" s="41"/>
      <c r="Q25" s="42"/>
      <c r="R25" s="42"/>
      <c r="S25" s="42"/>
      <c r="T25" s="41"/>
      <c r="U25" s="41"/>
      <c r="V25" s="41"/>
      <c r="W25" s="42"/>
      <c r="X25" s="42"/>
      <c r="Y25" s="42"/>
      <c r="Z25" s="41"/>
      <c r="AA25" s="41"/>
      <c r="AB25" s="41"/>
      <c r="AC25" s="42"/>
      <c r="AD25" s="42"/>
      <c r="AE25" s="42"/>
      <c r="AF25" s="41"/>
      <c r="AG25" s="41"/>
      <c r="AH25" s="41"/>
      <c r="AI25" s="42"/>
      <c r="AJ25" s="42"/>
      <c r="AK25" s="42"/>
      <c r="AL25" s="41"/>
      <c r="AM25" s="41"/>
      <c r="AN25" s="41"/>
      <c r="AO25" s="42"/>
      <c r="AP25" s="42"/>
      <c r="AQ25" s="42"/>
      <c r="AR25" s="43"/>
      <c r="AS25" s="43"/>
      <c r="AT25" s="43"/>
      <c r="AU25" s="43"/>
      <c r="AV25" s="43"/>
      <c r="AW25" s="43"/>
    </row>
    <row r="26" spans="1:49" ht="14.25" customHeight="1">
      <c r="A26" s="44" t="s">
        <v>81</v>
      </c>
      <c r="B26" s="41"/>
      <c r="C26" s="41"/>
      <c r="D26" s="41"/>
      <c r="E26" s="42"/>
      <c r="F26" s="42"/>
      <c r="G26" s="42"/>
      <c r="H26" s="41"/>
      <c r="I26" s="41"/>
      <c r="J26" s="41"/>
      <c r="K26" s="42"/>
      <c r="L26" s="42"/>
      <c r="M26" s="42"/>
      <c r="N26" s="41"/>
      <c r="O26" s="41"/>
      <c r="P26" s="41"/>
      <c r="Q26" s="42"/>
      <c r="R26" s="42"/>
      <c r="S26" s="42"/>
      <c r="T26" s="41"/>
      <c r="U26" s="41"/>
      <c r="V26" s="41"/>
      <c r="W26" s="42"/>
      <c r="X26" s="42"/>
      <c r="Y26" s="42"/>
      <c r="Z26" s="41"/>
      <c r="AA26" s="41"/>
      <c r="AB26" s="41"/>
      <c r="AC26" s="42"/>
      <c r="AD26" s="42"/>
      <c r="AE26" s="42"/>
      <c r="AF26" s="41"/>
      <c r="AG26" s="41"/>
      <c r="AH26" s="41"/>
      <c r="AI26" s="42"/>
      <c r="AJ26" s="42"/>
      <c r="AK26" s="42"/>
      <c r="AL26" s="41"/>
      <c r="AM26" s="41"/>
      <c r="AN26" s="41"/>
      <c r="AO26" s="42"/>
      <c r="AP26" s="42"/>
      <c r="AQ26" s="42"/>
      <c r="AR26" s="43"/>
      <c r="AS26" s="43"/>
      <c r="AT26" s="43"/>
      <c r="AU26" s="43"/>
      <c r="AV26" s="43"/>
      <c r="AW26" s="43"/>
    </row>
    <row r="27" spans="1:49" ht="14.25" customHeight="1">
      <c r="A27" s="40" t="s">
        <v>82</v>
      </c>
      <c r="B27" s="41"/>
      <c r="C27" s="41"/>
      <c r="D27" s="41"/>
      <c r="E27" s="42"/>
      <c r="F27" s="42"/>
      <c r="G27" s="42"/>
      <c r="H27" s="41"/>
      <c r="I27" s="41"/>
      <c r="J27" s="41"/>
      <c r="K27" s="42"/>
      <c r="L27" s="42"/>
      <c r="M27" s="42"/>
      <c r="N27" s="41"/>
      <c r="O27" s="41"/>
      <c r="P27" s="41"/>
      <c r="Q27" s="42"/>
      <c r="R27" s="42"/>
      <c r="S27" s="42"/>
      <c r="T27" s="41"/>
      <c r="U27" s="41"/>
      <c r="V27" s="41"/>
      <c r="W27" s="42"/>
      <c r="X27" s="42"/>
      <c r="Y27" s="42"/>
      <c r="Z27" s="41"/>
      <c r="AA27" s="41"/>
      <c r="AB27" s="41"/>
      <c r="AC27" s="42"/>
      <c r="AD27" s="42"/>
      <c r="AE27" s="42"/>
      <c r="AF27" s="41"/>
      <c r="AG27" s="41"/>
      <c r="AH27" s="41"/>
      <c r="AI27" s="42"/>
      <c r="AJ27" s="42"/>
      <c r="AK27" s="42"/>
      <c r="AL27" s="41"/>
      <c r="AM27" s="41"/>
      <c r="AN27" s="41"/>
      <c r="AO27" s="42"/>
      <c r="AP27" s="42"/>
      <c r="AQ27" s="42"/>
      <c r="AR27" s="43"/>
      <c r="AS27" s="43"/>
      <c r="AT27" s="43"/>
      <c r="AU27" s="43"/>
      <c r="AV27" s="43"/>
      <c r="AW27" s="43"/>
    </row>
    <row r="28" spans="1:49" ht="14.25" customHeight="1">
      <c r="A28" s="44" t="s">
        <v>83</v>
      </c>
      <c r="B28" s="41"/>
      <c r="C28" s="41"/>
      <c r="D28" s="41"/>
      <c r="E28" s="42"/>
      <c r="F28" s="42"/>
      <c r="G28" s="42"/>
      <c r="H28" s="41"/>
      <c r="I28" s="41"/>
      <c r="J28" s="41"/>
      <c r="K28" s="42"/>
      <c r="L28" s="42"/>
      <c r="M28" s="42"/>
      <c r="N28" s="41"/>
      <c r="O28" s="41"/>
      <c r="P28" s="41"/>
      <c r="Q28" s="42"/>
      <c r="R28" s="42"/>
      <c r="S28" s="42"/>
      <c r="T28" s="41"/>
      <c r="U28" s="41"/>
      <c r="V28" s="41"/>
      <c r="W28" s="42"/>
      <c r="X28" s="42"/>
      <c r="Y28" s="42"/>
      <c r="Z28" s="41"/>
      <c r="AA28" s="41"/>
      <c r="AB28" s="41"/>
      <c r="AC28" s="42"/>
      <c r="AD28" s="42"/>
      <c r="AE28" s="42"/>
      <c r="AF28" s="41"/>
      <c r="AG28" s="41"/>
      <c r="AH28" s="41"/>
      <c r="AI28" s="42"/>
      <c r="AJ28" s="42"/>
      <c r="AK28" s="42"/>
      <c r="AL28" s="41"/>
      <c r="AM28" s="41"/>
      <c r="AN28" s="41"/>
      <c r="AO28" s="42"/>
      <c r="AP28" s="42"/>
      <c r="AQ28" s="42"/>
      <c r="AR28" s="43"/>
      <c r="AS28" s="43"/>
      <c r="AT28" s="43"/>
      <c r="AU28" s="43"/>
      <c r="AV28" s="43"/>
      <c r="AW28" s="43"/>
    </row>
    <row r="29" spans="1:49" ht="14.25" customHeight="1">
      <c r="A29" s="40" t="s">
        <v>84</v>
      </c>
      <c r="B29" s="41"/>
      <c r="C29" s="41"/>
      <c r="D29" s="41"/>
      <c r="E29" s="42"/>
      <c r="F29" s="42"/>
      <c r="G29" s="42"/>
      <c r="H29" s="41"/>
      <c r="I29" s="41"/>
      <c r="J29" s="41"/>
      <c r="K29" s="42"/>
      <c r="L29" s="42"/>
      <c r="M29" s="42"/>
      <c r="N29" s="41"/>
      <c r="O29" s="41"/>
      <c r="P29" s="41"/>
      <c r="Q29" s="42"/>
      <c r="R29" s="42"/>
      <c r="S29" s="42"/>
      <c r="T29" s="41"/>
      <c r="U29" s="41"/>
      <c r="V29" s="41"/>
      <c r="W29" s="42"/>
      <c r="X29" s="42"/>
      <c r="Y29" s="42"/>
      <c r="Z29" s="41"/>
      <c r="AA29" s="41"/>
      <c r="AB29" s="41"/>
      <c r="AC29" s="42"/>
      <c r="AD29" s="42"/>
      <c r="AE29" s="42"/>
      <c r="AF29" s="41"/>
      <c r="AG29" s="41"/>
      <c r="AH29" s="41"/>
      <c r="AI29" s="42"/>
      <c r="AJ29" s="42"/>
      <c r="AK29" s="42"/>
      <c r="AL29" s="41"/>
      <c r="AM29" s="41"/>
      <c r="AN29" s="41"/>
      <c r="AO29" s="42"/>
      <c r="AP29" s="42"/>
      <c r="AQ29" s="42"/>
      <c r="AR29" s="43"/>
      <c r="AS29" s="43"/>
      <c r="AT29" s="43"/>
      <c r="AU29" s="43"/>
      <c r="AV29" s="43"/>
      <c r="AW29" s="43"/>
    </row>
    <row r="30" spans="1:49" ht="14.25" customHeight="1">
      <c r="A30" s="45" t="s">
        <v>85</v>
      </c>
      <c r="B30" s="46">
        <v>75.03</v>
      </c>
      <c r="C30" s="46">
        <v>75.12</v>
      </c>
      <c r="D30" s="46"/>
      <c r="E30" s="47"/>
      <c r="F30" s="47"/>
      <c r="G30" s="47"/>
      <c r="H30" s="46"/>
      <c r="I30" s="46"/>
      <c r="J30" s="46"/>
      <c r="K30" s="48">
        <v>2.31</v>
      </c>
      <c r="L30" s="49">
        <v>2.0699999999999998</v>
      </c>
      <c r="M30" s="49">
        <v>2.06</v>
      </c>
      <c r="N30" s="46"/>
      <c r="O30" s="46"/>
      <c r="P30" s="46"/>
      <c r="Q30" s="47"/>
      <c r="R30" s="47"/>
      <c r="S30" s="47"/>
      <c r="T30" s="46"/>
      <c r="U30" s="46"/>
      <c r="V30" s="46"/>
      <c r="W30" s="47"/>
      <c r="X30" s="47"/>
      <c r="Y30" s="47"/>
      <c r="Z30" s="46"/>
      <c r="AA30" s="46"/>
      <c r="AB30" s="46"/>
      <c r="AC30" s="50">
        <v>669992</v>
      </c>
      <c r="AD30" s="51">
        <v>674374</v>
      </c>
      <c r="AE30" s="51">
        <v>691072</v>
      </c>
      <c r="AF30" s="46"/>
      <c r="AG30" s="46"/>
      <c r="AH30" s="46"/>
      <c r="AI30" s="52" t="s">
        <v>111</v>
      </c>
      <c r="AJ30" s="53" t="s">
        <v>112</v>
      </c>
      <c r="AK30" s="53" t="s">
        <v>113</v>
      </c>
      <c r="AL30" s="46"/>
      <c r="AM30" s="46"/>
      <c r="AN30" s="46"/>
      <c r="AO30" s="47"/>
      <c r="AP30" s="47"/>
      <c r="AQ30" s="47"/>
      <c r="AR30" s="54"/>
      <c r="AS30" s="54"/>
      <c r="AT30" s="54"/>
      <c r="AU30" s="54"/>
      <c r="AV30" s="54"/>
      <c r="AW30" s="54"/>
    </row>
    <row r="31" spans="1:49" ht="14.2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</row>
    <row r="32" spans="1:49" ht="14.25" customHeight="1">
      <c r="A32" s="55"/>
      <c r="B32" s="7" t="s">
        <v>6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</row>
    <row r="33" spans="1:49" ht="14.25" customHeight="1">
      <c r="A33" s="55"/>
      <c r="B33" s="8" t="s">
        <v>114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</row>
    <row r="34" spans="1:49" ht="14.25" customHeight="1">
      <c r="A34" s="55"/>
      <c r="B34" s="8" t="s">
        <v>8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</row>
    <row r="35" spans="1:49" ht="14.2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</row>
    <row r="36" spans="1:49" ht="14.2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</row>
    <row r="37" spans="1:49" ht="14.2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</row>
    <row r="38" spans="1:49" ht="14.2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</row>
    <row r="39" spans="1:49" ht="14.2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</row>
    <row r="40" spans="1:49" ht="14.2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</row>
    <row r="41" spans="1:49" ht="14.2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</row>
    <row r="42" spans="1:49" ht="14.2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</row>
    <row r="43" spans="1:49" ht="14.2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</row>
    <row r="44" spans="1:49" ht="14.2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</row>
    <row r="45" spans="1:49" ht="14.2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</row>
    <row r="46" spans="1:49" ht="14.2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</row>
    <row r="47" spans="1:49" ht="14.2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</row>
    <row r="48" spans="1:49" ht="14.2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</row>
    <row r="49" spans="1:49" ht="14.2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</row>
    <row r="50" spans="1:49" ht="14.2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</row>
    <row r="51" spans="1:49" ht="14.2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</row>
    <row r="52" spans="1:49" ht="14.2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</row>
    <row r="53" spans="1:49" ht="14.2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</row>
    <row r="54" spans="1:49" ht="14.2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</row>
    <row r="55" spans="1:49" ht="14.2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</row>
    <row r="56" spans="1:49" ht="14.2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</row>
    <row r="57" spans="1:49" ht="14.2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</row>
    <row r="58" spans="1:49" ht="14.2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</row>
    <row r="59" spans="1:49" ht="14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</row>
    <row r="60" spans="1:49" ht="14.2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</row>
    <row r="61" spans="1:49" ht="14.2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</row>
    <row r="62" spans="1:49" ht="14.2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</row>
    <row r="63" spans="1:49" ht="14.2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</row>
    <row r="64" spans="1:49" ht="14.2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</row>
    <row r="65" spans="1:49" ht="14.2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</row>
    <row r="66" spans="1:49" ht="14.2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</row>
    <row r="67" spans="1:49" ht="14.2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</row>
    <row r="68" spans="1:49" ht="14.2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</row>
    <row r="69" spans="1:49" ht="14.2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</row>
    <row r="70" spans="1:49" ht="14.2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</row>
    <row r="71" spans="1:49" ht="14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</row>
    <row r="72" spans="1:49" ht="14.2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</row>
    <row r="73" spans="1:49" ht="14.2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</row>
    <row r="74" spans="1:49" ht="14.2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</row>
    <row r="75" spans="1:49" ht="14.2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</row>
    <row r="76" spans="1:49" ht="14.2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</row>
    <row r="77" spans="1:49" ht="14.2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</row>
    <row r="78" spans="1:49" ht="14.2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</row>
    <row r="79" spans="1:49" ht="14.2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</row>
    <row r="80" spans="1:49" ht="14.2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</row>
    <row r="81" spans="1:49" ht="14.2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</row>
    <row r="82" spans="1:49" ht="14.2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</row>
    <row r="83" spans="1:49" ht="14.2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</row>
    <row r="84" spans="1:49" ht="14.2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</row>
    <row r="85" spans="1:49" ht="14.2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</row>
    <row r="86" spans="1:49" ht="14.2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</row>
    <row r="87" spans="1:49" ht="14.2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</row>
    <row r="88" spans="1:49" ht="14.2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</row>
    <row r="89" spans="1:49" ht="14.2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</row>
    <row r="90" spans="1:49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</row>
    <row r="91" spans="1:49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</row>
    <row r="92" spans="1:49" ht="14.2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</row>
    <row r="93" spans="1:49" ht="14.2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</row>
    <row r="94" spans="1:49" ht="14.2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</row>
    <row r="95" spans="1:49" ht="14.2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</row>
    <row r="96" spans="1:49" ht="14.2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</row>
    <row r="97" spans="1:49" ht="14.2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</row>
    <row r="98" spans="1:49" ht="14.2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</row>
    <row r="99" spans="1:49" ht="14.2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</row>
    <row r="100" spans="1:49" ht="14.2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</row>
    <row r="101" spans="1:49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</row>
    <row r="102" spans="1:49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</row>
    <row r="103" spans="1:49" ht="14.2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</row>
    <row r="104" spans="1:49" ht="14.2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</row>
    <row r="105" spans="1:49" ht="14.2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</row>
    <row r="106" spans="1:49" ht="14.2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</row>
    <row r="107" spans="1:49" ht="14.2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</row>
    <row r="108" spans="1:49" ht="14.2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</row>
    <row r="109" spans="1:49" ht="14.2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</row>
    <row r="110" spans="1:49" ht="14.2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</row>
    <row r="111" spans="1:49" ht="14.2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</row>
    <row r="112" spans="1:49" ht="14.2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</row>
    <row r="113" spans="1:49" ht="14.2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</row>
    <row r="114" spans="1:49" ht="14.2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</row>
    <row r="115" spans="1:49" ht="14.2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</row>
    <row r="116" spans="1:49" ht="14.2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</row>
    <row r="117" spans="1:49" ht="14.2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</row>
    <row r="118" spans="1:49" ht="14.2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</row>
    <row r="119" spans="1:49" ht="14.2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</row>
    <row r="120" spans="1:49" ht="14.2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</row>
    <row r="121" spans="1:49" ht="14.2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</row>
    <row r="122" spans="1:49" ht="14.2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</row>
    <row r="123" spans="1:49" ht="14.2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</row>
    <row r="124" spans="1:49" ht="14.2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</row>
    <row r="125" spans="1:49" ht="14.2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</row>
    <row r="126" spans="1:49" ht="14.2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</row>
    <row r="127" spans="1:49" ht="14.2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</row>
    <row r="128" spans="1:49" ht="14.2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</row>
    <row r="129" spans="1:49" ht="14.2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</row>
    <row r="130" spans="1:49" ht="14.2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</row>
    <row r="131" spans="1:49" ht="14.2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</row>
    <row r="132" spans="1:49" ht="14.2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</row>
    <row r="133" spans="1:49" ht="14.2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</row>
    <row r="134" spans="1:49" ht="14.2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</row>
    <row r="135" spans="1:49" ht="14.2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</row>
    <row r="136" spans="1:49" ht="14.2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</row>
    <row r="137" spans="1:49" ht="14.2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</row>
    <row r="138" spans="1:49" ht="14.2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</row>
    <row r="139" spans="1:49" ht="14.2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</row>
    <row r="140" spans="1:49" ht="14.2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</row>
    <row r="141" spans="1:49" ht="14.2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</row>
    <row r="142" spans="1:49" ht="14.2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</row>
    <row r="143" spans="1:49" ht="14.2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</row>
    <row r="144" spans="1:49" ht="14.2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</row>
    <row r="145" spans="1:49" ht="14.2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</row>
    <row r="146" spans="1:49" ht="14.2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</row>
    <row r="147" spans="1:49" ht="14.2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</row>
    <row r="148" spans="1:49" ht="14.2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</row>
    <row r="149" spans="1:49" ht="14.2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</row>
    <row r="150" spans="1:49" ht="14.2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</row>
    <row r="151" spans="1:49" ht="14.2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</row>
    <row r="152" spans="1:49" ht="14.2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</row>
    <row r="153" spans="1:49" ht="14.2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</row>
    <row r="154" spans="1:49" ht="14.2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</row>
    <row r="155" spans="1:49" ht="14.2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</row>
    <row r="156" spans="1:49" ht="14.2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</row>
    <row r="157" spans="1:49" ht="14.2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</row>
    <row r="158" spans="1:49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</row>
    <row r="159" spans="1:49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</row>
    <row r="160" spans="1:49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</row>
    <row r="161" spans="1:49" ht="14.2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</row>
    <row r="162" spans="1:49" ht="14.2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</row>
    <row r="163" spans="1:49" ht="14.2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</row>
    <row r="164" spans="1:49" ht="14.2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</row>
    <row r="165" spans="1:49" ht="14.2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</row>
    <row r="166" spans="1:49" ht="14.2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</row>
    <row r="167" spans="1:49" ht="14.2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</row>
    <row r="168" spans="1:49" ht="14.2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</row>
    <row r="169" spans="1:49" ht="14.2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</row>
    <row r="170" spans="1:49" ht="14.2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</row>
    <row r="171" spans="1:49" ht="14.2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</row>
    <row r="172" spans="1:49" ht="14.2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</row>
    <row r="173" spans="1:49" ht="14.2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</row>
    <row r="174" spans="1:49" ht="14.2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</row>
    <row r="175" spans="1:49" ht="14.2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</row>
    <row r="176" spans="1:49" ht="14.2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</row>
    <row r="177" spans="1:49" ht="14.2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</row>
    <row r="178" spans="1:49" ht="14.2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</row>
    <row r="179" spans="1:49" ht="14.2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</row>
    <row r="180" spans="1:49" ht="14.2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</row>
    <row r="181" spans="1:49" ht="14.2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</row>
    <row r="182" spans="1:49" ht="14.2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</row>
    <row r="183" spans="1:49" ht="14.2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</row>
    <row r="184" spans="1:49" ht="14.2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</row>
    <row r="185" spans="1:49" ht="14.2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</row>
    <row r="186" spans="1:49" ht="14.2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</row>
    <row r="187" spans="1:49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</row>
    <row r="188" spans="1:49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</row>
    <row r="189" spans="1:49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</row>
    <row r="190" spans="1:49" ht="14.2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</row>
    <row r="191" spans="1:49" ht="14.2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</row>
    <row r="192" spans="1:49" ht="14.2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</row>
    <row r="193" spans="1:49" ht="14.2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</row>
    <row r="194" spans="1:49" ht="14.2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</row>
    <row r="195" spans="1:49" ht="14.2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</row>
    <row r="196" spans="1:49" ht="14.2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</row>
    <row r="197" spans="1:49" ht="14.2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</row>
    <row r="198" spans="1:49" ht="14.2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</row>
    <row r="199" spans="1:49" ht="14.2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</row>
    <row r="200" spans="1:49" ht="14.2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</row>
    <row r="201" spans="1:49" ht="14.2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</row>
    <row r="202" spans="1:49" ht="14.2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</row>
    <row r="203" spans="1:49" ht="14.2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</row>
    <row r="204" spans="1:49" ht="14.2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</row>
    <row r="205" spans="1:49" ht="14.2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</row>
    <row r="206" spans="1:49" ht="14.2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</row>
    <row r="207" spans="1:49" ht="14.2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</row>
    <row r="208" spans="1:49" ht="14.2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</row>
    <row r="209" spans="1:49" ht="14.2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</row>
    <row r="210" spans="1:49" ht="14.2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</row>
    <row r="211" spans="1:49" ht="14.2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</row>
    <row r="212" spans="1:49" ht="14.2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</row>
    <row r="213" spans="1:49" ht="14.2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</row>
    <row r="214" spans="1:49" ht="14.2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</row>
    <row r="215" spans="1:49" ht="14.2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</row>
    <row r="216" spans="1:49" ht="14.2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</row>
    <row r="217" spans="1:49" ht="14.2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</row>
    <row r="218" spans="1:49" ht="14.2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</row>
    <row r="219" spans="1:49" ht="14.2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</row>
    <row r="220" spans="1:49" ht="14.2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</row>
    <row r="221" spans="1:49" ht="14.2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</row>
    <row r="222" spans="1:49" ht="14.2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</row>
    <row r="223" spans="1:49" ht="14.2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</row>
    <row r="224" spans="1:49" ht="14.2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</row>
    <row r="225" spans="1:49" ht="14.2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</row>
    <row r="226" spans="1:49" ht="14.2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</row>
    <row r="227" spans="1:49" ht="14.2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</row>
    <row r="228" spans="1:49" ht="14.2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</row>
    <row r="229" spans="1:49" ht="14.2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</row>
    <row r="230" spans="1:49" ht="14.2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</row>
    <row r="231" spans="1:49" ht="14.2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</row>
    <row r="232" spans="1:49" ht="14.2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</row>
    <row r="233" spans="1:49" ht="14.2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</row>
    <row r="234" spans="1:49" ht="14.2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</row>
    <row r="235" spans="1:49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</row>
    <row r="236" spans="1:49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</row>
    <row r="237" spans="1:49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</row>
    <row r="238" spans="1:49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</row>
    <row r="239" spans="1:4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</row>
    <row r="240" spans="1:49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</row>
    <row r="241" spans="1:49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</row>
    <row r="242" spans="1:49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</row>
    <row r="243" spans="1:49" ht="14.2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</row>
    <row r="244" spans="1:49" ht="14.2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</row>
    <row r="245" spans="1:49" ht="14.2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</row>
    <row r="246" spans="1:49" ht="14.2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</row>
    <row r="247" spans="1:49" ht="14.2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</row>
    <row r="248" spans="1:49" ht="14.2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</row>
    <row r="249" spans="1:49" ht="14.2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</row>
    <row r="250" spans="1:49" ht="14.2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</row>
    <row r="251" spans="1:49" ht="14.2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</row>
    <row r="252" spans="1:49" ht="14.2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</row>
    <row r="253" spans="1:49" ht="14.2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</row>
    <row r="254" spans="1:49" ht="14.2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</row>
    <row r="255" spans="1:49" ht="14.2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</row>
    <row r="256" spans="1:49" ht="14.2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</row>
    <row r="257" spans="1:49" ht="14.2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</row>
    <row r="258" spans="1:49" ht="14.2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</row>
    <row r="259" spans="1:49" ht="14.2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</row>
    <row r="260" spans="1:49" ht="14.2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</row>
    <row r="261" spans="1:49" ht="14.2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</row>
    <row r="262" spans="1:49" ht="14.2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</row>
    <row r="263" spans="1:49" ht="14.2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</row>
    <row r="264" spans="1:49" ht="14.2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</row>
    <row r="265" spans="1:49" ht="14.2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</row>
    <row r="266" spans="1:49" ht="14.2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</row>
    <row r="267" spans="1:49" ht="14.2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</row>
    <row r="268" spans="1:49" ht="14.2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</row>
    <row r="269" spans="1:49" ht="14.2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</row>
    <row r="270" spans="1:49" ht="14.2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</row>
    <row r="271" spans="1:49" ht="14.2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</row>
    <row r="272" spans="1:49" ht="14.2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</row>
    <row r="273" spans="1:49" ht="14.2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</row>
    <row r="274" spans="1:49" ht="14.2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</row>
    <row r="275" spans="1:49" ht="14.2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</row>
    <row r="276" spans="1:49" ht="14.2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</row>
    <row r="277" spans="1:49" ht="14.2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</row>
    <row r="278" spans="1:49" ht="14.2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</row>
    <row r="279" spans="1:49" ht="14.2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</row>
    <row r="280" spans="1:49" ht="14.2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</row>
    <row r="281" spans="1:49" ht="14.2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</row>
    <row r="282" spans="1:49" ht="14.2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</row>
    <row r="283" spans="1:49" ht="14.2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</row>
    <row r="284" spans="1:49" ht="14.2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</row>
    <row r="285" spans="1:49" ht="14.2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</row>
    <row r="286" spans="1:49" ht="14.2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</row>
    <row r="287" spans="1:49" ht="14.2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</row>
    <row r="288" spans="1:49" ht="14.2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</row>
    <row r="289" spans="1:49" ht="14.2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</row>
    <row r="290" spans="1:49" ht="14.2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</row>
    <row r="291" spans="1:49" ht="14.2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</row>
    <row r="292" spans="1:49" ht="14.2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</row>
    <row r="293" spans="1:49" ht="14.2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</row>
    <row r="294" spans="1:49" ht="14.2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</row>
    <row r="295" spans="1:49" ht="14.2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</row>
    <row r="296" spans="1:49" ht="14.2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</row>
    <row r="297" spans="1:49" ht="14.2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</row>
    <row r="298" spans="1:49" ht="14.2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</row>
    <row r="299" spans="1:49" ht="14.2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</row>
    <row r="300" spans="1:49" ht="14.2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</row>
    <row r="301" spans="1:49" ht="14.2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</row>
    <row r="302" spans="1:49" ht="14.2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</row>
    <row r="303" spans="1:49" ht="14.2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</row>
    <row r="304" spans="1:49" ht="14.2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</row>
    <row r="305" spans="1:49" ht="14.2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</row>
    <row r="306" spans="1:49" ht="14.2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</row>
    <row r="307" spans="1:49" ht="14.2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</row>
    <row r="308" spans="1:49" ht="14.2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</row>
    <row r="309" spans="1:49" ht="14.2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</row>
    <row r="310" spans="1:49" ht="14.2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</row>
    <row r="311" spans="1:49" ht="14.2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</row>
    <row r="312" spans="1:49" ht="14.2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</row>
    <row r="313" spans="1:49" ht="14.2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</row>
    <row r="314" spans="1:49" ht="14.2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</row>
    <row r="315" spans="1:49" ht="14.2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</row>
    <row r="316" spans="1:49" ht="14.2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</row>
    <row r="317" spans="1:49" ht="14.2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</row>
    <row r="318" spans="1:49" ht="14.2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</row>
    <row r="319" spans="1:49" ht="14.2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</row>
    <row r="320" spans="1:49" ht="14.2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</row>
    <row r="321" spans="1:49" ht="14.2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</row>
    <row r="322" spans="1:49" ht="14.2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</row>
    <row r="323" spans="1:49" ht="14.2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</row>
    <row r="324" spans="1:49" ht="14.2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</row>
    <row r="325" spans="1:49" ht="14.2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</row>
    <row r="326" spans="1:49" ht="14.2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</row>
    <row r="327" spans="1:49" ht="14.2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</row>
    <row r="328" spans="1:49" ht="14.2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</row>
    <row r="329" spans="1:49" ht="14.2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</row>
    <row r="330" spans="1:49" ht="14.2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</row>
    <row r="331" spans="1:49" ht="14.2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</row>
    <row r="332" spans="1:49" ht="14.2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</row>
    <row r="333" spans="1:49" ht="14.2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</row>
    <row r="334" spans="1:49" ht="14.2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</row>
    <row r="335" spans="1:49" ht="14.2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</row>
    <row r="336" spans="1:49" ht="14.2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</row>
    <row r="337" spans="1:49" ht="14.2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</row>
    <row r="338" spans="1:49" ht="14.2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</row>
    <row r="339" spans="1:49" ht="14.2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</row>
    <row r="340" spans="1:49" ht="14.2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</row>
    <row r="341" spans="1:49" ht="14.2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</row>
    <row r="342" spans="1:49" ht="14.2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</row>
    <row r="343" spans="1:49" ht="14.2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</row>
    <row r="344" spans="1:49" ht="14.2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</row>
    <row r="345" spans="1:49" ht="14.2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</row>
    <row r="346" spans="1:49" ht="14.2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</row>
    <row r="347" spans="1:49" ht="14.2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</row>
    <row r="348" spans="1:49" ht="14.2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</row>
    <row r="349" spans="1:49" ht="14.2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</row>
    <row r="350" spans="1:49" ht="14.2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</row>
    <row r="351" spans="1:49" ht="14.2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</row>
    <row r="352" spans="1:49" ht="14.2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</row>
    <row r="353" spans="1:49" ht="14.2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</row>
    <row r="354" spans="1:49" ht="14.2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</row>
    <row r="355" spans="1:49" ht="14.2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</row>
    <row r="356" spans="1:49" ht="14.2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</row>
    <row r="357" spans="1:49" ht="14.2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</row>
    <row r="358" spans="1:49" ht="14.2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</row>
    <row r="359" spans="1:49" ht="14.2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</row>
    <row r="360" spans="1:49" ht="14.2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</row>
    <row r="361" spans="1:49" ht="14.2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</row>
    <row r="362" spans="1:49" ht="14.2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</row>
    <row r="363" spans="1:49" ht="14.2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</row>
    <row r="364" spans="1:49" ht="14.2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</row>
    <row r="365" spans="1:49" ht="14.2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</row>
    <row r="366" spans="1:49" ht="14.2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</row>
    <row r="367" spans="1:49" ht="14.2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</row>
    <row r="368" spans="1:49" ht="14.2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</row>
    <row r="369" spans="1:49" ht="14.2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</row>
    <row r="370" spans="1:49" ht="14.2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</row>
    <row r="371" spans="1:49" ht="14.2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</row>
    <row r="372" spans="1:49" ht="14.2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</row>
    <row r="373" spans="1:49" ht="14.2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</row>
    <row r="374" spans="1:49" ht="14.2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</row>
    <row r="375" spans="1:49" ht="14.2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</row>
    <row r="376" spans="1:49" ht="14.2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</row>
    <row r="377" spans="1:49" ht="14.2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</row>
    <row r="378" spans="1:49" ht="14.2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</row>
    <row r="379" spans="1:49" ht="14.2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</row>
    <row r="380" spans="1:49" ht="14.2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</row>
    <row r="381" spans="1:49" ht="14.2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</row>
    <row r="382" spans="1:49" ht="14.2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</row>
    <row r="383" spans="1:49" ht="14.2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</row>
    <row r="384" spans="1:49" ht="14.2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</row>
    <row r="385" spans="1:49" ht="14.2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</row>
    <row r="386" spans="1:49" ht="14.2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</row>
    <row r="387" spans="1:49" ht="14.2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</row>
    <row r="388" spans="1:49" ht="14.2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</row>
    <row r="389" spans="1:49" ht="14.2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</row>
    <row r="390" spans="1:49" ht="14.2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</row>
    <row r="391" spans="1:49" ht="14.2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</row>
    <row r="392" spans="1:49" ht="14.2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</row>
    <row r="393" spans="1:49" ht="14.2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</row>
    <row r="394" spans="1:49" ht="14.2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</row>
    <row r="395" spans="1:49" ht="14.2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</row>
    <row r="396" spans="1:49" ht="14.2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</row>
    <row r="397" spans="1:49" ht="14.2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</row>
    <row r="398" spans="1:49" ht="14.2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</row>
    <row r="399" spans="1:49" ht="14.2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</row>
    <row r="400" spans="1:49" ht="14.2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</row>
    <row r="401" spans="1:49" ht="14.2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</row>
    <row r="402" spans="1:49" ht="14.2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</row>
    <row r="403" spans="1:49" ht="14.2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</row>
    <row r="404" spans="1:49" ht="14.2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</row>
    <row r="405" spans="1:49" ht="14.2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</row>
    <row r="406" spans="1:49" ht="14.2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</row>
    <row r="407" spans="1:49" ht="14.2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</row>
    <row r="408" spans="1:49" ht="14.2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</row>
    <row r="409" spans="1:49" ht="14.2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</row>
    <row r="410" spans="1:49" ht="14.2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</row>
    <row r="411" spans="1:49" ht="14.2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</row>
    <row r="412" spans="1:49" ht="14.2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</row>
    <row r="413" spans="1:49" ht="14.2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</row>
    <row r="414" spans="1:49" ht="14.2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</row>
    <row r="415" spans="1:49" ht="14.2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</row>
    <row r="416" spans="1:49" ht="14.2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</row>
    <row r="417" spans="1:49" ht="14.2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</row>
    <row r="418" spans="1:49" ht="14.2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</row>
    <row r="419" spans="1:49" ht="14.2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</row>
    <row r="420" spans="1:49" ht="14.2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</row>
    <row r="421" spans="1:49" ht="14.2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</row>
    <row r="422" spans="1:49" ht="14.2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</row>
    <row r="423" spans="1:49" ht="14.2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</row>
    <row r="424" spans="1:49" ht="14.2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</row>
    <row r="425" spans="1:49" ht="14.2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</row>
    <row r="426" spans="1:49" ht="14.2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</row>
    <row r="427" spans="1:49" ht="14.2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</row>
    <row r="428" spans="1:49" ht="14.2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</row>
    <row r="429" spans="1:49" ht="14.2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</row>
    <row r="430" spans="1:49" ht="14.2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</row>
    <row r="431" spans="1:49" ht="14.2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</row>
    <row r="432" spans="1:49" ht="14.2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</row>
    <row r="433" spans="1:49" ht="14.2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</row>
    <row r="434" spans="1:49" ht="14.2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</row>
    <row r="435" spans="1:49" ht="14.2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</row>
    <row r="436" spans="1:49" ht="14.2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</row>
    <row r="437" spans="1:49" ht="14.2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</row>
    <row r="438" spans="1:49" ht="14.2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</row>
    <row r="439" spans="1:49" ht="14.2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</row>
    <row r="440" spans="1:49" ht="14.2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</row>
    <row r="441" spans="1:49" ht="14.2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</row>
    <row r="442" spans="1:49" ht="14.2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</row>
    <row r="443" spans="1:49" ht="14.2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</row>
    <row r="444" spans="1:49" ht="14.2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</row>
    <row r="445" spans="1:49" ht="14.2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</row>
    <row r="446" spans="1:49" ht="14.2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</row>
    <row r="447" spans="1:49" ht="14.2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</row>
    <row r="448" spans="1:49" ht="14.2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</row>
    <row r="449" spans="1:49" ht="14.2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</row>
    <row r="450" spans="1:49" ht="14.2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</row>
    <row r="451" spans="1:49" ht="14.2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</row>
    <row r="452" spans="1:49" ht="14.2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</row>
    <row r="453" spans="1:49" ht="14.2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</row>
    <row r="454" spans="1:49" ht="14.2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</row>
    <row r="455" spans="1:49" ht="14.2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</row>
    <row r="456" spans="1:49" ht="14.2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</row>
    <row r="457" spans="1:49" ht="14.2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</row>
    <row r="458" spans="1:49" ht="14.2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</row>
    <row r="459" spans="1:49" ht="14.2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</row>
    <row r="460" spans="1:49" ht="14.2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</row>
    <row r="461" spans="1:49" ht="14.2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</row>
    <row r="462" spans="1:49" ht="14.2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</row>
    <row r="463" spans="1:49" ht="14.2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</row>
    <row r="464" spans="1:49" ht="14.2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</row>
    <row r="465" spans="1:49" ht="14.2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</row>
    <row r="466" spans="1:49" ht="14.2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</row>
    <row r="467" spans="1:49" ht="14.2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</row>
    <row r="468" spans="1:49" ht="14.2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</row>
    <row r="469" spans="1:49" ht="14.2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</row>
    <row r="470" spans="1:49" ht="14.2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</row>
    <row r="471" spans="1:49" ht="14.2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</row>
    <row r="472" spans="1:49" ht="14.2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</row>
    <row r="473" spans="1:49" ht="14.2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</row>
    <row r="474" spans="1:49" ht="14.2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</row>
    <row r="475" spans="1:49" ht="14.2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</row>
    <row r="476" spans="1:49" ht="14.2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</row>
    <row r="477" spans="1:49" ht="14.2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</row>
    <row r="478" spans="1:49" ht="14.2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</row>
    <row r="479" spans="1:49" ht="14.2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</row>
    <row r="480" spans="1:49" ht="14.2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</row>
    <row r="481" spans="1:49" ht="14.2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</row>
    <row r="482" spans="1:49" ht="14.2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</row>
    <row r="483" spans="1:49" ht="14.2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</row>
    <row r="484" spans="1:49" ht="14.2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</row>
    <row r="485" spans="1:49" ht="14.2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</row>
    <row r="486" spans="1:49" ht="14.2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</row>
    <row r="487" spans="1:49" ht="14.2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</row>
    <row r="488" spans="1:49" ht="14.2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</row>
    <row r="489" spans="1:49" ht="14.2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</row>
    <row r="490" spans="1:49" ht="14.2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</row>
    <row r="491" spans="1:49" ht="14.2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</row>
    <row r="492" spans="1:49" ht="14.2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</row>
    <row r="493" spans="1:49" ht="14.2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</row>
    <row r="494" spans="1:49" ht="14.2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</row>
    <row r="495" spans="1:49" ht="14.2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</row>
    <row r="496" spans="1:49" ht="14.2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</row>
    <row r="497" spans="1:49" ht="14.2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</row>
    <row r="498" spans="1:49" ht="14.2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</row>
    <row r="499" spans="1:49" ht="14.2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</row>
    <row r="500" spans="1:49" ht="14.2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</row>
    <row r="501" spans="1:49" ht="14.2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</row>
    <row r="502" spans="1:49" ht="14.2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</row>
    <row r="503" spans="1:49" ht="14.2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</row>
    <row r="504" spans="1:49" ht="14.2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</row>
    <row r="505" spans="1:49" ht="14.2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</row>
    <row r="506" spans="1:49" ht="14.2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</row>
    <row r="507" spans="1:49" ht="14.2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</row>
    <row r="508" spans="1:49" ht="14.2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</row>
    <row r="509" spans="1:49" ht="14.2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</row>
    <row r="510" spans="1:49" ht="14.2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</row>
    <row r="511" spans="1:49" ht="14.2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</row>
    <row r="512" spans="1:49" ht="14.2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</row>
    <row r="513" spans="1:49" ht="14.2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</row>
    <row r="514" spans="1:49" ht="14.2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</row>
    <row r="515" spans="1:49" ht="14.2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</row>
    <row r="516" spans="1:49" ht="14.2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</row>
    <row r="517" spans="1:49" ht="14.2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</row>
    <row r="518" spans="1:49" ht="14.2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</row>
    <row r="519" spans="1:49" ht="14.2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</row>
    <row r="520" spans="1:49" ht="14.2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</row>
    <row r="521" spans="1:49" ht="14.2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</row>
    <row r="522" spans="1:49" ht="14.2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</row>
    <row r="523" spans="1:49" ht="14.2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</row>
    <row r="524" spans="1:49" ht="14.2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</row>
    <row r="525" spans="1:49" ht="14.2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</row>
    <row r="526" spans="1:49" ht="14.2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</row>
    <row r="527" spans="1:49" ht="14.2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</row>
    <row r="528" spans="1:49" ht="14.2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</row>
    <row r="529" spans="1:49" ht="14.2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</row>
    <row r="530" spans="1:49" ht="14.2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</row>
    <row r="531" spans="1:49" ht="14.2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</row>
    <row r="532" spans="1:49" ht="14.2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</row>
    <row r="533" spans="1:49" ht="14.2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</row>
    <row r="534" spans="1:49" ht="14.2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</row>
    <row r="535" spans="1:49" ht="14.2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</row>
    <row r="536" spans="1:49" ht="14.2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</row>
    <row r="537" spans="1:49" ht="14.2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</row>
    <row r="538" spans="1:49" ht="14.2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</row>
    <row r="539" spans="1:49" ht="14.2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</row>
    <row r="540" spans="1:49" ht="14.2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</row>
    <row r="541" spans="1:49" ht="14.2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</row>
    <row r="542" spans="1:49" ht="14.2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</row>
    <row r="543" spans="1:49" ht="14.2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</row>
    <row r="544" spans="1:49" ht="14.2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</row>
    <row r="545" spans="1:49" ht="14.2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</row>
    <row r="546" spans="1:49" ht="14.2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</row>
    <row r="547" spans="1:49" ht="14.2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</row>
    <row r="548" spans="1:49" ht="14.2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</row>
    <row r="549" spans="1:49" ht="14.2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</row>
    <row r="550" spans="1:49" ht="14.2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</row>
    <row r="551" spans="1:49" ht="14.2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</row>
    <row r="552" spans="1:49" ht="14.2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</row>
    <row r="553" spans="1:49" ht="14.2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</row>
    <row r="554" spans="1:49" ht="14.2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</row>
    <row r="555" spans="1:49" ht="14.2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</row>
    <row r="556" spans="1:49" ht="14.2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</row>
    <row r="557" spans="1:49" ht="14.2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</row>
    <row r="558" spans="1:49" ht="14.2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</row>
    <row r="559" spans="1:49" ht="14.2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</row>
    <row r="560" spans="1:49" ht="14.2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</row>
    <row r="561" spans="1:49" ht="14.2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</row>
    <row r="562" spans="1:49" ht="14.2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</row>
    <row r="563" spans="1:49" ht="14.2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</row>
    <row r="564" spans="1:49" ht="14.2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</row>
    <row r="565" spans="1:49" ht="14.2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</row>
    <row r="566" spans="1:49" ht="14.2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</row>
    <row r="567" spans="1:49" ht="14.2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</row>
    <row r="568" spans="1:49" ht="14.2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</row>
    <row r="569" spans="1:49" ht="14.2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</row>
    <row r="570" spans="1:49" ht="14.2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</row>
    <row r="571" spans="1:49" ht="14.2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</row>
    <row r="572" spans="1:49" ht="14.2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</row>
    <row r="573" spans="1:49" ht="14.2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</row>
    <row r="574" spans="1:49" ht="14.2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</row>
    <row r="575" spans="1:49" ht="14.2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</row>
    <row r="576" spans="1:49" ht="14.2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</row>
    <row r="577" spans="1:49" ht="14.2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</row>
    <row r="578" spans="1:49" ht="14.2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</row>
    <row r="579" spans="1:49" ht="14.2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</row>
    <row r="580" spans="1:49" ht="14.2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</row>
    <row r="581" spans="1:49" ht="14.2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</row>
    <row r="582" spans="1:49" ht="14.2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</row>
    <row r="583" spans="1:49" ht="14.2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</row>
    <row r="584" spans="1:49" ht="14.2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</row>
    <row r="585" spans="1:49" ht="14.2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</row>
    <row r="586" spans="1:49" ht="14.2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</row>
    <row r="587" spans="1:49" ht="14.2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</row>
    <row r="588" spans="1:49" ht="14.2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</row>
    <row r="589" spans="1:49" ht="14.2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</row>
    <row r="590" spans="1:49" ht="14.2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</row>
    <row r="591" spans="1:49" ht="14.2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</row>
    <row r="592" spans="1:49" ht="14.2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</row>
    <row r="593" spans="1:49" ht="14.2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</row>
    <row r="594" spans="1:49" ht="14.2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</row>
    <row r="595" spans="1:49" ht="14.2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</row>
    <row r="596" spans="1:49" ht="14.2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</row>
    <row r="597" spans="1:49" ht="14.2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</row>
    <row r="598" spans="1:49" ht="14.2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</row>
    <row r="599" spans="1:49" ht="14.2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</row>
    <row r="600" spans="1:49" ht="14.2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</row>
    <row r="601" spans="1:49" ht="14.2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</row>
    <row r="602" spans="1:49" ht="14.2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</row>
    <row r="603" spans="1:49" ht="14.2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</row>
    <row r="604" spans="1:49" ht="14.2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</row>
    <row r="605" spans="1:49" ht="14.2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</row>
    <row r="606" spans="1:49" ht="14.2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</row>
    <row r="607" spans="1:49" ht="14.2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</row>
    <row r="608" spans="1:49" ht="14.2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</row>
    <row r="609" spans="1:49" ht="14.2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</row>
    <row r="610" spans="1:49" ht="14.2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</row>
    <row r="611" spans="1:49" ht="14.2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</row>
    <row r="612" spans="1:49" ht="14.2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</row>
    <row r="613" spans="1:49" ht="14.2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</row>
    <row r="614" spans="1:49" ht="14.2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</row>
    <row r="615" spans="1:49" ht="14.2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</row>
    <row r="616" spans="1:49" ht="14.2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</row>
    <row r="617" spans="1:49" ht="14.2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</row>
    <row r="618" spans="1:49" ht="14.2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</row>
    <row r="619" spans="1:49" ht="14.2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</row>
    <row r="620" spans="1:49" ht="14.2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</row>
    <row r="621" spans="1:49" ht="14.2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</row>
    <row r="622" spans="1:49" ht="14.2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</row>
    <row r="623" spans="1:49" ht="14.2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</row>
    <row r="624" spans="1:49" ht="14.2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</row>
    <row r="625" spans="1:49" ht="14.2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</row>
    <row r="626" spans="1:49" ht="14.2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</row>
    <row r="627" spans="1:49" ht="14.2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</row>
    <row r="628" spans="1:49" ht="14.2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</row>
    <row r="629" spans="1:49" ht="14.2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</row>
    <row r="630" spans="1:49" ht="14.2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</row>
    <row r="631" spans="1:49" ht="14.2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</row>
    <row r="632" spans="1:49" ht="14.2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</row>
    <row r="633" spans="1:49" ht="14.2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</row>
    <row r="634" spans="1:49" ht="14.2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</row>
    <row r="635" spans="1:49" ht="14.2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</row>
    <row r="636" spans="1:49" ht="14.2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</row>
    <row r="637" spans="1:49" ht="14.2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</row>
    <row r="638" spans="1:49" ht="14.2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</row>
    <row r="639" spans="1:49" ht="14.2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</row>
    <row r="640" spans="1:49" ht="14.2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</row>
    <row r="641" spans="1:49" ht="14.2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</row>
    <row r="642" spans="1:49" ht="14.2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</row>
    <row r="643" spans="1:49" ht="14.2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</row>
    <row r="644" spans="1:49" ht="14.2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</row>
    <row r="645" spans="1:49" ht="14.2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</row>
    <row r="646" spans="1:49" ht="14.2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</row>
    <row r="647" spans="1:49" ht="14.2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</row>
    <row r="648" spans="1:49" ht="14.2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</row>
    <row r="649" spans="1:49" ht="14.2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</row>
    <row r="650" spans="1:49" ht="14.2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</row>
    <row r="651" spans="1:49" ht="14.2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</row>
    <row r="652" spans="1:49" ht="14.2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</row>
    <row r="653" spans="1:49" ht="14.2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</row>
    <row r="654" spans="1:49" ht="14.2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</row>
    <row r="655" spans="1:49" ht="14.2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</row>
    <row r="656" spans="1:49" ht="14.2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</row>
    <row r="657" spans="1:49" ht="14.2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</row>
    <row r="658" spans="1:49" ht="14.2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</row>
    <row r="659" spans="1:49" ht="14.2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</row>
    <row r="660" spans="1:49" ht="14.2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</row>
    <row r="661" spans="1:49" ht="14.2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</row>
    <row r="662" spans="1:49" ht="14.2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</row>
    <row r="663" spans="1:49" ht="14.2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</row>
    <row r="664" spans="1:49" ht="14.2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</row>
    <row r="665" spans="1:49" ht="14.2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</row>
    <row r="666" spans="1:49" ht="14.2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</row>
    <row r="667" spans="1:49" ht="14.2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</row>
    <row r="668" spans="1:49" ht="14.2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</row>
    <row r="669" spans="1:49" ht="14.2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</row>
    <row r="670" spans="1:49" ht="14.2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</row>
    <row r="671" spans="1:49" ht="14.2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</row>
    <row r="672" spans="1:49" ht="14.2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</row>
    <row r="673" spans="1:49" ht="14.2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</row>
    <row r="674" spans="1:49" ht="14.2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</row>
    <row r="675" spans="1:49" ht="14.2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</row>
    <row r="676" spans="1:49" ht="14.2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</row>
    <row r="677" spans="1:49" ht="14.2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</row>
    <row r="678" spans="1:49" ht="14.2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</row>
    <row r="679" spans="1:49" ht="14.2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</row>
    <row r="680" spans="1:49" ht="14.2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</row>
    <row r="681" spans="1:49" ht="14.2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</row>
    <row r="682" spans="1:49" ht="14.2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</row>
    <row r="683" spans="1:49" ht="14.2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</row>
    <row r="684" spans="1:49" ht="14.2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</row>
    <row r="685" spans="1:49" ht="14.2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</row>
    <row r="686" spans="1:49" ht="14.2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</row>
    <row r="687" spans="1:49" ht="14.2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</row>
    <row r="688" spans="1:49" ht="14.2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</row>
    <row r="689" spans="1:49" ht="14.2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</row>
    <row r="690" spans="1:49" ht="14.2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</row>
    <row r="691" spans="1:49" ht="14.2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</row>
    <row r="692" spans="1:49" ht="14.2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</row>
    <row r="693" spans="1:49" ht="14.2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</row>
    <row r="694" spans="1:49" ht="14.2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</row>
    <row r="695" spans="1:49" ht="14.2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</row>
    <row r="696" spans="1:49" ht="14.2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</row>
    <row r="697" spans="1:49" ht="14.2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</row>
    <row r="698" spans="1:49" ht="14.2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</row>
    <row r="699" spans="1:49" ht="14.2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</row>
    <row r="700" spans="1:49" ht="14.2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</row>
    <row r="701" spans="1:49" ht="14.2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</row>
    <row r="702" spans="1:49" ht="14.2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</row>
    <row r="703" spans="1:49" ht="14.2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</row>
    <row r="704" spans="1:49" ht="14.2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</row>
    <row r="705" spans="1:49" ht="14.2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</row>
    <row r="706" spans="1:49" ht="14.2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</row>
    <row r="707" spans="1:49" ht="14.2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</row>
    <row r="708" spans="1:49" ht="14.2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</row>
    <row r="709" spans="1:49" ht="14.2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</row>
    <row r="710" spans="1:49" ht="14.2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</row>
    <row r="711" spans="1:49" ht="14.2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</row>
    <row r="712" spans="1:49" ht="14.2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</row>
    <row r="713" spans="1:49" ht="14.2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</row>
    <row r="714" spans="1:49" ht="14.2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</row>
    <row r="715" spans="1:49" ht="14.2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</row>
    <row r="716" spans="1:49" ht="14.2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</row>
    <row r="717" spans="1:49" ht="14.2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</row>
    <row r="718" spans="1:49" ht="14.2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</row>
    <row r="719" spans="1:49" ht="14.2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</row>
    <row r="720" spans="1:49" ht="14.2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</row>
    <row r="721" spans="1:49" ht="14.2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</row>
    <row r="722" spans="1:49" ht="14.2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</row>
    <row r="723" spans="1:49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</row>
    <row r="724" spans="1:49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</row>
    <row r="725" spans="1:49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</row>
    <row r="726" spans="1:49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</row>
    <row r="727" spans="1:49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</row>
    <row r="728" spans="1:49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</row>
    <row r="729" spans="1:4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</row>
    <row r="730" spans="1:49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</row>
    <row r="731" spans="1:49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</row>
    <row r="732" spans="1:49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</row>
    <row r="733" spans="1:49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</row>
    <row r="734" spans="1:49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</row>
    <row r="735" spans="1:49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</row>
    <row r="736" spans="1:49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</row>
    <row r="737" spans="1:49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</row>
    <row r="738" spans="1:49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</row>
    <row r="739" spans="1:4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</row>
    <row r="740" spans="1:49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</row>
    <row r="741" spans="1:49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</row>
    <row r="742" spans="1:49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</row>
    <row r="743" spans="1:49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</row>
    <row r="744" spans="1:49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</row>
    <row r="745" spans="1:49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</row>
    <row r="746" spans="1:49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</row>
    <row r="747" spans="1:49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</row>
    <row r="748" spans="1:49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</row>
    <row r="749" spans="1: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</row>
    <row r="750" spans="1:49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</row>
    <row r="751" spans="1:49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</row>
    <row r="752" spans="1:49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</row>
    <row r="753" spans="1:49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</row>
    <row r="754" spans="1:49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</row>
    <row r="755" spans="1:49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</row>
    <row r="756" spans="1:49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</row>
    <row r="757" spans="1:49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</row>
    <row r="758" spans="1:49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</row>
    <row r="759" spans="1:4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</row>
    <row r="760" spans="1:49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</row>
    <row r="761" spans="1:49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</row>
    <row r="762" spans="1:49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</row>
    <row r="763" spans="1:49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</row>
    <row r="764" spans="1:49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</row>
    <row r="765" spans="1:49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</row>
    <row r="766" spans="1:49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</row>
    <row r="767" spans="1:49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</row>
    <row r="768" spans="1:49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</row>
    <row r="769" spans="1:4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</row>
    <row r="770" spans="1:49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</row>
    <row r="771" spans="1:49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</row>
    <row r="772" spans="1:49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</row>
    <row r="773" spans="1:49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</row>
    <row r="774" spans="1:49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</row>
    <row r="775" spans="1:49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</row>
    <row r="776" spans="1:49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</row>
    <row r="777" spans="1:49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</row>
    <row r="778" spans="1:49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</row>
    <row r="779" spans="1:4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</row>
    <row r="780" spans="1:49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</row>
    <row r="781" spans="1:49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</row>
    <row r="782" spans="1:49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</row>
    <row r="783" spans="1:49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</row>
    <row r="784" spans="1:49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</row>
    <row r="785" spans="1:49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</row>
    <row r="786" spans="1:49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</row>
    <row r="787" spans="1:49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</row>
    <row r="788" spans="1:49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</row>
    <row r="789" spans="1:4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</row>
    <row r="790" spans="1:49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</row>
    <row r="791" spans="1:49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</row>
    <row r="792" spans="1:49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</row>
    <row r="793" spans="1:49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</row>
    <row r="794" spans="1:49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</row>
    <row r="795" spans="1:49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</row>
    <row r="796" spans="1:49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</row>
    <row r="797" spans="1:49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</row>
    <row r="798" spans="1:49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</row>
    <row r="799" spans="1:4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</row>
    <row r="800" spans="1:49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</row>
    <row r="801" spans="1:49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</row>
    <row r="802" spans="1:49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</row>
    <row r="803" spans="1:49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</row>
    <row r="804" spans="1:49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</row>
    <row r="805" spans="1:49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</row>
    <row r="806" spans="1:49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</row>
    <row r="807" spans="1:49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</row>
    <row r="808" spans="1:49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</row>
    <row r="809" spans="1:4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</row>
    <row r="810" spans="1:49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</row>
    <row r="811" spans="1:49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</row>
    <row r="812" spans="1:49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</row>
    <row r="813" spans="1:49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</row>
    <row r="814" spans="1:49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</row>
    <row r="815" spans="1:49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</row>
    <row r="816" spans="1:49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</row>
    <row r="817" spans="1:49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</row>
    <row r="818" spans="1:49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</row>
    <row r="819" spans="1:4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</row>
    <row r="820" spans="1:49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</row>
    <row r="821" spans="1:49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</row>
    <row r="822" spans="1:49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</row>
    <row r="823" spans="1:49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</row>
    <row r="824" spans="1:49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</row>
    <row r="825" spans="1:49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</row>
    <row r="826" spans="1:49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</row>
    <row r="827" spans="1:49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</row>
    <row r="828" spans="1:49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</row>
    <row r="829" spans="1:4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</row>
    <row r="830" spans="1:49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</row>
    <row r="831" spans="1:49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</row>
    <row r="832" spans="1:49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</row>
    <row r="833" spans="1:49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</row>
    <row r="834" spans="1:49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</row>
    <row r="835" spans="1:49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</row>
    <row r="836" spans="1:49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</row>
    <row r="837" spans="1:49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</row>
    <row r="838" spans="1:49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</row>
    <row r="839" spans="1:4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</row>
    <row r="840" spans="1:49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</row>
    <row r="841" spans="1:49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</row>
    <row r="842" spans="1:49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</row>
    <row r="843" spans="1:49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</row>
    <row r="844" spans="1:49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</row>
    <row r="845" spans="1:49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</row>
    <row r="846" spans="1:49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</row>
    <row r="847" spans="1:49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</row>
    <row r="848" spans="1:49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</row>
    <row r="849" spans="1: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</row>
    <row r="850" spans="1:49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</row>
    <row r="851" spans="1:49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</row>
    <row r="852" spans="1:49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</row>
    <row r="853" spans="1:49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</row>
    <row r="854" spans="1:49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</row>
    <row r="855" spans="1:49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</row>
    <row r="856" spans="1:49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</row>
    <row r="857" spans="1:49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</row>
    <row r="858" spans="1:49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</row>
    <row r="859" spans="1:4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</row>
    <row r="860" spans="1:49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</row>
    <row r="861" spans="1:49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</row>
    <row r="862" spans="1:49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</row>
    <row r="863" spans="1:49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</row>
    <row r="864" spans="1:49" ht="14.2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</row>
    <row r="865" spans="1:49" ht="14.2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</row>
    <row r="866" spans="1:49" ht="14.2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</row>
    <row r="867" spans="1:49" ht="14.2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</row>
    <row r="868" spans="1:49" ht="14.2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</row>
    <row r="869" spans="1:49" ht="14.2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</row>
    <row r="870" spans="1:49" ht="14.2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</row>
    <row r="871" spans="1:49" ht="14.2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</row>
    <row r="872" spans="1:49" ht="14.2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</row>
    <row r="873" spans="1:49" ht="14.2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</row>
    <row r="874" spans="1:49" ht="14.2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</row>
    <row r="875" spans="1:49" ht="14.2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</row>
    <row r="876" spans="1:49" ht="14.2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</row>
    <row r="877" spans="1:49" ht="14.2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</row>
    <row r="878" spans="1:49" ht="14.2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</row>
    <row r="879" spans="1:49" ht="14.2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</row>
    <row r="880" spans="1:49" ht="14.2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</row>
    <row r="881" spans="1:49" ht="14.2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</row>
    <row r="882" spans="1:49" ht="14.2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</row>
    <row r="883" spans="1:49" ht="14.2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</row>
    <row r="884" spans="1:49" ht="14.2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</row>
    <row r="885" spans="1:49" ht="14.2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</row>
    <row r="886" spans="1:49" ht="14.2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</row>
    <row r="887" spans="1:49" ht="14.2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</row>
    <row r="888" spans="1:49" ht="14.2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</row>
    <row r="889" spans="1:49" ht="14.2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</row>
    <row r="890" spans="1:49" ht="14.2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</row>
    <row r="891" spans="1:49" ht="14.2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</row>
    <row r="892" spans="1:49" ht="14.2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</row>
    <row r="893" spans="1:49" ht="14.2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</row>
    <row r="894" spans="1:49" ht="14.2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</row>
    <row r="895" spans="1:49" ht="14.2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</row>
    <row r="896" spans="1:49" ht="14.2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</row>
    <row r="897" spans="1:49" ht="14.2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</row>
    <row r="898" spans="1:49" ht="14.2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</row>
    <row r="899" spans="1:49" ht="14.2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</row>
    <row r="900" spans="1:49" ht="14.2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</row>
    <row r="901" spans="1:49" ht="14.2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</row>
    <row r="902" spans="1:49" ht="14.2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</row>
    <row r="903" spans="1:49" ht="14.2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</row>
    <row r="904" spans="1:49" ht="14.2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</row>
    <row r="905" spans="1:49" ht="14.2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</row>
    <row r="906" spans="1:49" ht="14.2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</row>
    <row r="907" spans="1:49" ht="14.2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</row>
    <row r="908" spans="1:49" ht="14.2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</row>
    <row r="909" spans="1:49" ht="14.2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</row>
    <row r="910" spans="1:49" ht="14.2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</row>
    <row r="911" spans="1:49" ht="14.2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</row>
    <row r="912" spans="1:49" ht="14.2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</row>
    <row r="913" spans="1:49" ht="14.2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</row>
    <row r="914" spans="1:49" ht="14.2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</row>
    <row r="915" spans="1:49" ht="14.2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</row>
    <row r="916" spans="1:49" ht="14.2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</row>
    <row r="917" spans="1:49" ht="14.2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</row>
    <row r="918" spans="1:49" ht="14.2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</row>
    <row r="919" spans="1:49" ht="14.2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</row>
    <row r="920" spans="1:49" ht="14.2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</row>
    <row r="921" spans="1:49" ht="14.2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</row>
    <row r="922" spans="1:49" ht="14.2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</row>
    <row r="923" spans="1:49" ht="14.2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</row>
    <row r="924" spans="1:49" ht="14.2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</row>
    <row r="925" spans="1:49" ht="14.2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</row>
    <row r="926" spans="1:49" ht="14.2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</row>
    <row r="927" spans="1:49" ht="14.2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</row>
    <row r="928" spans="1:49" ht="14.2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</row>
    <row r="929" spans="1:49" ht="14.2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</row>
    <row r="930" spans="1:49" ht="14.2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</row>
    <row r="931" spans="1:49" ht="14.2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</row>
    <row r="932" spans="1:49" ht="14.2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</row>
    <row r="933" spans="1:49" ht="14.2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</row>
    <row r="934" spans="1:49" ht="14.2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</row>
    <row r="935" spans="1:49" ht="14.2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</row>
    <row r="936" spans="1:49" ht="14.2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</row>
    <row r="937" spans="1:49" ht="14.2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</row>
    <row r="938" spans="1:49" ht="14.2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</row>
    <row r="939" spans="1:49" ht="14.2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</row>
    <row r="940" spans="1:49" ht="14.2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</row>
    <row r="941" spans="1:49" ht="14.2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</row>
    <row r="942" spans="1:49" ht="14.2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</row>
    <row r="943" spans="1:49" ht="14.2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</row>
    <row r="944" spans="1:49" ht="14.2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</row>
    <row r="945" spans="1:49" ht="14.2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</row>
    <row r="946" spans="1:49" ht="14.2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</row>
    <row r="947" spans="1:49" ht="14.2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</row>
    <row r="948" spans="1:49" ht="14.2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</row>
    <row r="949" spans="1:49" ht="14.2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</row>
    <row r="950" spans="1:49" ht="14.2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</row>
    <row r="951" spans="1:49" ht="14.2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</row>
    <row r="952" spans="1:49" ht="14.2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</row>
    <row r="953" spans="1:49" ht="14.2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</row>
    <row r="954" spans="1:49" ht="14.2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</row>
    <row r="955" spans="1:49" ht="14.2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</row>
    <row r="956" spans="1:49" ht="14.2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</row>
    <row r="957" spans="1:49" ht="14.2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</row>
    <row r="958" spans="1:49" ht="14.2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</row>
    <row r="959" spans="1:49" ht="14.2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</row>
    <row r="960" spans="1:49" ht="14.2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</row>
    <row r="961" spans="1:49" ht="14.2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</row>
    <row r="962" spans="1:49" ht="14.2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</row>
    <row r="963" spans="1:49" ht="14.2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</row>
    <row r="964" spans="1:49" ht="14.2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</row>
    <row r="965" spans="1:49" ht="14.2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</row>
    <row r="966" spans="1:49" ht="14.2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</row>
    <row r="967" spans="1:49" ht="14.2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</row>
    <row r="968" spans="1:49" ht="14.2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</row>
    <row r="969" spans="1:49" ht="14.2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</row>
    <row r="970" spans="1:49" ht="14.2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</row>
    <row r="971" spans="1:49" ht="14.2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</row>
    <row r="972" spans="1:49" ht="14.2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</row>
    <row r="973" spans="1:49" ht="14.2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</row>
    <row r="974" spans="1:49" ht="14.2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</row>
    <row r="975" spans="1:49" ht="14.2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</row>
    <row r="976" spans="1:49" ht="14.2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</row>
    <row r="977" spans="1:49" ht="14.2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</row>
    <row r="978" spans="1:49" ht="14.2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</row>
    <row r="979" spans="1:49" ht="14.2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</row>
    <row r="980" spans="1:49" ht="14.2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</row>
    <row r="981" spans="1:49" ht="14.2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</row>
    <row r="982" spans="1:49" ht="14.2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</row>
    <row r="983" spans="1:49" ht="14.2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</row>
    <row r="984" spans="1:49" ht="14.2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</row>
    <row r="985" spans="1:49" ht="14.2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</row>
    <row r="986" spans="1:49" ht="14.2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</row>
    <row r="987" spans="1:49" ht="14.2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</row>
    <row r="988" spans="1:49" ht="14.2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</row>
    <row r="989" spans="1:49" ht="14.2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</row>
    <row r="990" spans="1:49" ht="14.2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</row>
    <row r="991" spans="1:49" ht="14.2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</row>
    <row r="992" spans="1:49" ht="14.2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</row>
    <row r="993" spans="1:49" ht="14.2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</row>
    <row r="994" spans="1:49" ht="14.2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</row>
    <row r="995" spans="1:49" ht="14.2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</row>
    <row r="996" spans="1:49" ht="14.2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</row>
    <row r="997" spans="1:49" ht="14.2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</row>
    <row r="998" spans="1:49" ht="14.2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</row>
    <row r="999" spans="1:49" ht="14.2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</row>
    <row r="1000" spans="1:49" ht="14.2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</row>
  </sheetData>
  <mergeCells count="15">
    <mergeCell ref="AI1:AK1"/>
    <mergeCell ref="AL1:AN1"/>
    <mergeCell ref="AO1:AQ1"/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DF100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53125" defaultRowHeight="15" customHeight="1"/>
  <cols>
    <col min="1" max="1" width="15.7265625" customWidth="1"/>
    <col min="2" max="2" width="12.7265625" customWidth="1"/>
    <col min="3" max="110" width="8.7265625" customWidth="1"/>
  </cols>
  <sheetData>
    <row r="1" spans="1:110" ht="14.5">
      <c r="A1" s="250" t="s">
        <v>9</v>
      </c>
      <c r="B1" s="250" t="s">
        <v>115</v>
      </c>
      <c r="C1" s="274" t="s">
        <v>116</v>
      </c>
      <c r="D1" s="56"/>
      <c r="E1" s="56"/>
      <c r="F1" s="56"/>
      <c r="G1" s="56"/>
      <c r="H1" s="56"/>
      <c r="I1" s="56"/>
      <c r="J1" s="56"/>
      <c r="K1" s="56"/>
      <c r="L1" s="266" t="s">
        <v>117</v>
      </c>
      <c r="M1" s="248"/>
      <c r="N1" s="245"/>
      <c r="O1" s="267" t="s">
        <v>118</v>
      </c>
      <c r="P1" s="248"/>
      <c r="Q1" s="245"/>
      <c r="R1" s="266" t="s">
        <v>119</v>
      </c>
      <c r="S1" s="248"/>
      <c r="T1" s="245"/>
      <c r="U1" s="267" t="s">
        <v>120</v>
      </c>
      <c r="V1" s="248"/>
      <c r="W1" s="245"/>
      <c r="X1" s="266" t="s">
        <v>121</v>
      </c>
      <c r="Y1" s="248"/>
      <c r="Z1" s="245"/>
      <c r="AA1" s="267" t="s">
        <v>122</v>
      </c>
      <c r="AB1" s="248"/>
      <c r="AC1" s="245"/>
      <c r="AD1" s="267" t="s">
        <v>123</v>
      </c>
      <c r="AE1" s="248"/>
      <c r="AF1" s="245"/>
      <c r="AG1" s="267" t="s">
        <v>124</v>
      </c>
      <c r="AH1" s="248"/>
      <c r="AI1" s="245"/>
      <c r="AJ1" s="267" t="s">
        <v>125</v>
      </c>
      <c r="AK1" s="248"/>
      <c r="AL1" s="245"/>
      <c r="AM1" s="267" t="s">
        <v>126</v>
      </c>
      <c r="AN1" s="248"/>
      <c r="AO1" s="245"/>
      <c r="AP1" s="267" t="s">
        <v>127</v>
      </c>
      <c r="AQ1" s="248"/>
      <c r="AR1" s="245"/>
      <c r="AS1" s="267" t="s">
        <v>128</v>
      </c>
      <c r="AT1" s="248"/>
      <c r="AU1" s="245"/>
      <c r="AV1" s="267" t="s">
        <v>129</v>
      </c>
      <c r="AW1" s="248"/>
      <c r="AX1" s="245"/>
      <c r="AY1" s="267" t="s">
        <v>130</v>
      </c>
      <c r="AZ1" s="248"/>
      <c r="BA1" s="245"/>
      <c r="BB1" s="266" t="s">
        <v>131</v>
      </c>
      <c r="BC1" s="248"/>
      <c r="BD1" s="245"/>
      <c r="BE1" s="267" t="s">
        <v>132</v>
      </c>
      <c r="BF1" s="248"/>
      <c r="BG1" s="245"/>
      <c r="BH1" s="267" t="s">
        <v>133</v>
      </c>
      <c r="BI1" s="248"/>
      <c r="BJ1" s="245"/>
      <c r="BK1" s="266" t="s">
        <v>134</v>
      </c>
      <c r="BL1" s="248"/>
      <c r="BM1" s="245"/>
      <c r="BN1" s="267" t="s">
        <v>135</v>
      </c>
      <c r="BO1" s="248"/>
      <c r="BP1" s="245"/>
      <c r="BQ1" s="266" t="s">
        <v>136</v>
      </c>
      <c r="BR1" s="248"/>
      <c r="BS1" s="245"/>
      <c r="BT1" s="267" t="s">
        <v>137</v>
      </c>
      <c r="BU1" s="248"/>
      <c r="BV1" s="245"/>
      <c r="BW1" s="266" t="s">
        <v>138</v>
      </c>
      <c r="BX1" s="248"/>
      <c r="BY1" s="245"/>
      <c r="BZ1" s="267" t="s">
        <v>139</v>
      </c>
      <c r="CA1" s="248"/>
      <c r="CB1" s="245"/>
      <c r="CC1" s="266" t="s">
        <v>140</v>
      </c>
      <c r="CD1" s="248"/>
      <c r="CE1" s="245"/>
      <c r="CF1" s="267" t="s">
        <v>141</v>
      </c>
      <c r="CG1" s="248"/>
      <c r="CH1" s="245"/>
      <c r="CI1" s="266" t="s">
        <v>142</v>
      </c>
      <c r="CJ1" s="248"/>
      <c r="CK1" s="245"/>
      <c r="CL1" s="267" t="s">
        <v>143</v>
      </c>
      <c r="CM1" s="248"/>
      <c r="CN1" s="245"/>
      <c r="CO1" s="266" t="s">
        <v>144</v>
      </c>
      <c r="CP1" s="248"/>
      <c r="CQ1" s="245"/>
      <c r="CR1" s="267" t="s">
        <v>145</v>
      </c>
      <c r="CS1" s="248"/>
      <c r="CT1" s="245"/>
      <c r="CU1" s="266" t="s">
        <v>146</v>
      </c>
      <c r="CV1" s="248"/>
      <c r="CW1" s="245"/>
      <c r="CX1" s="267" t="s">
        <v>147</v>
      </c>
      <c r="CY1" s="248"/>
      <c r="CZ1" s="245"/>
      <c r="DA1" s="266" t="s">
        <v>148</v>
      </c>
      <c r="DB1" s="248"/>
      <c r="DC1" s="245"/>
      <c r="DD1" s="267" t="s">
        <v>149</v>
      </c>
      <c r="DE1" s="248"/>
      <c r="DF1" s="245"/>
    </row>
    <row r="2" spans="1:110" ht="14.25" customHeight="1">
      <c r="A2" s="251"/>
      <c r="B2" s="251"/>
      <c r="C2" s="251"/>
      <c r="D2" s="56"/>
      <c r="E2" s="56"/>
      <c r="F2" s="56"/>
      <c r="G2" s="56"/>
      <c r="H2" s="56"/>
      <c r="I2" s="56"/>
      <c r="J2" s="56"/>
      <c r="K2" s="56"/>
      <c r="L2" s="57">
        <v>2021</v>
      </c>
      <c r="M2" s="57">
        <v>2022</v>
      </c>
      <c r="N2" s="57">
        <v>2023</v>
      </c>
      <c r="O2" s="58">
        <v>2021</v>
      </c>
      <c r="P2" s="58">
        <v>2022</v>
      </c>
      <c r="Q2" s="58">
        <v>2023</v>
      </c>
      <c r="R2" s="57">
        <v>2021</v>
      </c>
      <c r="S2" s="57">
        <v>2022</v>
      </c>
      <c r="T2" s="57">
        <v>2023</v>
      </c>
      <c r="U2" s="58">
        <v>2021</v>
      </c>
      <c r="V2" s="58">
        <v>2022</v>
      </c>
      <c r="W2" s="58">
        <v>2023</v>
      </c>
      <c r="X2" s="57">
        <v>2021</v>
      </c>
      <c r="Y2" s="57">
        <v>2022</v>
      </c>
      <c r="Z2" s="57">
        <v>2023</v>
      </c>
      <c r="AA2" s="58">
        <v>2021</v>
      </c>
      <c r="AB2" s="58">
        <v>2022</v>
      </c>
      <c r="AC2" s="58">
        <v>2023</v>
      </c>
      <c r="AD2" s="57">
        <v>2021</v>
      </c>
      <c r="AE2" s="57">
        <v>2022</v>
      </c>
      <c r="AF2" s="57">
        <v>2023</v>
      </c>
      <c r="AG2" s="57">
        <v>2021</v>
      </c>
      <c r="AH2" s="57">
        <v>2022</v>
      </c>
      <c r="AI2" s="57">
        <v>2023</v>
      </c>
      <c r="AJ2" s="57">
        <v>2021</v>
      </c>
      <c r="AK2" s="57">
        <v>2022</v>
      </c>
      <c r="AL2" s="57">
        <v>2023</v>
      </c>
      <c r="AM2" s="57">
        <v>2021</v>
      </c>
      <c r="AN2" s="57">
        <v>2022</v>
      </c>
      <c r="AO2" s="57">
        <v>2023</v>
      </c>
      <c r="AP2" s="57">
        <v>2021</v>
      </c>
      <c r="AQ2" s="57">
        <v>2022</v>
      </c>
      <c r="AR2" s="57">
        <v>2023</v>
      </c>
      <c r="AS2" s="57">
        <v>2021</v>
      </c>
      <c r="AT2" s="57">
        <v>2022</v>
      </c>
      <c r="AU2" s="57">
        <v>2023</v>
      </c>
      <c r="AV2" s="57">
        <v>2021</v>
      </c>
      <c r="AW2" s="57">
        <v>2022</v>
      </c>
      <c r="AX2" s="57">
        <v>2023</v>
      </c>
      <c r="AY2" s="57">
        <v>2021</v>
      </c>
      <c r="AZ2" s="57">
        <v>2022</v>
      </c>
      <c r="BA2" s="57">
        <v>2023</v>
      </c>
      <c r="BB2" s="57">
        <v>2021</v>
      </c>
      <c r="BC2" s="57">
        <v>2022</v>
      </c>
      <c r="BD2" s="57">
        <v>2023</v>
      </c>
      <c r="BE2" s="58">
        <v>2021</v>
      </c>
      <c r="BF2" s="58">
        <v>2022</v>
      </c>
      <c r="BG2" s="58">
        <v>2023</v>
      </c>
      <c r="BH2" s="58">
        <v>2021</v>
      </c>
      <c r="BI2" s="58">
        <v>2022</v>
      </c>
      <c r="BJ2" s="58">
        <v>2023</v>
      </c>
      <c r="BK2" s="57">
        <v>2021</v>
      </c>
      <c r="BL2" s="57">
        <v>2022</v>
      </c>
      <c r="BM2" s="57">
        <v>2023</v>
      </c>
      <c r="BN2" s="58">
        <v>2021</v>
      </c>
      <c r="BO2" s="58">
        <v>2022</v>
      </c>
      <c r="BP2" s="58">
        <v>2023</v>
      </c>
      <c r="BQ2" s="57">
        <v>2021</v>
      </c>
      <c r="BR2" s="57">
        <v>2022</v>
      </c>
      <c r="BS2" s="57">
        <v>2023</v>
      </c>
      <c r="BT2" s="58">
        <v>2021</v>
      </c>
      <c r="BU2" s="58">
        <v>2022</v>
      </c>
      <c r="BV2" s="58">
        <v>2023</v>
      </c>
      <c r="BW2" s="57">
        <v>2021</v>
      </c>
      <c r="BX2" s="57">
        <v>2022</v>
      </c>
      <c r="BY2" s="57">
        <v>2023</v>
      </c>
      <c r="BZ2" s="58">
        <v>2021</v>
      </c>
      <c r="CA2" s="58">
        <v>2022</v>
      </c>
      <c r="CB2" s="58">
        <v>2023</v>
      </c>
      <c r="CC2" s="57">
        <v>2021</v>
      </c>
      <c r="CD2" s="57">
        <v>2022</v>
      </c>
      <c r="CE2" s="57">
        <v>2023</v>
      </c>
      <c r="CF2" s="58">
        <v>2021</v>
      </c>
      <c r="CG2" s="58">
        <v>2022</v>
      </c>
      <c r="CH2" s="58">
        <v>2023</v>
      </c>
      <c r="CI2" s="57">
        <v>2021</v>
      </c>
      <c r="CJ2" s="57">
        <v>2022</v>
      </c>
      <c r="CK2" s="57">
        <v>2023</v>
      </c>
      <c r="CL2" s="58">
        <v>2021</v>
      </c>
      <c r="CM2" s="58">
        <v>2022</v>
      </c>
      <c r="CN2" s="58">
        <v>2023</v>
      </c>
      <c r="CO2" s="57">
        <v>2021</v>
      </c>
      <c r="CP2" s="57">
        <v>2022</v>
      </c>
      <c r="CQ2" s="57">
        <v>2023</v>
      </c>
      <c r="CR2" s="58">
        <v>2021</v>
      </c>
      <c r="CS2" s="58">
        <v>2022</v>
      </c>
      <c r="CT2" s="58">
        <v>2023</v>
      </c>
      <c r="CU2" s="57">
        <v>2021</v>
      </c>
      <c r="CV2" s="57">
        <v>2022</v>
      </c>
      <c r="CW2" s="57">
        <v>2023</v>
      </c>
      <c r="CX2" s="58">
        <v>2021</v>
      </c>
      <c r="CY2" s="58">
        <v>2022</v>
      </c>
      <c r="CZ2" s="58">
        <v>2023</v>
      </c>
      <c r="DA2" s="57">
        <v>2021</v>
      </c>
      <c r="DB2" s="57">
        <v>2022</v>
      </c>
      <c r="DC2" s="57">
        <v>2023</v>
      </c>
      <c r="DD2" s="58">
        <v>2021</v>
      </c>
      <c r="DE2" s="58">
        <v>2022</v>
      </c>
      <c r="DF2" s="58">
        <v>2023</v>
      </c>
    </row>
    <row r="3" spans="1:110" ht="18" customHeight="1">
      <c r="A3" s="59" t="s">
        <v>9</v>
      </c>
      <c r="B3" s="58"/>
      <c r="C3" s="60"/>
      <c r="D3" s="56"/>
      <c r="E3" s="56"/>
      <c r="F3" s="56"/>
      <c r="G3" s="56"/>
      <c r="H3" s="56"/>
      <c r="I3" s="56"/>
      <c r="J3" s="56"/>
      <c r="K3" s="56"/>
      <c r="L3" s="58">
        <v>71.56</v>
      </c>
      <c r="M3" s="58">
        <v>71.989999999999995</v>
      </c>
      <c r="N3" s="58">
        <v>72.47</v>
      </c>
      <c r="O3" s="57">
        <v>115</v>
      </c>
      <c r="P3" s="57">
        <v>93</v>
      </c>
      <c r="Q3" s="57">
        <v>78</v>
      </c>
      <c r="R3" s="58">
        <v>0.1</v>
      </c>
      <c r="S3" s="58">
        <v>2.2999999999999998</v>
      </c>
      <c r="T3" s="58">
        <v>2.1</v>
      </c>
      <c r="U3" s="57">
        <v>0.1</v>
      </c>
      <c r="V3" s="57">
        <v>2.2999999999999998</v>
      </c>
      <c r="W3" s="57">
        <v>2.1</v>
      </c>
      <c r="X3" s="58"/>
      <c r="Y3" s="58"/>
      <c r="Z3" s="58"/>
      <c r="AA3" s="58">
        <f t="shared" ref="AA3:BJ3" si="0">SUM(AA4:AA33)</f>
        <v>100</v>
      </c>
      <c r="AB3" s="58">
        <f t="shared" si="0"/>
        <v>85</v>
      </c>
      <c r="AC3" s="58">
        <f t="shared" si="0"/>
        <v>86</v>
      </c>
      <c r="AD3" s="58">
        <f t="shared" si="0"/>
        <v>28</v>
      </c>
      <c r="AE3" s="58">
        <f t="shared" si="0"/>
        <v>47</v>
      </c>
      <c r="AF3" s="58">
        <f t="shared" si="0"/>
        <v>48</v>
      </c>
      <c r="AG3" s="58">
        <f t="shared" si="0"/>
        <v>974</v>
      </c>
      <c r="AH3" s="58">
        <f t="shared" si="0"/>
        <v>613</v>
      </c>
      <c r="AI3" s="58">
        <f t="shared" si="0"/>
        <v>1026</v>
      </c>
      <c r="AJ3" s="58">
        <f t="shared" si="0"/>
        <v>1153</v>
      </c>
      <c r="AK3" s="58">
        <f t="shared" si="0"/>
        <v>427</v>
      </c>
      <c r="AL3" s="58">
        <f t="shared" si="0"/>
        <v>1110</v>
      </c>
      <c r="AM3" s="58">
        <f t="shared" si="0"/>
        <v>47</v>
      </c>
      <c r="AN3" s="58">
        <f t="shared" si="0"/>
        <v>53</v>
      </c>
      <c r="AO3" s="58">
        <f t="shared" si="0"/>
        <v>49</v>
      </c>
      <c r="AP3" s="58">
        <f t="shared" si="0"/>
        <v>39</v>
      </c>
      <c r="AQ3" s="58">
        <f t="shared" si="0"/>
        <v>43</v>
      </c>
      <c r="AR3" s="58">
        <f t="shared" si="0"/>
        <v>47</v>
      </c>
      <c r="AS3" s="58">
        <f t="shared" si="0"/>
        <v>29</v>
      </c>
      <c r="AT3" s="58">
        <f t="shared" si="0"/>
        <v>30</v>
      </c>
      <c r="AU3" s="58">
        <f t="shared" si="0"/>
        <v>33</v>
      </c>
      <c r="AV3" s="58">
        <f t="shared" si="0"/>
        <v>49</v>
      </c>
      <c r="AW3" s="58">
        <f t="shared" si="0"/>
        <v>56</v>
      </c>
      <c r="AX3" s="58">
        <f t="shared" si="0"/>
        <v>57</v>
      </c>
      <c r="AY3" s="58">
        <f t="shared" si="0"/>
        <v>69</v>
      </c>
      <c r="AZ3" s="58">
        <f t="shared" si="0"/>
        <v>68</v>
      </c>
      <c r="BA3" s="58">
        <f t="shared" si="0"/>
        <v>65</v>
      </c>
      <c r="BB3" s="58">
        <f t="shared" si="0"/>
        <v>17</v>
      </c>
      <c r="BC3" s="58">
        <f t="shared" si="0"/>
        <v>12</v>
      </c>
      <c r="BD3" s="58">
        <f t="shared" si="0"/>
        <v>10</v>
      </c>
      <c r="BE3" s="57">
        <f t="shared" si="0"/>
        <v>184</v>
      </c>
      <c r="BF3" s="57">
        <f t="shared" si="0"/>
        <v>135</v>
      </c>
      <c r="BG3" s="57">
        <f t="shared" si="0"/>
        <v>130</v>
      </c>
      <c r="BH3" s="58">
        <f t="shared" si="0"/>
        <v>626</v>
      </c>
      <c r="BI3" s="58">
        <f t="shared" si="0"/>
        <v>731</v>
      </c>
      <c r="BJ3" s="58">
        <f t="shared" si="0"/>
        <v>695</v>
      </c>
      <c r="BK3" s="268" t="s">
        <v>150</v>
      </c>
      <c r="BL3" s="269"/>
      <c r="BM3" s="270"/>
      <c r="BN3" s="268" t="s">
        <v>150</v>
      </c>
      <c r="BO3" s="269"/>
      <c r="BP3" s="270"/>
      <c r="BQ3" s="268" t="s">
        <v>150</v>
      </c>
      <c r="BR3" s="269"/>
      <c r="BS3" s="270"/>
      <c r="BT3" s="61"/>
      <c r="BU3" s="58"/>
      <c r="BV3" s="58"/>
      <c r="BW3" s="62"/>
      <c r="BX3" s="63"/>
      <c r="BY3" s="63"/>
      <c r="BZ3" s="64"/>
      <c r="CA3" s="65"/>
      <c r="CB3" s="65"/>
      <c r="CC3" s="268" t="s">
        <v>150</v>
      </c>
      <c r="CD3" s="269"/>
      <c r="CE3" s="270"/>
      <c r="CF3" s="57">
        <f t="shared" ref="CF3:CH3" si="1">SUM(CF4:CF33)</f>
        <v>5670</v>
      </c>
      <c r="CG3" s="57">
        <f t="shared" si="1"/>
        <v>7571</v>
      </c>
      <c r="CH3" s="57">
        <f t="shared" si="1"/>
        <v>28469</v>
      </c>
      <c r="CI3" s="268" t="s">
        <v>150</v>
      </c>
      <c r="CJ3" s="269"/>
      <c r="CK3" s="270"/>
      <c r="CL3" s="268" t="s">
        <v>150</v>
      </c>
      <c r="CM3" s="269"/>
      <c r="CN3" s="270"/>
      <c r="CO3" s="268" t="s">
        <v>150</v>
      </c>
      <c r="CP3" s="269"/>
      <c r="CQ3" s="270"/>
      <c r="CR3" s="268" t="s">
        <v>150</v>
      </c>
      <c r="CS3" s="269"/>
      <c r="CT3" s="270"/>
      <c r="CU3" s="268" t="s">
        <v>150</v>
      </c>
      <c r="CV3" s="269"/>
      <c r="CW3" s="270"/>
      <c r="CX3" s="65" t="s">
        <v>65</v>
      </c>
      <c r="CY3" s="65" t="s">
        <v>65</v>
      </c>
      <c r="CZ3" s="65">
        <v>0.26</v>
      </c>
      <c r="DA3" s="268" t="s">
        <v>150</v>
      </c>
      <c r="DB3" s="269"/>
      <c r="DC3" s="270"/>
      <c r="DD3" s="57">
        <f t="shared" ref="DD3:DF3" si="2">SUM(DD4:DD33)</f>
        <v>309365</v>
      </c>
      <c r="DE3" s="57">
        <f t="shared" si="2"/>
        <v>272040</v>
      </c>
      <c r="DF3" s="57">
        <f t="shared" si="2"/>
        <v>271923</v>
      </c>
    </row>
    <row r="4" spans="1:110" ht="18" customHeight="1">
      <c r="A4" s="66" t="s">
        <v>57</v>
      </c>
      <c r="B4" s="67" t="s">
        <v>57</v>
      </c>
      <c r="C4" s="68">
        <v>2021</v>
      </c>
      <c r="D4" s="69"/>
      <c r="E4" s="69"/>
      <c r="F4" s="69"/>
      <c r="G4" s="69"/>
      <c r="H4" s="69"/>
      <c r="I4" s="69"/>
      <c r="J4" s="69"/>
      <c r="K4" s="69"/>
      <c r="L4" s="70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2">
        <v>3</v>
      </c>
      <c r="AB4" s="72">
        <v>3</v>
      </c>
      <c r="AC4" s="72">
        <v>3</v>
      </c>
      <c r="AD4" s="72">
        <v>1</v>
      </c>
      <c r="AE4" s="72">
        <v>2</v>
      </c>
      <c r="AF4" s="72">
        <v>2</v>
      </c>
      <c r="AG4" s="72">
        <v>60</v>
      </c>
      <c r="AH4" s="72">
        <v>30</v>
      </c>
      <c r="AI4" s="72">
        <v>53</v>
      </c>
      <c r="AJ4" s="72">
        <v>66</v>
      </c>
      <c r="AK4" s="72">
        <v>19</v>
      </c>
      <c r="AL4" s="72">
        <v>71</v>
      </c>
      <c r="AM4" s="72">
        <v>1</v>
      </c>
      <c r="AN4" s="72">
        <v>2</v>
      </c>
      <c r="AO4" s="72">
        <v>1</v>
      </c>
      <c r="AP4" s="72">
        <v>1</v>
      </c>
      <c r="AQ4" s="72">
        <v>1</v>
      </c>
      <c r="AR4" s="72">
        <v>2</v>
      </c>
      <c r="AS4" s="72">
        <v>1</v>
      </c>
      <c r="AT4" s="72">
        <v>1</v>
      </c>
      <c r="AU4" s="72">
        <v>0</v>
      </c>
      <c r="AV4" s="72">
        <v>2</v>
      </c>
      <c r="AW4" s="72">
        <v>2</v>
      </c>
      <c r="AX4" s="72">
        <v>2</v>
      </c>
      <c r="AY4" s="72">
        <v>2</v>
      </c>
      <c r="AZ4" s="72">
        <v>2</v>
      </c>
      <c r="BA4" s="72">
        <v>2</v>
      </c>
      <c r="BB4" s="72">
        <v>0</v>
      </c>
      <c r="BC4" s="72">
        <v>0</v>
      </c>
      <c r="BD4" s="72">
        <v>0</v>
      </c>
      <c r="BE4" s="72">
        <v>13</v>
      </c>
      <c r="BF4" s="72">
        <v>12</v>
      </c>
      <c r="BG4" s="72">
        <v>4</v>
      </c>
      <c r="BH4" s="72">
        <v>38</v>
      </c>
      <c r="BI4" s="72">
        <v>50</v>
      </c>
      <c r="BJ4" s="72">
        <v>46</v>
      </c>
      <c r="BK4" s="271"/>
      <c r="BL4" s="262"/>
      <c r="BM4" s="272"/>
      <c r="BN4" s="271"/>
      <c r="BO4" s="262"/>
      <c r="BP4" s="272"/>
      <c r="BQ4" s="271"/>
      <c r="BR4" s="262"/>
      <c r="BS4" s="272"/>
      <c r="BT4" s="72">
        <v>1.1000000000000001</v>
      </c>
      <c r="BU4" s="72">
        <v>3.9</v>
      </c>
      <c r="BV4" s="72">
        <v>1.8</v>
      </c>
      <c r="BW4" s="73"/>
      <c r="BX4" s="74"/>
      <c r="BY4" s="74"/>
      <c r="BZ4" s="73"/>
      <c r="CA4" s="74"/>
      <c r="CB4" s="74"/>
      <c r="CC4" s="271"/>
      <c r="CD4" s="262"/>
      <c r="CE4" s="272"/>
      <c r="CF4" s="72">
        <v>119</v>
      </c>
      <c r="CG4" s="72">
        <v>176</v>
      </c>
      <c r="CH4" s="72">
        <v>1454</v>
      </c>
      <c r="CI4" s="271"/>
      <c r="CJ4" s="262"/>
      <c r="CK4" s="272"/>
      <c r="CL4" s="271"/>
      <c r="CM4" s="262"/>
      <c r="CN4" s="272"/>
      <c r="CO4" s="271"/>
      <c r="CP4" s="262"/>
      <c r="CQ4" s="272"/>
      <c r="CR4" s="271"/>
      <c r="CS4" s="262"/>
      <c r="CT4" s="272"/>
      <c r="CU4" s="271"/>
      <c r="CV4" s="262"/>
      <c r="CW4" s="272"/>
      <c r="CX4" s="75"/>
      <c r="CY4" s="76"/>
      <c r="CZ4" s="76"/>
      <c r="DA4" s="271"/>
      <c r="DB4" s="262"/>
      <c r="DC4" s="272"/>
      <c r="DD4" s="73">
        <v>16158</v>
      </c>
      <c r="DE4" s="74">
        <v>18713</v>
      </c>
      <c r="DF4" s="74">
        <v>18713</v>
      </c>
    </row>
    <row r="5" spans="1:110" ht="18" customHeight="1">
      <c r="A5" s="77" t="s">
        <v>58</v>
      </c>
      <c r="B5" s="67" t="s">
        <v>58</v>
      </c>
      <c r="C5" s="68">
        <v>2021</v>
      </c>
      <c r="D5" s="69"/>
      <c r="E5" s="69"/>
      <c r="F5" s="69"/>
      <c r="G5" s="69"/>
      <c r="H5" s="69"/>
      <c r="I5" s="69"/>
      <c r="J5" s="69"/>
      <c r="K5" s="69"/>
      <c r="L5" s="70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2">
        <v>1</v>
      </c>
      <c r="AB5" s="72">
        <v>2</v>
      </c>
      <c r="AC5" s="72">
        <v>2</v>
      </c>
      <c r="AD5" s="72">
        <v>0</v>
      </c>
      <c r="AE5" s="72">
        <v>2</v>
      </c>
      <c r="AF5" s="72">
        <v>2</v>
      </c>
      <c r="AG5" s="72">
        <v>31</v>
      </c>
      <c r="AH5" s="72">
        <v>25</v>
      </c>
      <c r="AI5" s="72">
        <v>36</v>
      </c>
      <c r="AJ5" s="72">
        <v>37</v>
      </c>
      <c r="AK5" s="72">
        <v>22</v>
      </c>
      <c r="AL5" s="72">
        <v>33</v>
      </c>
      <c r="AM5" s="72">
        <v>1</v>
      </c>
      <c r="AN5" s="72">
        <v>2</v>
      </c>
      <c r="AO5" s="72">
        <v>2</v>
      </c>
      <c r="AP5" s="72">
        <v>1</v>
      </c>
      <c r="AQ5" s="72">
        <v>1</v>
      </c>
      <c r="AR5" s="72">
        <v>1</v>
      </c>
      <c r="AS5" s="72">
        <v>2</v>
      </c>
      <c r="AT5" s="72">
        <v>1</v>
      </c>
      <c r="AU5" s="72">
        <v>1</v>
      </c>
      <c r="AV5" s="72">
        <v>2</v>
      </c>
      <c r="AW5" s="72">
        <v>2</v>
      </c>
      <c r="AX5" s="72">
        <v>2</v>
      </c>
      <c r="AY5" s="72">
        <v>3</v>
      </c>
      <c r="AZ5" s="72">
        <v>2</v>
      </c>
      <c r="BA5" s="72">
        <v>2</v>
      </c>
      <c r="BB5" s="72">
        <v>2</v>
      </c>
      <c r="BC5" s="72">
        <v>0</v>
      </c>
      <c r="BD5" s="72">
        <v>0</v>
      </c>
      <c r="BE5" s="72">
        <v>27</v>
      </c>
      <c r="BF5" s="72">
        <v>11</v>
      </c>
      <c r="BG5" s="72">
        <v>5</v>
      </c>
      <c r="BH5" s="72">
        <v>48</v>
      </c>
      <c r="BI5" s="72">
        <v>51</v>
      </c>
      <c r="BJ5" s="72">
        <v>35</v>
      </c>
      <c r="BK5" s="271"/>
      <c r="BL5" s="262"/>
      <c r="BM5" s="272"/>
      <c r="BN5" s="271"/>
      <c r="BO5" s="262"/>
      <c r="BP5" s="272"/>
      <c r="BQ5" s="271"/>
      <c r="BR5" s="262"/>
      <c r="BS5" s="272"/>
      <c r="BT5" s="72">
        <v>1.4</v>
      </c>
      <c r="BU5" s="72">
        <v>4.3</v>
      </c>
      <c r="BV5" s="72">
        <v>2.2999999999999998</v>
      </c>
      <c r="BW5" s="73"/>
      <c r="BX5" s="74"/>
      <c r="BY5" s="74"/>
      <c r="BZ5" s="73"/>
      <c r="CA5" s="74"/>
      <c r="CB5" s="74"/>
      <c r="CC5" s="271"/>
      <c r="CD5" s="262"/>
      <c r="CE5" s="272"/>
      <c r="CF5" s="72">
        <v>355</v>
      </c>
      <c r="CG5" s="72">
        <v>547</v>
      </c>
      <c r="CH5" s="72">
        <v>1485</v>
      </c>
      <c r="CI5" s="271"/>
      <c r="CJ5" s="262"/>
      <c r="CK5" s="272"/>
      <c r="CL5" s="271"/>
      <c r="CM5" s="262"/>
      <c r="CN5" s="272"/>
      <c r="CO5" s="271"/>
      <c r="CP5" s="262"/>
      <c r="CQ5" s="272"/>
      <c r="CR5" s="271"/>
      <c r="CS5" s="262"/>
      <c r="CT5" s="272"/>
      <c r="CU5" s="271"/>
      <c r="CV5" s="262"/>
      <c r="CW5" s="272"/>
      <c r="CX5" s="75"/>
      <c r="CY5" s="76"/>
      <c r="CZ5" s="76"/>
      <c r="DA5" s="271"/>
      <c r="DB5" s="262"/>
      <c r="DC5" s="272"/>
      <c r="DD5" s="73">
        <v>12764</v>
      </c>
      <c r="DE5" s="74">
        <v>13522</v>
      </c>
      <c r="DF5" s="74">
        <v>13522</v>
      </c>
    </row>
    <row r="6" spans="1:110" ht="18" customHeight="1">
      <c r="A6" s="66" t="s">
        <v>59</v>
      </c>
      <c r="B6" s="67" t="s">
        <v>59</v>
      </c>
      <c r="C6" s="68">
        <v>2021</v>
      </c>
      <c r="D6" s="69"/>
      <c r="E6" s="69"/>
      <c r="F6" s="69"/>
      <c r="G6" s="69"/>
      <c r="H6" s="69"/>
      <c r="I6" s="69"/>
      <c r="J6" s="69"/>
      <c r="K6" s="69"/>
      <c r="L6" s="70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>
        <v>2</v>
      </c>
      <c r="AB6" s="72">
        <v>3</v>
      </c>
      <c r="AC6" s="72">
        <v>3</v>
      </c>
      <c r="AD6" s="72">
        <v>0</v>
      </c>
      <c r="AE6" s="72">
        <v>2</v>
      </c>
      <c r="AF6" s="72">
        <v>2</v>
      </c>
      <c r="AG6" s="72">
        <v>22</v>
      </c>
      <c r="AH6" s="72">
        <v>27</v>
      </c>
      <c r="AI6" s="72">
        <v>26</v>
      </c>
      <c r="AJ6" s="72">
        <v>24</v>
      </c>
      <c r="AK6" s="72">
        <v>19</v>
      </c>
      <c r="AL6" s="72">
        <v>24</v>
      </c>
      <c r="AM6" s="72">
        <v>1</v>
      </c>
      <c r="AN6" s="72">
        <v>2</v>
      </c>
      <c r="AO6" s="72">
        <v>2</v>
      </c>
      <c r="AP6" s="72">
        <v>1</v>
      </c>
      <c r="AQ6" s="72">
        <v>1</v>
      </c>
      <c r="AR6" s="72">
        <v>2</v>
      </c>
      <c r="AS6" s="72">
        <v>2</v>
      </c>
      <c r="AT6" s="72">
        <v>1</v>
      </c>
      <c r="AU6" s="72">
        <v>1</v>
      </c>
      <c r="AV6" s="72">
        <v>2</v>
      </c>
      <c r="AW6" s="72">
        <v>2</v>
      </c>
      <c r="AX6" s="72">
        <v>2</v>
      </c>
      <c r="AY6" s="72">
        <v>2</v>
      </c>
      <c r="AZ6" s="72">
        <v>2</v>
      </c>
      <c r="BA6" s="72">
        <v>2</v>
      </c>
      <c r="BB6" s="72">
        <v>0</v>
      </c>
      <c r="BC6" s="72">
        <v>0</v>
      </c>
      <c r="BD6" s="72">
        <v>0</v>
      </c>
      <c r="BE6" s="72">
        <v>4</v>
      </c>
      <c r="BF6" s="72">
        <v>1</v>
      </c>
      <c r="BG6" s="72">
        <v>2</v>
      </c>
      <c r="BH6" s="72">
        <v>18</v>
      </c>
      <c r="BI6" s="72">
        <v>3</v>
      </c>
      <c r="BJ6" s="72">
        <v>13</v>
      </c>
      <c r="BK6" s="271"/>
      <c r="BL6" s="262"/>
      <c r="BM6" s="272"/>
      <c r="BN6" s="271"/>
      <c r="BO6" s="262"/>
      <c r="BP6" s="272"/>
      <c r="BQ6" s="271"/>
      <c r="BR6" s="262"/>
      <c r="BS6" s="272"/>
      <c r="BT6" s="72">
        <v>4.3</v>
      </c>
      <c r="BU6" s="72">
        <v>5.9</v>
      </c>
      <c r="BV6" s="72">
        <v>3.7</v>
      </c>
      <c r="BW6" s="73"/>
      <c r="BX6" s="74"/>
      <c r="BY6" s="74"/>
      <c r="BZ6" s="73"/>
      <c r="CA6" s="74"/>
      <c r="CB6" s="74"/>
      <c r="CC6" s="271"/>
      <c r="CD6" s="262"/>
      <c r="CE6" s="272"/>
      <c r="CF6" s="72">
        <v>65</v>
      </c>
      <c r="CG6" s="72">
        <v>100</v>
      </c>
      <c r="CH6" s="72">
        <v>1569</v>
      </c>
      <c r="CI6" s="271"/>
      <c r="CJ6" s="262"/>
      <c r="CK6" s="272"/>
      <c r="CL6" s="271"/>
      <c r="CM6" s="262"/>
      <c r="CN6" s="272"/>
      <c r="CO6" s="271"/>
      <c r="CP6" s="262"/>
      <c r="CQ6" s="272"/>
      <c r="CR6" s="271"/>
      <c r="CS6" s="262"/>
      <c r="CT6" s="272"/>
      <c r="CU6" s="271"/>
      <c r="CV6" s="262"/>
      <c r="CW6" s="272"/>
      <c r="CX6" s="75"/>
      <c r="CY6" s="76"/>
      <c r="CZ6" s="76"/>
      <c r="DA6" s="271"/>
      <c r="DB6" s="262"/>
      <c r="DC6" s="272"/>
      <c r="DD6" s="73">
        <v>12139</v>
      </c>
      <c r="DE6" s="74">
        <v>10570</v>
      </c>
      <c r="DF6" s="74">
        <v>10570</v>
      </c>
    </row>
    <row r="7" spans="1:110" ht="18" customHeight="1">
      <c r="A7" s="77" t="s">
        <v>60</v>
      </c>
      <c r="B7" s="67" t="s">
        <v>60</v>
      </c>
      <c r="C7" s="68">
        <v>2021</v>
      </c>
      <c r="D7" s="69"/>
      <c r="E7" s="69"/>
      <c r="F7" s="69"/>
      <c r="G7" s="69"/>
      <c r="H7" s="69"/>
      <c r="I7" s="69"/>
      <c r="J7" s="69"/>
      <c r="K7" s="69"/>
      <c r="L7" s="70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>
        <v>1</v>
      </c>
      <c r="AB7" s="72">
        <v>1</v>
      </c>
      <c r="AC7" s="72">
        <v>1</v>
      </c>
      <c r="AD7" s="72">
        <v>1</v>
      </c>
      <c r="AE7" s="72">
        <v>2</v>
      </c>
      <c r="AF7" s="72">
        <v>2</v>
      </c>
      <c r="AG7" s="72">
        <v>19</v>
      </c>
      <c r="AH7" s="72">
        <v>15</v>
      </c>
      <c r="AI7" s="72">
        <v>25</v>
      </c>
      <c r="AJ7" s="72">
        <v>28</v>
      </c>
      <c r="AK7" s="72">
        <v>8</v>
      </c>
      <c r="AL7" s="72">
        <v>30</v>
      </c>
      <c r="AM7" s="72">
        <v>0</v>
      </c>
      <c r="AN7" s="72">
        <v>1</v>
      </c>
      <c r="AO7" s="72">
        <v>2</v>
      </c>
      <c r="AP7" s="72">
        <v>1</v>
      </c>
      <c r="AQ7" s="72">
        <v>2</v>
      </c>
      <c r="AR7" s="72">
        <v>1</v>
      </c>
      <c r="AS7" s="72">
        <v>1</v>
      </c>
      <c r="AT7" s="72">
        <v>1</v>
      </c>
      <c r="AU7" s="72">
        <v>2</v>
      </c>
      <c r="AV7" s="72">
        <v>0</v>
      </c>
      <c r="AW7" s="72">
        <v>1</v>
      </c>
      <c r="AX7" s="72">
        <v>1</v>
      </c>
      <c r="AY7" s="72">
        <v>1</v>
      </c>
      <c r="AZ7" s="72">
        <v>1</v>
      </c>
      <c r="BA7" s="72">
        <v>1</v>
      </c>
      <c r="BB7" s="72">
        <v>0</v>
      </c>
      <c r="BC7" s="72">
        <v>1</v>
      </c>
      <c r="BD7" s="72">
        <v>0</v>
      </c>
      <c r="BE7" s="72">
        <v>4</v>
      </c>
      <c r="BF7" s="72">
        <v>4</v>
      </c>
      <c r="BG7" s="72">
        <v>4</v>
      </c>
      <c r="BH7" s="72">
        <v>8</v>
      </c>
      <c r="BI7" s="72">
        <v>18</v>
      </c>
      <c r="BJ7" s="72">
        <v>21</v>
      </c>
      <c r="BK7" s="271"/>
      <c r="BL7" s="262"/>
      <c r="BM7" s="272"/>
      <c r="BN7" s="271"/>
      <c r="BO7" s="262"/>
      <c r="BP7" s="272"/>
      <c r="BQ7" s="271"/>
      <c r="BR7" s="262"/>
      <c r="BS7" s="272"/>
      <c r="BT7" s="72">
        <v>10.1</v>
      </c>
      <c r="BU7" s="72">
        <v>10.1</v>
      </c>
      <c r="BV7" s="72">
        <v>20.8</v>
      </c>
      <c r="BW7" s="73"/>
      <c r="BX7" s="74"/>
      <c r="BY7" s="74"/>
      <c r="BZ7" s="73"/>
      <c r="CA7" s="74"/>
      <c r="CB7" s="74"/>
      <c r="CC7" s="271"/>
      <c r="CD7" s="262"/>
      <c r="CE7" s="272"/>
      <c r="CF7" s="72">
        <v>161</v>
      </c>
      <c r="CG7" s="72">
        <v>246</v>
      </c>
      <c r="CH7" s="72">
        <v>693</v>
      </c>
      <c r="CI7" s="271"/>
      <c r="CJ7" s="262"/>
      <c r="CK7" s="272"/>
      <c r="CL7" s="271"/>
      <c r="CM7" s="262"/>
      <c r="CN7" s="272"/>
      <c r="CO7" s="271"/>
      <c r="CP7" s="262"/>
      <c r="CQ7" s="272"/>
      <c r="CR7" s="271"/>
      <c r="CS7" s="262"/>
      <c r="CT7" s="272"/>
      <c r="CU7" s="271"/>
      <c r="CV7" s="262"/>
      <c r="CW7" s="272"/>
      <c r="CX7" s="75"/>
      <c r="CY7" s="76"/>
      <c r="CZ7" s="76"/>
      <c r="DA7" s="271"/>
      <c r="DB7" s="262"/>
      <c r="DC7" s="272"/>
      <c r="DD7" s="73">
        <v>772</v>
      </c>
      <c r="DE7" s="74">
        <v>5429</v>
      </c>
      <c r="DF7" s="74">
        <v>5429</v>
      </c>
    </row>
    <row r="8" spans="1:110" ht="18" customHeight="1">
      <c r="A8" s="66" t="s">
        <v>61</v>
      </c>
      <c r="B8" s="67" t="s">
        <v>61</v>
      </c>
      <c r="C8" s="68">
        <v>2021</v>
      </c>
      <c r="D8" s="69"/>
      <c r="E8" s="69"/>
      <c r="F8" s="69"/>
      <c r="G8" s="69"/>
      <c r="H8" s="69"/>
      <c r="I8" s="69"/>
      <c r="J8" s="69"/>
      <c r="K8" s="69"/>
      <c r="L8" s="70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2">
        <v>2</v>
      </c>
      <c r="AB8" s="72">
        <v>2</v>
      </c>
      <c r="AC8" s="72">
        <v>2</v>
      </c>
      <c r="AD8" s="72">
        <v>1</v>
      </c>
      <c r="AE8" s="72">
        <v>1</v>
      </c>
      <c r="AF8" s="72">
        <v>1</v>
      </c>
      <c r="AG8" s="72">
        <v>23</v>
      </c>
      <c r="AH8" s="72">
        <v>10</v>
      </c>
      <c r="AI8" s="72">
        <v>27</v>
      </c>
      <c r="AJ8" s="72">
        <v>23</v>
      </c>
      <c r="AK8" s="72">
        <v>12</v>
      </c>
      <c r="AL8" s="72">
        <v>25</v>
      </c>
      <c r="AM8" s="72">
        <v>1</v>
      </c>
      <c r="AN8" s="72">
        <v>1</v>
      </c>
      <c r="AO8" s="72">
        <v>1</v>
      </c>
      <c r="AP8" s="72">
        <v>0</v>
      </c>
      <c r="AQ8" s="72">
        <v>2</v>
      </c>
      <c r="AR8" s="72">
        <v>2</v>
      </c>
      <c r="AS8" s="72">
        <v>1</v>
      </c>
      <c r="AT8" s="72">
        <v>1</v>
      </c>
      <c r="AU8" s="72">
        <v>1</v>
      </c>
      <c r="AV8" s="72">
        <v>5</v>
      </c>
      <c r="AW8" s="72">
        <v>1</v>
      </c>
      <c r="AX8" s="72">
        <v>2</v>
      </c>
      <c r="AY8" s="72">
        <v>1</v>
      </c>
      <c r="AZ8" s="72">
        <v>2</v>
      </c>
      <c r="BA8" s="72">
        <v>3</v>
      </c>
      <c r="BB8" s="72">
        <v>1</v>
      </c>
      <c r="BC8" s="72">
        <v>0</v>
      </c>
      <c r="BD8" s="72">
        <v>1</v>
      </c>
      <c r="BE8" s="72">
        <v>2</v>
      </c>
      <c r="BF8" s="72">
        <v>1</v>
      </c>
      <c r="BG8" s="72">
        <v>3</v>
      </c>
      <c r="BH8" s="72">
        <v>20</v>
      </c>
      <c r="BI8" s="72">
        <v>3</v>
      </c>
      <c r="BJ8" s="72">
        <v>17</v>
      </c>
      <c r="BK8" s="271"/>
      <c r="BL8" s="262"/>
      <c r="BM8" s="272"/>
      <c r="BN8" s="271"/>
      <c r="BO8" s="262"/>
      <c r="BP8" s="272"/>
      <c r="BQ8" s="271"/>
      <c r="BR8" s="262"/>
      <c r="BS8" s="272"/>
      <c r="BT8" s="72">
        <v>0.5</v>
      </c>
      <c r="BU8" s="72">
        <v>3.2</v>
      </c>
      <c r="BV8" s="72">
        <v>1.6</v>
      </c>
      <c r="BW8" s="73"/>
      <c r="BX8" s="74"/>
      <c r="BY8" s="74"/>
      <c r="BZ8" s="73"/>
      <c r="CA8" s="74"/>
      <c r="CB8" s="74"/>
      <c r="CC8" s="271"/>
      <c r="CD8" s="262"/>
      <c r="CE8" s="272"/>
      <c r="CF8" s="72">
        <v>8</v>
      </c>
      <c r="CG8" s="72">
        <v>12</v>
      </c>
      <c r="CH8" s="72">
        <v>1142</v>
      </c>
      <c r="CI8" s="271"/>
      <c r="CJ8" s="262"/>
      <c r="CK8" s="272"/>
      <c r="CL8" s="271"/>
      <c r="CM8" s="262"/>
      <c r="CN8" s="272"/>
      <c r="CO8" s="271"/>
      <c r="CP8" s="262"/>
      <c r="CQ8" s="272"/>
      <c r="CR8" s="271"/>
      <c r="CS8" s="262"/>
      <c r="CT8" s="272"/>
      <c r="CU8" s="271"/>
      <c r="CV8" s="262"/>
      <c r="CW8" s="272"/>
      <c r="CX8" s="75"/>
      <c r="CY8" s="76"/>
      <c r="CZ8" s="76"/>
      <c r="DA8" s="271"/>
      <c r="DB8" s="262"/>
      <c r="DC8" s="272"/>
      <c r="DD8" s="73">
        <v>12946</v>
      </c>
      <c r="DE8" s="74">
        <v>10124</v>
      </c>
      <c r="DF8" s="74">
        <v>10124</v>
      </c>
    </row>
    <row r="9" spans="1:110" ht="18" customHeight="1">
      <c r="A9" s="77" t="s">
        <v>62</v>
      </c>
      <c r="B9" s="67" t="s">
        <v>62</v>
      </c>
      <c r="C9" s="68">
        <v>2021</v>
      </c>
      <c r="D9" s="69"/>
      <c r="E9" s="69"/>
      <c r="F9" s="69"/>
      <c r="G9" s="69"/>
      <c r="H9" s="69"/>
      <c r="I9" s="69"/>
      <c r="J9" s="69"/>
      <c r="K9" s="69"/>
      <c r="L9" s="70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>
        <v>4</v>
      </c>
      <c r="AB9" s="72">
        <v>2</v>
      </c>
      <c r="AC9" s="72">
        <v>2</v>
      </c>
      <c r="AD9" s="72">
        <v>2</v>
      </c>
      <c r="AE9" s="72">
        <v>3</v>
      </c>
      <c r="AF9" s="72">
        <v>3</v>
      </c>
      <c r="AG9" s="72">
        <v>32</v>
      </c>
      <c r="AH9" s="72">
        <v>17</v>
      </c>
      <c r="AI9" s="72">
        <v>33</v>
      </c>
      <c r="AJ9" s="72">
        <v>30</v>
      </c>
      <c r="AK9" s="72">
        <v>17</v>
      </c>
      <c r="AL9" s="72">
        <v>29</v>
      </c>
      <c r="AM9" s="72">
        <v>2</v>
      </c>
      <c r="AN9" s="72">
        <v>3</v>
      </c>
      <c r="AO9" s="72">
        <v>3</v>
      </c>
      <c r="AP9" s="72">
        <v>1</v>
      </c>
      <c r="AQ9" s="72">
        <v>1</v>
      </c>
      <c r="AR9" s="72">
        <v>1</v>
      </c>
      <c r="AS9" s="72">
        <v>1</v>
      </c>
      <c r="AT9" s="72">
        <v>1</v>
      </c>
      <c r="AU9" s="72">
        <v>1</v>
      </c>
      <c r="AV9" s="72">
        <v>2</v>
      </c>
      <c r="AW9" s="72">
        <v>2</v>
      </c>
      <c r="AX9" s="72">
        <v>2</v>
      </c>
      <c r="AY9" s="72">
        <v>2</v>
      </c>
      <c r="AZ9" s="72">
        <v>2</v>
      </c>
      <c r="BA9" s="72">
        <v>2</v>
      </c>
      <c r="BB9" s="72">
        <v>3</v>
      </c>
      <c r="BC9" s="72">
        <v>0</v>
      </c>
      <c r="BD9" s="72">
        <v>0</v>
      </c>
      <c r="BE9" s="72">
        <v>4</v>
      </c>
      <c r="BF9" s="72">
        <v>6</v>
      </c>
      <c r="BG9" s="72">
        <v>4</v>
      </c>
      <c r="BH9" s="72">
        <v>29</v>
      </c>
      <c r="BI9" s="72">
        <v>36</v>
      </c>
      <c r="BJ9" s="72">
        <v>49</v>
      </c>
      <c r="BK9" s="271"/>
      <c r="BL9" s="262"/>
      <c r="BM9" s="272"/>
      <c r="BN9" s="271"/>
      <c r="BO9" s="262"/>
      <c r="BP9" s="272"/>
      <c r="BQ9" s="271"/>
      <c r="BR9" s="262"/>
      <c r="BS9" s="272"/>
      <c r="BT9" s="72">
        <v>4.5</v>
      </c>
      <c r="BU9" s="72">
        <v>8.3000000000000007</v>
      </c>
      <c r="BV9" s="72">
        <v>4.4000000000000004</v>
      </c>
      <c r="BW9" s="73"/>
      <c r="BX9" s="74"/>
      <c r="BY9" s="74"/>
      <c r="BZ9" s="73"/>
      <c r="CA9" s="74"/>
      <c r="CB9" s="74"/>
      <c r="CC9" s="271"/>
      <c r="CD9" s="262"/>
      <c r="CE9" s="272"/>
      <c r="CF9" s="72">
        <v>350</v>
      </c>
      <c r="CG9" s="72">
        <v>425</v>
      </c>
      <c r="CH9" s="72">
        <v>1581</v>
      </c>
      <c r="CI9" s="271"/>
      <c r="CJ9" s="262"/>
      <c r="CK9" s="272"/>
      <c r="CL9" s="271"/>
      <c r="CM9" s="262"/>
      <c r="CN9" s="272"/>
      <c r="CO9" s="271"/>
      <c r="CP9" s="262"/>
      <c r="CQ9" s="272"/>
      <c r="CR9" s="271"/>
      <c r="CS9" s="262"/>
      <c r="CT9" s="272"/>
      <c r="CU9" s="271"/>
      <c r="CV9" s="262"/>
      <c r="CW9" s="272"/>
      <c r="CX9" s="75"/>
      <c r="CY9" s="76"/>
      <c r="CZ9" s="76"/>
      <c r="DA9" s="271"/>
      <c r="DB9" s="262"/>
      <c r="DC9" s="272"/>
      <c r="DD9" s="73">
        <v>10812</v>
      </c>
      <c r="DE9" s="74">
        <v>11772</v>
      </c>
      <c r="DF9" s="74">
        <v>11772</v>
      </c>
    </row>
    <row r="10" spans="1:110" ht="18" customHeight="1">
      <c r="A10" s="66" t="s">
        <v>63</v>
      </c>
      <c r="B10" s="67" t="s">
        <v>151</v>
      </c>
      <c r="C10" s="68">
        <v>2021</v>
      </c>
      <c r="D10" s="69"/>
      <c r="E10" s="69"/>
      <c r="F10" s="69"/>
      <c r="G10" s="69"/>
      <c r="H10" s="69"/>
      <c r="I10" s="69"/>
      <c r="J10" s="69"/>
      <c r="K10" s="69"/>
      <c r="L10" s="70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>
        <v>2</v>
      </c>
      <c r="AB10" s="72">
        <v>2</v>
      </c>
      <c r="AC10" s="72">
        <v>2</v>
      </c>
      <c r="AD10" s="72">
        <v>1</v>
      </c>
      <c r="AE10" s="72">
        <v>2</v>
      </c>
      <c r="AF10" s="72">
        <v>2</v>
      </c>
      <c r="AG10" s="72">
        <v>28</v>
      </c>
      <c r="AH10" s="72">
        <v>17</v>
      </c>
      <c r="AI10" s="72">
        <v>23</v>
      </c>
      <c r="AJ10" s="72">
        <v>38</v>
      </c>
      <c r="AK10" s="72">
        <v>18</v>
      </c>
      <c r="AL10" s="72">
        <v>41</v>
      </c>
      <c r="AM10" s="72">
        <v>3</v>
      </c>
      <c r="AN10" s="72">
        <v>3</v>
      </c>
      <c r="AO10" s="72">
        <v>3</v>
      </c>
      <c r="AP10" s="72">
        <v>2</v>
      </c>
      <c r="AQ10" s="72">
        <v>2</v>
      </c>
      <c r="AR10" s="72">
        <v>1</v>
      </c>
      <c r="AS10" s="72">
        <v>1</v>
      </c>
      <c r="AT10" s="72">
        <v>0</v>
      </c>
      <c r="AU10" s="72">
        <v>1</v>
      </c>
      <c r="AV10" s="72">
        <v>2</v>
      </c>
      <c r="AW10" s="72">
        <v>3</v>
      </c>
      <c r="AX10" s="72">
        <v>3</v>
      </c>
      <c r="AY10" s="72">
        <v>2</v>
      </c>
      <c r="AZ10" s="72">
        <v>2</v>
      </c>
      <c r="BA10" s="72">
        <v>2</v>
      </c>
      <c r="BB10" s="72">
        <v>0</v>
      </c>
      <c r="BC10" s="72">
        <v>0</v>
      </c>
      <c r="BD10" s="72">
        <v>1</v>
      </c>
      <c r="BE10" s="72">
        <v>4</v>
      </c>
      <c r="BF10" s="72">
        <v>1</v>
      </c>
      <c r="BG10" s="72">
        <v>1</v>
      </c>
      <c r="BH10" s="72">
        <v>13</v>
      </c>
      <c r="BI10" s="72">
        <v>14</v>
      </c>
      <c r="BJ10" s="72">
        <v>14</v>
      </c>
      <c r="BK10" s="271"/>
      <c r="BL10" s="262"/>
      <c r="BM10" s="272"/>
      <c r="BN10" s="271"/>
      <c r="BO10" s="262"/>
      <c r="BP10" s="272"/>
      <c r="BQ10" s="271"/>
      <c r="BR10" s="262"/>
      <c r="BS10" s="272"/>
      <c r="BT10" s="72">
        <v>1</v>
      </c>
      <c r="BU10" s="72">
        <v>0.7</v>
      </c>
      <c r="BV10" s="72">
        <v>0.7</v>
      </c>
      <c r="BW10" s="73"/>
      <c r="BX10" s="74"/>
      <c r="BY10" s="74"/>
      <c r="BZ10" s="73"/>
      <c r="CA10" s="74"/>
      <c r="CB10" s="74"/>
      <c r="CC10" s="271"/>
      <c r="CD10" s="262"/>
      <c r="CE10" s="272"/>
      <c r="CF10" s="72">
        <v>88</v>
      </c>
      <c r="CG10" s="72">
        <v>131</v>
      </c>
      <c r="CH10" s="72">
        <v>1022</v>
      </c>
      <c r="CI10" s="271"/>
      <c r="CJ10" s="262"/>
      <c r="CK10" s="272"/>
      <c r="CL10" s="271"/>
      <c r="CM10" s="262"/>
      <c r="CN10" s="272"/>
      <c r="CO10" s="271"/>
      <c r="CP10" s="262"/>
      <c r="CQ10" s="272"/>
      <c r="CR10" s="271"/>
      <c r="CS10" s="262"/>
      <c r="CT10" s="272"/>
      <c r="CU10" s="271"/>
      <c r="CV10" s="262"/>
      <c r="CW10" s="272"/>
      <c r="CX10" s="75"/>
      <c r="CY10" s="76"/>
      <c r="CZ10" s="76"/>
      <c r="DA10" s="271"/>
      <c r="DB10" s="262"/>
      <c r="DC10" s="272"/>
      <c r="DD10" s="73">
        <v>10436</v>
      </c>
      <c r="DE10" s="74">
        <v>11601</v>
      </c>
      <c r="DF10" s="74">
        <v>11601</v>
      </c>
    </row>
    <row r="11" spans="1:110" ht="18" customHeight="1">
      <c r="A11" s="77" t="s">
        <v>63</v>
      </c>
      <c r="B11" s="67" t="s">
        <v>152</v>
      </c>
      <c r="C11" s="68">
        <v>2021</v>
      </c>
      <c r="D11" s="69"/>
      <c r="E11" s="69"/>
      <c r="F11" s="69"/>
      <c r="G11" s="69"/>
      <c r="H11" s="69"/>
      <c r="I11" s="69"/>
      <c r="J11" s="69"/>
      <c r="K11" s="69"/>
      <c r="L11" s="70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>
        <v>3</v>
      </c>
      <c r="AB11" s="72">
        <v>4</v>
      </c>
      <c r="AC11" s="72">
        <v>4</v>
      </c>
      <c r="AD11" s="72">
        <v>3</v>
      </c>
      <c r="AE11" s="72">
        <v>3</v>
      </c>
      <c r="AF11" s="72">
        <v>2</v>
      </c>
      <c r="AG11" s="72">
        <v>30</v>
      </c>
      <c r="AH11" s="72">
        <v>21</v>
      </c>
      <c r="AI11" s="72">
        <v>28</v>
      </c>
      <c r="AJ11" s="72">
        <v>35</v>
      </c>
      <c r="AK11" s="72">
        <v>27</v>
      </c>
      <c r="AL11" s="72">
        <v>36</v>
      </c>
      <c r="AM11" s="72">
        <v>2</v>
      </c>
      <c r="AN11" s="72">
        <v>2</v>
      </c>
      <c r="AO11" s="72">
        <v>1</v>
      </c>
      <c r="AP11" s="72">
        <v>1</v>
      </c>
      <c r="AQ11" s="72">
        <v>1</v>
      </c>
      <c r="AR11" s="72">
        <v>1</v>
      </c>
      <c r="AS11" s="72">
        <v>1</v>
      </c>
      <c r="AT11" s="72">
        <v>1</v>
      </c>
      <c r="AU11" s="72">
        <v>1</v>
      </c>
      <c r="AV11" s="72">
        <v>2</v>
      </c>
      <c r="AW11" s="72">
        <v>2</v>
      </c>
      <c r="AX11" s="72">
        <v>2</v>
      </c>
      <c r="AY11" s="72">
        <v>1</v>
      </c>
      <c r="AZ11" s="72">
        <v>1</v>
      </c>
      <c r="BA11" s="72">
        <v>3</v>
      </c>
      <c r="BB11" s="72">
        <v>1</v>
      </c>
      <c r="BC11" s="72">
        <v>0</v>
      </c>
      <c r="BD11" s="72">
        <v>0</v>
      </c>
      <c r="BE11" s="72">
        <v>0</v>
      </c>
      <c r="BF11" s="72">
        <v>0</v>
      </c>
      <c r="BG11" s="72">
        <v>0</v>
      </c>
      <c r="BH11" s="72">
        <v>13</v>
      </c>
      <c r="BI11" s="72">
        <v>12</v>
      </c>
      <c r="BJ11" s="72">
        <v>8</v>
      </c>
      <c r="BK11" s="271"/>
      <c r="BL11" s="262"/>
      <c r="BM11" s="272"/>
      <c r="BN11" s="271"/>
      <c r="BO11" s="262"/>
      <c r="BP11" s="272"/>
      <c r="BQ11" s="271"/>
      <c r="BR11" s="262"/>
      <c r="BS11" s="272"/>
      <c r="BT11" s="72">
        <v>0.8</v>
      </c>
      <c r="BU11" s="72">
        <v>1.4</v>
      </c>
      <c r="BV11" s="72">
        <v>0.9</v>
      </c>
      <c r="BW11" s="73"/>
      <c r="BX11" s="74"/>
      <c r="BY11" s="74"/>
      <c r="BZ11" s="73"/>
      <c r="CA11" s="74"/>
      <c r="CB11" s="74"/>
      <c r="CC11" s="271"/>
      <c r="CD11" s="262"/>
      <c r="CE11" s="272"/>
      <c r="CF11" s="72">
        <v>177</v>
      </c>
      <c r="CG11" s="72">
        <v>257</v>
      </c>
      <c r="CH11" s="72">
        <v>737</v>
      </c>
      <c r="CI11" s="271"/>
      <c r="CJ11" s="262"/>
      <c r="CK11" s="272"/>
      <c r="CL11" s="271"/>
      <c r="CM11" s="262"/>
      <c r="CN11" s="272"/>
      <c r="CO11" s="271"/>
      <c r="CP11" s="262"/>
      <c r="CQ11" s="272"/>
      <c r="CR11" s="271"/>
      <c r="CS11" s="262"/>
      <c r="CT11" s="272"/>
      <c r="CU11" s="271"/>
      <c r="CV11" s="262"/>
      <c r="CW11" s="272"/>
      <c r="CX11" s="75"/>
      <c r="CY11" s="76"/>
      <c r="CZ11" s="76"/>
      <c r="DA11" s="271"/>
      <c r="DB11" s="262"/>
      <c r="DC11" s="272"/>
      <c r="DD11" s="73">
        <v>10026</v>
      </c>
      <c r="DE11" s="74">
        <v>12836</v>
      </c>
      <c r="DF11" s="74">
        <v>12836</v>
      </c>
    </row>
    <row r="12" spans="1:110" ht="18" customHeight="1">
      <c r="A12" s="77" t="s">
        <v>64</v>
      </c>
      <c r="B12" s="67" t="s">
        <v>64</v>
      </c>
      <c r="C12" s="68">
        <v>2021</v>
      </c>
      <c r="D12" s="69"/>
      <c r="E12" s="69"/>
      <c r="F12" s="69"/>
      <c r="G12" s="69"/>
      <c r="H12" s="69"/>
      <c r="I12" s="69"/>
      <c r="J12" s="69"/>
      <c r="K12" s="69"/>
      <c r="L12" s="70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>
        <v>3</v>
      </c>
      <c r="AB12" s="72">
        <v>4</v>
      </c>
      <c r="AC12" s="72">
        <v>3</v>
      </c>
      <c r="AD12" s="72">
        <v>1</v>
      </c>
      <c r="AE12" s="72">
        <v>2</v>
      </c>
      <c r="AF12" s="72">
        <v>2</v>
      </c>
      <c r="AG12" s="72">
        <v>25</v>
      </c>
      <c r="AH12" s="72">
        <v>13</v>
      </c>
      <c r="AI12" s="72">
        <v>25</v>
      </c>
      <c r="AJ12" s="72">
        <v>23</v>
      </c>
      <c r="AK12" s="72">
        <v>12</v>
      </c>
      <c r="AL12" s="72">
        <v>23</v>
      </c>
      <c r="AM12" s="72">
        <v>1</v>
      </c>
      <c r="AN12" s="72">
        <v>1</v>
      </c>
      <c r="AO12" s="72">
        <v>1</v>
      </c>
      <c r="AP12" s="72">
        <v>2</v>
      </c>
      <c r="AQ12" s="72">
        <v>2</v>
      </c>
      <c r="AR12" s="72">
        <v>1</v>
      </c>
      <c r="AS12" s="72">
        <v>2</v>
      </c>
      <c r="AT12" s="72">
        <v>1</v>
      </c>
      <c r="AU12" s="72">
        <v>1</v>
      </c>
      <c r="AV12" s="72">
        <v>0</v>
      </c>
      <c r="AW12" s="72">
        <v>1</v>
      </c>
      <c r="AX12" s="72">
        <v>2</v>
      </c>
      <c r="AY12" s="72">
        <v>3</v>
      </c>
      <c r="AZ12" s="72">
        <v>3</v>
      </c>
      <c r="BA12" s="72">
        <v>2</v>
      </c>
      <c r="BB12" s="72">
        <v>0</v>
      </c>
      <c r="BC12" s="72">
        <v>0</v>
      </c>
      <c r="BD12" s="72">
        <v>1</v>
      </c>
      <c r="BE12" s="72">
        <v>2</v>
      </c>
      <c r="BF12" s="72">
        <v>1</v>
      </c>
      <c r="BG12" s="72">
        <v>7</v>
      </c>
      <c r="BH12" s="72">
        <v>10</v>
      </c>
      <c r="BI12" s="72">
        <v>12</v>
      </c>
      <c r="BJ12" s="72">
        <v>7</v>
      </c>
      <c r="BK12" s="271"/>
      <c r="BL12" s="262"/>
      <c r="BM12" s="272"/>
      <c r="BN12" s="271"/>
      <c r="BO12" s="262"/>
      <c r="BP12" s="272"/>
      <c r="BQ12" s="271"/>
      <c r="BR12" s="262"/>
      <c r="BS12" s="272"/>
      <c r="BT12" s="72">
        <v>0.6</v>
      </c>
      <c r="BU12" s="72">
        <v>0.1</v>
      </c>
      <c r="BV12" s="72">
        <v>0.9</v>
      </c>
      <c r="BW12" s="73"/>
      <c r="BX12" s="74"/>
      <c r="BY12" s="74"/>
      <c r="BZ12" s="73"/>
      <c r="CA12" s="74"/>
      <c r="CB12" s="74"/>
      <c r="CC12" s="271"/>
      <c r="CD12" s="262"/>
      <c r="CE12" s="272"/>
      <c r="CF12" s="72">
        <v>586</v>
      </c>
      <c r="CG12" s="72">
        <v>687</v>
      </c>
      <c r="CH12" s="72">
        <v>1523</v>
      </c>
      <c r="CI12" s="271"/>
      <c r="CJ12" s="262"/>
      <c r="CK12" s="272"/>
      <c r="CL12" s="271"/>
      <c r="CM12" s="262"/>
      <c r="CN12" s="272"/>
      <c r="CO12" s="271"/>
      <c r="CP12" s="262"/>
      <c r="CQ12" s="272"/>
      <c r="CR12" s="271"/>
      <c r="CS12" s="262"/>
      <c r="CT12" s="272"/>
      <c r="CU12" s="271"/>
      <c r="CV12" s="262"/>
      <c r="CW12" s="272"/>
      <c r="CX12" s="75"/>
      <c r="CY12" s="76"/>
      <c r="CZ12" s="76"/>
      <c r="DA12" s="271"/>
      <c r="DB12" s="262"/>
      <c r="DC12" s="272"/>
      <c r="DD12" s="73">
        <v>3422</v>
      </c>
      <c r="DE12" s="74">
        <v>3407</v>
      </c>
      <c r="DF12" s="74">
        <v>3407</v>
      </c>
    </row>
    <row r="13" spans="1:110" ht="18" customHeight="1">
      <c r="A13" s="66" t="s">
        <v>153</v>
      </c>
      <c r="B13" s="67" t="s">
        <v>66</v>
      </c>
      <c r="C13" s="68">
        <v>2021</v>
      </c>
      <c r="D13" s="69"/>
      <c r="E13" s="69"/>
      <c r="F13" s="69"/>
      <c r="G13" s="69"/>
      <c r="H13" s="69"/>
      <c r="I13" s="69"/>
      <c r="J13" s="69"/>
      <c r="K13" s="69"/>
      <c r="L13" s="70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>
        <v>2</v>
      </c>
      <c r="AB13" s="72">
        <v>2</v>
      </c>
      <c r="AC13" s="72">
        <v>2</v>
      </c>
      <c r="AD13" s="72">
        <v>1</v>
      </c>
      <c r="AE13" s="72">
        <v>2</v>
      </c>
      <c r="AF13" s="72">
        <v>2</v>
      </c>
      <c r="AG13" s="72">
        <v>36</v>
      </c>
      <c r="AH13" s="72">
        <v>23</v>
      </c>
      <c r="AI13" s="72">
        <v>34</v>
      </c>
      <c r="AJ13" s="72">
        <v>36</v>
      </c>
      <c r="AK13" s="72">
        <v>13</v>
      </c>
      <c r="AL13" s="72">
        <v>35</v>
      </c>
      <c r="AM13" s="72">
        <v>3</v>
      </c>
      <c r="AN13" s="72">
        <v>3</v>
      </c>
      <c r="AO13" s="72">
        <v>2</v>
      </c>
      <c r="AP13" s="72">
        <v>2</v>
      </c>
      <c r="AQ13" s="72">
        <v>1</v>
      </c>
      <c r="AR13" s="72">
        <v>1</v>
      </c>
      <c r="AS13" s="72">
        <v>1</v>
      </c>
      <c r="AT13" s="72">
        <v>1</v>
      </c>
      <c r="AU13" s="72">
        <v>2</v>
      </c>
      <c r="AV13" s="72">
        <v>2</v>
      </c>
      <c r="AW13" s="72">
        <v>1</v>
      </c>
      <c r="AX13" s="72">
        <v>2</v>
      </c>
      <c r="AY13" s="72">
        <v>1</v>
      </c>
      <c r="AZ13" s="72">
        <v>1</v>
      </c>
      <c r="BA13" s="72">
        <v>2</v>
      </c>
      <c r="BB13" s="72">
        <v>0</v>
      </c>
      <c r="BC13" s="72">
        <v>2</v>
      </c>
      <c r="BD13" s="72">
        <v>0</v>
      </c>
      <c r="BE13" s="72">
        <v>5</v>
      </c>
      <c r="BF13" s="72">
        <v>7</v>
      </c>
      <c r="BG13" s="72">
        <v>6</v>
      </c>
      <c r="BH13" s="72">
        <v>25</v>
      </c>
      <c r="BI13" s="72">
        <v>38</v>
      </c>
      <c r="BJ13" s="72">
        <v>38</v>
      </c>
      <c r="BK13" s="271"/>
      <c r="BL13" s="262"/>
      <c r="BM13" s="272"/>
      <c r="BN13" s="271"/>
      <c r="BO13" s="262"/>
      <c r="BP13" s="272"/>
      <c r="BQ13" s="271"/>
      <c r="BR13" s="262"/>
      <c r="BS13" s="272"/>
      <c r="BT13" s="72">
        <v>2.1</v>
      </c>
      <c r="BU13" s="72">
        <v>3.5</v>
      </c>
      <c r="BV13" s="72">
        <v>2.2000000000000002</v>
      </c>
      <c r="BW13" s="73"/>
      <c r="BX13" s="74"/>
      <c r="BY13" s="74"/>
      <c r="BZ13" s="73"/>
      <c r="CA13" s="74"/>
      <c r="CB13" s="74"/>
      <c r="CC13" s="271"/>
      <c r="CD13" s="262"/>
      <c r="CE13" s="272"/>
      <c r="CF13" s="72">
        <v>160</v>
      </c>
      <c r="CG13" s="72">
        <v>177</v>
      </c>
      <c r="CH13" s="72">
        <v>309</v>
      </c>
      <c r="CI13" s="271"/>
      <c r="CJ13" s="262"/>
      <c r="CK13" s="272"/>
      <c r="CL13" s="271"/>
      <c r="CM13" s="262"/>
      <c r="CN13" s="272"/>
      <c r="CO13" s="271"/>
      <c r="CP13" s="262"/>
      <c r="CQ13" s="272"/>
      <c r="CR13" s="271"/>
      <c r="CS13" s="262"/>
      <c r="CT13" s="272"/>
      <c r="CU13" s="271"/>
      <c r="CV13" s="262"/>
      <c r="CW13" s="272"/>
      <c r="CX13" s="75"/>
      <c r="CY13" s="76"/>
      <c r="CZ13" s="76"/>
      <c r="DA13" s="271"/>
      <c r="DB13" s="262"/>
      <c r="DC13" s="272"/>
      <c r="DD13" s="73">
        <v>15713</v>
      </c>
      <c r="DE13" s="74">
        <v>10044</v>
      </c>
      <c r="DF13" s="74">
        <v>10044</v>
      </c>
    </row>
    <row r="14" spans="1:110" ht="18" customHeight="1">
      <c r="A14" s="77" t="s">
        <v>153</v>
      </c>
      <c r="B14" s="67" t="s">
        <v>154</v>
      </c>
      <c r="C14" s="68">
        <v>2021</v>
      </c>
      <c r="D14" s="69"/>
      <c r="E14" s="69"/>
      <c r="F14" s="69"/>
      <c r="G14" s="69"/>
      <c r="H14" s="69"/>
      <c r="I14" s="69"/>
      <c r="J14" s="69"/>
      <c r="K14" s="69"/>
      <c r="L14" s="70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>
        <v>2</v>
      </c>
      <c r="AB14" s="72">
        <v>4</v>
      </c>
      <c r="AC14" s="72">
        <v>4</v>
      </c>
      <c r="AD14" s="72">
        <v>1</v>
      </c>
      <c r="AE14" s="72">
        <v>1</v>
      </c>
      <c r="AF14" s="72">
        <v>2</v>
      </c>
      <c r="AG14" s="72">
        <v>19</v>
      </c>
      <c r="AH14" s="72">
        <v>13</v>
      </c>
      <c r="AI14" s="72">
        <v>21</v>
      </c>
      <c r="AJ14" s="72">
        <v>22</v>
      </c>
      <c r="AK14" s="72">
        <v>8</v>
      </c>
      <c r="AL14" s="72">
        <v>22</v>
      </c>
      <c r="AM14" s="72">
        <v>1</v>
      </c>
      <c r="AN14" s="72">
        <v>1</v>
      </c>
      <c r="AO14" s="72">
        <v>1</v>
      </c>
      <c r="AP14" s="72">
        <v>2</v>
      </c>
      <c r="AQ14" s="72">
        <v>0</v>
      </c>
      <c r="AR14" s="72">
        <v>0</v>
      </c>
      <c r="AS14" s="72">
        <v>2</v>
      </c>
      <c r="AT14" s="72">
        <v>1</v>
      </c>
      <c r="AU14" s="72">
        <v>1</v>
      </c>
      <c r="AV14" s="72">
        <v>0</v>
      </c>
      <c r="AW14" s="72">
        <v>2</v>
      </c>
      <c r="AX14" s="72">
        <v>2</v>
      </c>
      <c r="AY14" s="72">
        <v>2</v>
      </c>
      <c r="AZ14" s="72">
        <v>2</v>
      </c>
      <c r="BA14" s="72">
        <v>2</v>
      </c>
      <c r="BB14" s="72">
        <v>0</v>
      </c>
      <c r="BC14" s="72">
        <v>1</v>
      </c>
      <c r="BD14" s="72">
        <v>1</v>
      </c>
      <c r="BE14" s="72">
        <v>2</v>
      </c>
      <c r="BF14" s="72">
        <v>5</v>
      </c>
      <c r="BG14" s="72">
        <v>7</v>
      </c>
      <c r="BH14" s="72">
        <v>21</v>
      </c>
      <c r="BI14" s="72">
        <v>17</v>
      </c>
      <c r="BJ14" s="72">
        <v>20</v>
      </c>
      <c r="BK14" s="271"/>
      <c r="BL14" s="262"/>
      <c r="BM14" s="272"/>
      <c r="BN14" s="271"/>
      <c r="BO14" s="262"/>
      <c r="BP14" s="272"/>
      <c r="BQ14" s="271"/>
      <c r="BR14" s="262"/>
      <c r="BS14" s="272"/>
      <c r="BT14" s="72">
        <v>3.1</v>
      </c>
      <c r="BU14" s="72">
        <v>3.6</v>
      </c>
      <c r="BV14" s="72">
        <v>1.8</v>
      </c>
      <c r="BW14" s="73"/>
      <c r="BX14" s="74"/>
      <c r="BY14" s="74"/>
      <c r="BZ14" s="73"/>
      <c r="CA14" s="74"/>
      <c r="CB14" s="74"/>
      <c r="CC14" s="271"/>
      <c r="CD14" s="262"/>
      <c r="CE14" s="272"/>
      <c r="CF14" s="72">
        <v>256</v>
      </c>
      <c r="CG14" s="72">
        <v>279</v>
      </c>
      <c r="CH14" s="72">
        <v>1050</v>
      </c>
      <c r="CI14" s="271"/>
      <c r="CJ14" s="262"/>
      <c r="CK14" s="272"/>
      <c r="CL14" s="271"/>
      <c r="CM14" s="262"/>
      <c r="CN14" s="272"/>
      <c r="CO14" s="271"/>
      <c r="CP14" s="262"/>
      <c r="CQ14" s="272"/>
      <c r="CR14" s="271"/>
      <c r="CS14" s="262"/>
      <c r="CT14" s="272"/>
      <c r="CU14" s="271"/>
      <c r="CV14" s="262"/>
      <c r="CW14" s="272"/>
      <c r="CX14" s="75"/>
      <c r="CY14" s="76"/>
      <c r="CZ14" s="76"/>
      <c r="DA14" s="271"/>
      <c r="DB14" s="262"/>
      <c r="DC14" s="272"/>
      <c r="DD14" s="73">
        <v>10969</v>
      </c>
      <c r="DE14" s="74">
        <v>5674</v>
      </c>
      <c r="DF14" s="74">
        <v>5674</v>
      </c>
    </row>
    <row r="15" spans="1:110" ht="18" customHeight="1">
      <c r="A15" s="77" t="s">
        <v>67</v>
      </c>
      <c r="B15" s="67" t="s">
        <v>67</v>
      </c>
      <c r="C15" s="68">
        <v>2021</v>
      </c>
      <c r="D15" s="69"/>
      <c r="E15" s="69"/>
      <c r="F15" s="69"/>
      <c r="G15" s="69"/>
      <c r="H15" s="69"/>
      <c r="I15" s="69"/>
      <c r="J15" s="69"/>
      <c r="K15" s="69"/>
      <c r="L15" s="70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>
        <v>2</v>
      </c>
      <c r="AB15" s="72">
        <v>4</v>
      </c>
      <c r="AC15" s="72">
        <v>4</v>
      </c>
      <c r="AD15" s="72">
        <v>1</v>
      </c>
      <c r="AE15" s="72">
        <v>1</v>
      </c>
      <c r="AF15" s="72">
        <v>1</v>
      </c>
      <c r="AG15" s="72">
        <v>44</v>
      </c>
      <c r="AH15" s="72">
        <v>23</v>
      </c>
      <c r="AI15" s="72">
        <v>36</v>
      </c>
      <c r="AJ15" s="72">
        <v>37</v>
      </c>
      <c r="AK15" s="72">
        <v>14</v>
      </c>
      <c r="AL15" s="72">
        <v>37</v>
      </c>
      <c r="AM15" s="72">
        <v>0</v>
      </c>
      <c r="AN15" s="72">
        <v>0</v>
      </c>
      <c r="AO15" s="72">
        <v>0</v>
      </c>
      <c r="AP15" s="72">
        <v>2</v>
      </c>
      <c r="AQ15" s="72">
        <v>2</v>
      </c>
      <c r="AR15" s="72">
        <v>3</v>
      </c>
      <c r="AS15" s="72">
        <v>1</v>
      </c>
      <c r="AT15" s="72">
        <v>1</v>
      </c>
      <c r="AU15" s="72">
        <v>1</v>
      </c>
      <c r="AV15" s="72">
        <v>0</v>
      </c>
      <c r="AW15" s="72">
        <v>1</v>
      </c>
      <c r="AX15" s="72">
        <v>1</v>
      </c>
      <c r="AY15" s="72">
        <v>2</v>
      </c>
      <c r="AZ15" s="72">
        <v>1</v>
      </c>
      <c r="BA15" s="72">
        <v>2</v>
      </c>
      <c r="BB15" s="72">
        <v>1</v>
      </c>
      <c r="BC15" s="72">
        <v>2</v>
      </c>
      <c r="BD15" s="72">
        <v>0</v>
      </c>
      <c r="BE15" s="72">
        <v>14</v>
      </c>
      <c r="BF15" s="72">
        <v>15</v>
      </c>
      <c r="BG15" s="72">
        <v>11</v>
      </c>
      <c r="BH15" s="72">
        <v>19</v>
      </c>
      <c r="BI15" s="72">
        <v>20</v>
      </c>
      <c r="BJ15" s="72">
        <v>20</v>
      </c>
      <c r="BK15" s="271"/>
      <c r="BL15" s="262"/>
      <c r="BM15" s="272"/>
      <c r="BN15" s="271"/>
      <c r="BO15" s="262"/>
      <c r="BP15" s="272"/>
      <c r="BQ15" s="271"/>
      <c r="BR15" s="262"/>
      <c r="BS15" s="272"/>
      <c r="BT15" s="72">
        <v>4.0999999999999996</v>
      </c>
      <c r="BU15" s="72">
        <v>1.9</v>
      </c>
      <c r="BV15" s="72">
        <v>0.2</v>
      </c>
      <c r="BW15" s="73"/>
      <c r="BX15" s="74"/>
      <c r="BY15" s="74"/>
      <c r="BZ15" s="73"/>
      <c r="CA15" s="74"/>
      <c r="CB15" s="74"/>
      <c r="CC15" s="271"/>
      <c r="CD15" s="262"/>
      <c r="CE15" s="272"/>
      <c r="CF15" s="72">
        <v>361</v>
      </c>
      <c r="CG15" s="72">
        <v>478</v>
      </c>
      <c r="CH15" s="72">
        <v>1516</v>
      </c>
      <c r="CI15" s="271"/>
      <c r="CJ15" s="262"/>
      <c r="CK15" s="272"/>
      <c r="CL15" s="271"/>
      <c r="CM15" s="262"/>
      <c r="CN15" s="272"/>
      <c r="CO15" s="271"/>
      <c r="CP15" s="262"/>
      <c r="CQ15" s="272"/>
      <c r="CR15" s="271"/>
      <c r="CS15" s="262"/>
      <c r="CT15" s="272"/>
      <c r="CU15" s="271"/>
      <c r="CV15" s="262"/>
      <c r="CW15" s="272"/>
      <c r="CX15" s="75"/>
      <c r="CY15" s="76"/>
      <c r="CZ15" s="76"/>
      <c r="DA15" s="271"/>
      <c r="DB15" s="262"/>
      <c r="DC15" s="272"/>
      <c r="DD15" s="73">
        <v>11304</v>
      </c>
      <c r="DE15" s="74">
        <v>5390</v>
      </c>
      <c r="DF15" s="74">
        <v>5390</v>
      </c>
    </row>
    <row r="16" spans="1:110" ht="18" customHeight="1">
      <c r="A16" s="66" t="s">
        <v>68</v>
      </c>
      <c r="B16" s="67" t="s">
        <v>155</v>
      </c>
      <c r="C16" s="68">
        <v>2021</v>
      </c>
      <c r="D16" s="69"/>
      <c r="E16" s="69"/>
      <c r="F16" s="69"/>
      <c r="G16" s="69"/>
      <c r="H16" s="69"/>
      <c r="I16" s="69"/>
      <c r="J16" s="69"/>
      <c r="K16" s="69"/>
      <c r="L16" s="70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>
        <v>2</v>
      </c>
      <c r="AB16" s="72">
        <v>2</v>
      </c>
      <c r="AC16" s="72">
        <v>2</v>
      </c>
      <c r="AD16" s="72">
        <v>1</v>
      </c>
      <c r="AE16" s="72">
        <v>2</v>
      </c>
      <c r="AF16" s="72">
        <v>2</v>
      </c>
      <c r="AG16" s="72">
        <v>44</v>
      </c>
      <c r="AH16" s="72">
        <v>21</v>
      </c>
      <c r="AI16" s="72">
        <v>42</v>
      </c>
      <c r="AJ16" s="72">
        <v>43</v>
      </c>
      <c r="AK16" s="72">
        <v>16</v>
      </c>
      <c r="AL16" s="72">
        <v>41</v>
      </c>
      <c r="AM16" s="72">
        <v>1</v>
      </c>
      <c r="AN16" s="72">
        <v>2</v>
      </c>
      <c r="AO16" s="72">
        <v>2</v>
      </c>
      <c r="AP16" s="72">
        <v>1</v>
      </c>
      <c r="AQ16" s="72">
        <v>1</v>
      </c>
      <c r="AR16" s="72">
        <v>1</v>
      </c>
      <c r="AS16" s="72">
        <v>1</v>
      </c>
      <c r="AT16" s="72">
        <v>1</v>
      </c>
      <c r="AU16" s="72">
        <v>1</v>
      </c>
      <c r="AV16" s="72">
        <v>2</v>
      </c>
      <c r="AW16" s="72">
        <v>2</v>
      </c>
      <c r="AX16" s="72">
        <v>2</v>
      </c>
      <c r="AY16" s="72">
        <v>3</v>
      </c>
      <c r="AZ16" s="72">
        <v>3</v>
      </c>
      <c r="BA16" s="72">
        <v>3</v>
      </c>
      <c r="BB16" s="72">
        <v>1</v>
      </c>
      <c r="BC16" s="72">
        <v>0</v>
      </c>
      <c r="BD16" s="72">
        <v>0</v>
      </c>
      <c r="BE16" s="72">
        <v>8</v>
      </c>
      <c r="BF16" s="72">
        <v>6</v>
      </c>
      <c r="BG16" s="72">
        <v>3</v>
      </c>
      <c r="BH16" s="72">
        <v>23</v>
      </c>
      <c r="BI16" s="72">
        <v>25</v>
      </c>
      <c r="BJ16" s="72">
        <v>39</v>
      </c>
      <c r="BK16" s="271"/>
      <c r="BL16" s="262"/>
      <c r="BM16" s="272"/>
      <c r="BN16" s="271"/>
      <c r="BO16" s="262"/>
      <c r="BP16" s="272"/>
      <c r="BQ16" s="271"/>
      <c r="BR16" s="262"/>
      <c r="BS16" s="272"/>
      <c r="BT16" s="72">
        <v>3.3</v>
      </c>
      <c r="BU16" s="72">
        <v>2.2000000000000002</v>
      </c>
      <c r="BV16" s="72">
        <v>1.9</v>
      </c>
      <c r="BW16" s="73"/>
      <c r="BX16" s="74"/>
      <c r="BY16" s="74"/>
      <c r="BZ16" s="73"/>
      <c r="CA16" s="74"/>
      <c r="CB16" s="74"/>
      <c r="CC16" s="271"/>
      <c r="CD16" s="262"/>
      <c r="CE16" s="272"/>
      <c r="CF16" s="72">
        <v>122</v>
      </c>
      <c r="CG16" s="72">
        <v>142</v>
      </c>
      <c r="CH16" s="72">
        <v>837</v>
      </c>
      <c r="CI16" s="271"/>
      <c r="CJ16" s="262"/>
      <c r="CK16" s="272"/>
      <c r="CL16" s="271"/>
      <c r="CM16" s="262"/>
      <c r="CN16" s="272"/>
      <c r="CO16" s="271"/>
      <c r="CP16" s="262"/>
      <c r="CQ16" s="272"/>
      <c r="CR16" s="271"/>
      <c r="CS16" s="262"/>
      <c r="CT16" s="272"/>
      <c r="CU16" s="271"/>
      <c r="CV16" s="262"/>
      <c r="CW16" s="272"/>
      <c r="CX16" s="75"/>
      <c r="CY16" s="76"/>
      <c r="CZ16" s="76"/>
      <c r="DA16" s="271"/>
      <c r="DB16" s="262"/>
      <c r="DC16" s="272"/>
      <c r="DD16" s="73">
        <v>11939</v>
      </c>
      <c r="DE16" s="74">
        <v>11960</v>
      </c>
      <c r="DF16" s="74">
        <v>11960</v>
      </c>
    </row>
    <row r="17" spans="1:110" ht="18" customHeight="1">
      <c r="A17" s="77" t="s">
        <v>69</v>
      </c>
      <c r="B17" s="67" t="s">
        <v>69</v>
      </c>
      <c r="C17" s="68">
        <v>2021</v>
      </c>
      <c r="D17" s="69"/>
      <c r="E17" s="69"/>
      <c r="F17" s="69"/>
      <c r="G17" s="69"/>
      <c r="H17" s="69"/>
      <c r="I17" s="69"/>
      <c r="J17" s="69"/>
      <c r="K17" s="69"/>
      <c r="L17" s="70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>
        <v>3</v>
      </c>
      <c r="AB17" s="72">
        <v>4</v>
      </c>
      <c r="AC17" s="72">
        <v>4</v>
      </c>
      <c r="AD17" s="72">
        <v>0</v>
      </c>
      <c r="AE17" s="72">
        <v>2</v>
      </c>
      <c r="AF17" s="72">
        <v>2</v>
      </c>
      <c r="AG17" s="72">
        <v>36</v>
      </c>
      <c r="AH17" s="72">
        <v>19</v>
      </c>
      <c r="AI17" s="72">
        <v>37</v>
      </c>
      <c r="AJ17" s="72">
        <v>29</v>
      </c>
      <c r="AK17" s="72">
        <v>13</v>
      </c>
      <c r="AL17" s="72">
        <v>26</v>
      </c>
      <c r="AM17" s="72">
        <v>0</v>
      </c>
      <c r="AN17" s="72">
        <v>0</v>
      </c>
      <c r="AO17" s="72">
        <v>1</v>
      </c>
      <c r="AP17" s="72">
        <v>1</v>
      </c>
      <c r="AQ17" s="72">
        <v>1</v>
      </c>
      <c r="AR17" s="72">
        <v>2</v>
      </c>
      <c r="AS17" s="72">
        <v>1</v>
      </c>
      <c r="AT17" s="72">
        <v>1</v>
      </c>
      <c r="AU17" s="72">
        <v>1</v>
      </c>
      <c r="AV17" s="72">
        <v>2</v>
      </c>
      <c r="AW17" s="72">
        <v>1</v>
      </c>
      <c r="AX17" s="72">
        <v>2</v>
      </c>
      <c r="AY17" s="72">
        <v>2</v>
      </c>
      <c r="AZ17" s="72">
        <v>2</v>
      </c>
      <c r="BA17" s="72">
        <v>3</v>
      </c>
      <c r="BB17" s="72">
        <v>0</v>
      </c>
      <c r="BC17" s="72">
        <v>0</v>
      </c>
      <c r="BD17" s="72">
        <v>0</v>
      </c>
      <c r="BE17" s="72">
        <v>9</v>
      </c>
      <c r="BF17" s="72">
        <v>4</v>
      </c>
      <c r="BG17" s="72">
        <v>2</v>
      </c>
      <c r="BH17" s="72">
        <v>58</v>
      </c>
      <c r="BI17" s="72">
        <v>35</v>
      </c>
      <c r="BJ17" s="72">
        <v>33</v>
      </c>
      <c r="BK17" s="271"/>
      <c r="BL17" s="262"/>
      <c r="BM17" s="272"/>
      <c r="BN17" s="271"/>
      <c r="BO17" s="262"/>
      <c r="BP17" s="272"/>
      <c r="BQ17" s="271"/>
      <c r="BR17" s="262"/>
      <c r="BS17" s="272"/>
      <c r="BT17" s="72">
        <v>11.9</v>
      </c>
      <c r="BU17" s="72">
        <v>8.1</v>
      </c>
      <c r="BV17" s="72">
        <v>4.5999999999999996</v>
      </c>
      <c r="BW17" s="73"/>
      <c r="BX17" s="74"/>
      <c r="BY17" s="74"/>
      <c r="BZ17" s="73"/>
      <c r="CA17" s="74"/>
      <c r="CB17" s="74"/>
      <c r="CC17" s="271"/>
      <c r="CD17" s="262"/>
      <c r="CE17" s="272"/>
      <c r="CF17" s="72">
        <v>295</v>
      </c>
      <c r="CG17" s="72">
        <v>315</v>
      </c>
      <c r="CH17" s="72">
        <v>1648</v>
      </c>
      <c r="CI17" s="271"/>
      <c r="CJ17" s="262"/>
      <c r="CK17" s="272"/>
      <c r="CL17" s="271"/>
      <c r="CM17" s="262"/>
      <c r="CN17" s="272"/>
      <c r="CO17" s="271"/>
      <c r="CP17" s="262"/>
      <c r="CQ17" s="272"/>
      <c r="CR17" s="271"/>
      <c r="CS17" s="262"/>
      <c r="CT17" s="272"/>
      <c r="CU17" s="271"/>
      <c r="CV17" s="262"/>
      <c r="CW17" s="272"/>
      <c r="CX17" s="75"/>
      <c r="CY17" s="76"/>
      <c r="CZ17" s="76"/>
      <c r="DA17" s="271"/>
      <c r="DB17" s="262"/>
      <c r="DC17" s="272"/>
      <c r="DD17" s="73">
        <v>11274</v>
      </c>
      <c r="DE17" s="74">
        <v>8606</v>
      </c>
      <c r="DF17" s="74">
        <v>8606</v>
      </c>
    </row>
    <row r="18" spans="1:110" ht="18" customHeight="1">
      <c r="A18" s="66" t="s">
        <v>70</v>
      </c>
      <c r="B18" s="67" t="s">
        <v>70</v>
      </c>
      <c r="C18" s="68">
        <v>2021</v>
      </c>
      <c r="D18" s="69"/>
      <c r="E18" s="69"/>
      <c r="F18" s="69"/>
      <c r="G18" s="69"/>
      <c r="H18" s="69"/>
      <c r="I18" s="69"/>
      <c r="J18" s="69"/>
      <c r="K18" s="69"/>
      <c r="L18" s="70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>
        <v>3</v>
      </c>
      <c r="AB18" s="72">
        <v>4</v>
      </c>
      <c r="AC18" s="72">
        <v>3</v>
      </c>
      <c r="AD18" s="72">
        <v>1</v>
      </c>
      <c r="AE18" s="72">
        <v>1</v>
      </c>
      <c r="AF18" s="72">
        <v>1</v>
      </c>
      <c r="AG18" s="72">
        <v>42</v>
      </c>
      <c r="AH18" s="72">
        <v>23</v>
      </c>
      <c r="AI18" s="72">
        <v>43</v>
      </c>
      <c r="AJ18" s="72">
        <v>37</v>
      </c>
      <c r="AK18" s="72">
        <v>18</v>
      </c>
      <c r="AL18" s="72">
        <v>39</v>
      </c>
      <c r="AM18" s="72">
        <v>1</v>
      </c>
      <c r="AN18" s="72">
        <v>1</v>
      </c>
      <c r="AO18" s="72">
        <v>1</v>
      </c>
      <c r="AP18" s="72">
        <v>1</v>
      </c>
      <c r="AQ18" s="72">
        <v>1</v>
      </c>
      <c r="AR18" s="72">
        <v>1</v>
      </c>
      <c r="AS18" s="72">
        <v>1</v>
      </c>
      <c r="AT18" s="72">
        <v>0</v>
      </c>
      <c r="AU18" s="72">
        <v>0</v>
      </c>
      <c r="AV18" s="72">
        <v>1</v>
      </c>
      <c r="AW18" s="72">
        <v>2</v>
      </c>
      <c r="AX18" s="72">
        <v>2</v>
      </c>
      <c r="AY18" s="72">
        <v>4</v>
      </c>
      <c r="AZ18" s="72">
        <v>4</v>
      </c>
      <c r="BA18" s="72">
        <v>3</v>
      </c>
      <c r="BB18" s="72">
        <v>1</v>
      </c>
      <c r="BC18" s="72">
        <v>1</v>
      </c>
      <c r="BD18" s="72">
        <v>1</v>
      </c>
      <c r="BE18" s="72">
        <v>3</v>
      </c>
      <c r="BF18" s="72">
        <v>2</v>
      </c>
      <c r="BG18" s="72">
        <v>4</v>
      </c>
      <c r="BH18" s="72">
        <v>44</v>
      </c>
      <c r="BI18" s="72">
        <v>45</v>
      </c>
      <c r="BJ18" s="72">
        <v>36</v>
      </c>
      <c r="BK18" s="271"/>
      <c r="BL18" s="262"/>
      <c r="BM18" s="272"/>
      <c r="BN18" s="271"/>
      <c r="BO18" s="262"/>
      <c r="BP18" s="272"/>
      <c r="BQ18" s="271"/>
      <c r="BR18" s="262"/>
      <c r="BS18" s="272"/>
      <c r="BT18" s="72">
        <v>7.1</v>
      </c>
      <c r="BU18" s="72">
        <v>5.9</v>
      </c>
      <c r="BV18" s="72">
        <v>4.8</v>
      </c>
      <c r="BW18" s="73"/>
      <c r="BX18" s="74"/>
      <c r="BY18" s="74"/>
      <c r="BZ18" s="73"/>
      <c r="CA18" s="74"/>
      <c r="CB18" s="74"/>
      <c r="CC18" s="271"/>
      <c r="CD18" s="262"/>
      <c r="CE18" s="272"/>
      <c r="CF18" s="72">
        <v>160</v>
      </c>
      <c r="CG18" s="72">
        <v>247</v>
      </c>
      <c r="CH18" s="72">
        <v>827</v>
      </c>
      <c r="CI18" s="271"/>
      <c r="CJ18" s="262"/>
      <c r="CK18" s="272"/>
      <c r="CL18" s="271"/>
      <c r="CM18" s="262"/>
      <c r="CN18" s="272"/>
      <c r="CO18" s="271"/>
      <c r="CP18" s="262"/>
      <c r="CQ18" s="272"/>
      <c r="CR18" s="271"/>
      <c r="CS18" s="262"/>
      <c r="CT18" s="272"/>
      <c r="CU18" s="271"/>
      <c r="CV18" s="262"/>
      <c r="CW18" s="272"/>
      <c r="CX18" s="75"/>
      <c r="CY18" s="76"/>
      <c r="CZ18" s="76"/>
      <c r="DA18" s="271"/>
      <c r="DB18" s="262"/>
      <c r="DC18" s="272"/>
      <c r="DD18" s="73">
        <v>11508</v>
      </c>
      <c r="DE18" s="74">
        <v>13260</v>
      </c>
      <c r="DF18" s="74">
        <v>13260</v>
      </c>
    </row>
    <row r="19" spans="1:110" ht="18" customHeight="1">
      <c r="A19" s="77" t="s">
        <v>71</v>
      </c>
      <c r="B19" s="67" t="s">
        <v>71</v>
      </c>
      <c r="C19" s="68">
        <v>2021</v>
      </c>
      <c r="D19" s="69"/>
      <c r="E19" s="69"/>
      <c r="F19" s="69"/>
      <c r="G19" s="69"/>
      <c r="H19" s="69"/>
      <c r="I19" s="69"/>
      <c r="J19" s="69"/>
      <c r="K19" s="69"/>
      <c r="L19" s="70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>
        <v>2</v>
      </c>
      <c r="AB19" s="72">
        <v>2</v>
      </c>
      <c r="AC19" s="72">
        <v>3</v>
      </c>
      <c r="AD19" s="72">
        <v>1</v>
      </c>
      <c r="AE19" s="72">
        <v>1</v>
      </c>
      <c r="AF19" s="72">
        <v>1</v>
      </c>
      <c r="AG19" s="72">
        <v>32</v>
      </c>
      <c r="AH19" s="72">
        <v>16</v>
      </c>
      <c r="AI19" s="72">
        <v>37</v>
      </c>
      <c r="AJ19" s="72">
        <v>44</v>
      </c>
      <c r="AK19" s="72">
        <v>15</v>
      </c>
      <c r="AL19" s="72">
        <v>40</v>
      </c>
      <c r="AM19" s="72">
        <v>3</v>
      </c>
      <c r="AN19" s="72">
        <v>1</v>
      </c>
      <c r="AO19" s="72">
        <v>2</v>
      </c>
      <c r="AP19" s="72">
        <v>1</v>
      </c>
      <c r="AQ19" s="72">
        <v>1</v>
      </c>
      <c r="AR19" s="72">
        <v>1</v>
      </c>
      <c r="AS19" s="72">
        <v>1</v>
      </c>
      <c r="AT19" s="72">
        <v>1</v>
      </c>
      <c r="AU19" s="72">
        <v>1</v>
      </c>
      <c r="AV19" s="72">
        <v>2</v>
      </c>
      <c r="AW19" s="72">
        <v>2</v>
      </c>
      <c r="AX19" s="72">
        <v>2</v>
      </c>
      <c r="AY19" s="72">
        <v>2</v>
      </c>
      <c r="AZ19" s="72">
        <v>1</v>
      </c>
      <c r="BA19" s="72">
        <v>3</v>
      </c>
      <c r="BB19" s="72">
        <v>0</v>
      </c>
      <c r="BC19" s="72">
        <v>1</v>
      </c>
      <c r="BD19" s="72">
        <v>1</v>
      </c>
      <c r="BE19" s="72">
        <v>2</v>
      </c>
      <c r="BF19" s="72">
        <v>3</v>
      </c>
      <c r="BG19" s="72">
        <v>6</v>
      </c>
      <c r="BH19" s="72">
        <v>13</v>
      </c>
      <c r="BI19" s="72">
        <v>37</v>
      </c>
      <c r="BJ19" s="72">
        <v>20</v>
      </c>
      <c r="BK19" s="271"/>
      <c r="BL19" s="262"/>
      <c r="BM19" s="272"/>
      <c r="BN19" s="271"/>
      <c r="BO19" s="262"/>
      <c r="BP19" s="272"/>
      <c r="BQ19" s="271"/>
      <c r="BR19" s="262"/>
      <c r="BS19" s="272"/>
      <c r="BT19" s="72">
        <v>3.9</v>
      </c>
      <c r="BU19" s="72">
        <v>5.5</v>
      </c>
      <c r="BV19" s="72">
        <v>3.2</v>
      </c>
      <c r="BW19" s="73"/>
      <c r="BX19" s="74"/>
      <c r="BY19" s="74"/>
      <c r="BZ19" s="73"/>
      <c r="CA19" s="74"/>
      <c r="CB19" s="74"/>
      <c r="CC19" s="271"/>
      <c r="CD19" s="262"/>
      <c r="CE19" s="272"/>
      <c r="CF19" s="72">
        <v>223</v>
      </c>
      <c r="CG19" s="72">
        <v>255</v>
      </c>
      <c r="CH19" s="72">
        <v>1471</v>
      </c>
      <c r="CI19" s="271"/>
      <c r="CJ19" s="262"/>
      <c r="CK19" s="272"/>
      <c r="CL19" s="271"/>
      <c r="CM19" s="262"/>
      <c r="CN19" s="272"/>
      <c r="CO19" s="271"/>
      <c r="CP19" s="262"/>
      <c r="CQ19" s="272"/>
      <c r="CR19" s="271"/>
      <c r="CS19" s="262"/>
      <c r="CT19" s="272"/>
      <c r="CU19" s="271"/>
      <c r="CV19" s="262"/>
      <c r="CW19" s="272"/>
      <c r="CX19" s="75"/>
      <c r="CY19" s="76"/>
      <c r="CZ19" s="76"/>
      <c r="DA19" s="271"/>
      <c r="DB19" s="262"/>
      <c r="DC19" s="272"/>
      <c r="DD19" s="73">
        <v>11152</v>
      </c>
      <c r="DE19" s="74">
        <v>6258</v>
      </c>
      <c r="DF19" s="74">
        <v>6258</v>
      </c>
    </row>
    <row r="20" spans="1:110" ht="18" customHeight="1">
      <c r="A20" s="66" t="s">
        <v>72</v>
      </c>
      <c r="B20" s="67" t="s">
        <v>72</v>
      </c>
      <c r="C20" s="68">
        <v>2021</v>
      </c>
      <c r="D20" s="69"/>
      <c r="E20" s="69"/>
      <c r="F20" s="69"/>
      <c r="G20" s="69"/>
      <c r="H20" s="69"/>
      <c r="I20" s="69"/>
      <c r="J20" s="69"/>
      <c r="K20" s="69"/>
      <c r="L20" s="70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>
        <v>1</v>
      </c>
      <c r="AB20" s="72">
        <v>1</v>
      </c>
      <c r="AC20" s="72">
        <v>2</v>
      </c>
      <c r="AD20" s="72">
        <v>1</v>
      </c>
      <c r="AE20" s="72">
        <v>2</v>
      </c>
      <c r="AF20" s="72">
        <v>2</v>
      </c>
      <c r="AG20" s="72">
        <v>28</v>
      </c>
      <c r="AH20" s="72">
        <v>14</v>
      </c>
      <c r="AI20" s="72">
        <v>27</v>
      </c>
      <c r="AJ20" s="72">
        <v>59</v>
      </c>
      <c r="AK20" s="72">
        <v>18</v>
      </c>
      <c r="AL20" s="72">
        <v>49</v>
      </c>
      <c r="AM20" s="72">
        <v>1</v>
      </c>
      <c r="AN20" s="72">
        <v>2</v>
      </c>
      <c r="AO20" s="72">
        <v>2</v>
      </c>
      <c r="AP20" s="72">
        <v>0</v>
      </c>
      <c r="AQ20" s="72">
        <v>3</v>
      </c>
      <c r="AR20" s="72">
        <v>2</v>
      </c>
      <c r="AS20" s="72">
        <v>1</v>
      </c>
      <c r="AT20" s="72">
        <v>1</v>
      </c>
      <c r="AU20" s="72">
        <v>1</v>
      </c>
      <c r="AV20" s="72">
        <v>1</v>
      </c>
      <c r="AW20" s="72">
        <v>1</v>
      </c>
      <c r="AX20" s="72">
        <v>1</v>
      </c>
      <c r="AY20" s="72">
        <v>2</v>
      </c>
      <c r="AZ20" s="72">
        <v>2</v>
      </c>
      <c r="BA20" s="72">
        <v>2</v>
      </c>
      <c r="BB20" s="72">
        <v>1</v>
      </c>
      <c r="BC20" s="72">
        <v>0</v>
      </c>
      <c r="BD20" s="72">
        <v>0</v>
      </c>
      <c r="BE20" s="72">
        <v>2</v>
      </c>
      <c r="BF20" s="72">
        <v>0</v>
      </c>
      <c r="BG20" s="72">
        <v>0</v>
      </c>
      <c r="BH20" s="72">
        <v>12</v>
      </c>
      <c r="BI20" s="72">
        <v>19</v>
      </c>
      <c r="BJ20" s="72">
        <v>19</v>
      </c>
      <c r="BK20" s="271"/>
      <c r="BL20" s="262"/>
      <c r="BM20" s="272"/>
      <c r="BN20" s="271"/>
      <c r="BO20" s="262"/>
      <c r="BP20" s="272"/>
      <c r="BQ20" s="271"/>
      <c r="BR20" s="262"/>
      <c r="BS20" s="272"/>
      <c r="BT20" s="72">
        <v>6.3</v>
      </c>
      <c r="BU20" s="72">
        <v>4.4000000000000004</v>
      </c>
      <c r="BV20" s="72">
        <v>2.6</v>
      </c>
      <c r="BW20" s="73"/>
      <c r="BX20" s="74"/>
      <c r="BY20" s="74"/>
      <c r="BZ20" s="73"/>
      <c r="CA20" s="74"/>
      <c r="CB20" s="74"/>
      <c r="CC20" s="271"/>
      <c r="CD20" s="262"/>
      <c r="CE20" s="272"/>
      <c r="CF20" s="72">
        <v>127</v>
      </c>
      <c r="CG20" s="72">
        <v>165</v>
      </c>
      <c r="CH20" s="72">
        <v>620</v>
      </c>
      <c r="CI20" s="271"/>
      <c r="CJ20" s="262"/>
      <c r="CK20" s="272"/>
      <c r="CL20" s="271"/>
      <c r="CM20" s="262"/>
      <c r="CN20" s="272"/>
      <c r="CO20" s="271"/>
      <c r="CP20" s="262"/>
      <c r="CQ20" s="272"/>
      <c r="CR20" s="271"/>
      <c r="CS20" s="262"/>
      <c r="CT20" s="272"/>
      <c r="CU20" s="271"/>
      <c r="CV20" s="262"/>
      <c r="CW20" s="272"/>
      <c r="CX20" s="75"/>
      <c r="CY20" s="76"/>
      <c r="CZ20" s="76"/>
      <c r="DA20" s="271"/>
      <c r="DB20" s="262"/>
      <c r="DC20" s="272"/>
      <c r="DD20" s="73">
        <v>9746</v>
      </c>
      <c r="DE20" s="74">
        <v>5627</v>
      </c>
      <c r="DF20" s="74">
        <v>5627</v>
      </c>
    </row>
    <row r="21" spans="1:110" ht="18" customHeight="1">
      <c r="A21" s="77" t="s">
        <v>73</v>
      </c>
      <c r="B21" s="67" t="s">
        <v>73</v>
      </c>
      <c r="C21" s="68">
        <v>2021</v>
      </c>
      <c r="D21" s="69"/>
      <c r="E21" s="69"/>
      <c r="F21" s="69"/>
      <c r="G21" s="69"/>
      <c r="H21" s="69"/>
      <c r="I21" s="69"/>
      <c r="J21" s="69"/>
      <c r="K21" s="69"/>
      <c r="L21" s="70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>
        <v>1</v>
      </c>
      <c r="AB21" s="72">
        <v>3</v>
      </c>
      <c r="AC21" s="72">
        <v>3</v>
      </c>
      <c r="AD21" s="72">
        <v>1</v>
      </c>
      <c r="AE21" s="72">
        <v>1</v>
      </c>
      <c r="AF21" s="72">
        <v>1</v>
      </c>
      <c r="AG21" s="72">
        <v>31</v>
      </c>
      <c r="AH21" s="72">
        <v>22</v>
      </c>
      <c r="AI21" s="72">
        <v>35</v>
      </c>
      <c r="AJ21" s="72">
        <v>28</v>
      </c>
      <c r="AK21" s="72">
        <v>14</v>
      </c>
      <c r="AL21" s="72">
        <v>32</v>
      </c>
      <c r="AM21" s="72">
        <v>2</v>
      </c>
      <c r="AN21" s="72">
        <v>2</v>
      </c>
      <c r="AO21" s="72">
        <v>2</v>
      </c>
      <c r="AP21" s="72">
        <v>2</v>
      </c>
      <c r="AQ21" s="72">
        <v>2</v>
      </c>
      <c r="AR21" s="72">
        <v>2</v>
      </c>
      <c r="AS21" s="72">
        <v>1</v>
      </c>
      <c r="AT21" s="72">
        <v>1</v>
      </c>
      <c r="AU21" s="72">
        <v>1</v>
      </c>
      <c r="AV21" s="72">
        <v>2</v>
      </c>
      <c r="AW21" s="72">
        <v>2</v>
      </c>
      <c r="AX21" s="72">
        <v>3</v>
      </c>
      <c r="AY21" s="72">
        <v>2</v>
      </c>
      <c r="AZ21" s="72">
        <v>2</v>
      </c>
      <c r="BA21" s="72">
        <v>2</v>
      </c>
      <c r="BB21" s="72">
        <v>1</v>
      </c>
      <c r="BC21" s="72">
        <v>0</v>
      </c>
      <c r="BD21" s="72">
        <v>0</v>
      </c>
      <c r="BE21" s="72">
        <v>3</v>
      </c>
      <c r="BF21" s="72">
        <v>1</v>
      </c>
      <c r="BG21" s="72">
        <v>6</v>
      </c>
      <c r="BH21" s="72">
        <v>28</v>
      </c>
      <c r="BI21" s="72">
        <v>27</v>
      </c>
      <c r="BJ21" s="72">
        <v>30</v>
      </c>
      <c r="BK21" s="271"/>
      <c r="BL21" s="262"/>
      <c r="BM21" s="272"/>
      <c r="BN21" s="271"/>
      <c r="BO21" s="262"/>
      <c r="BP21" s="272"/>
      <c r="BQ21" s="271"/>
      <c r="BR21" s="262"/>
      <c r="BS21" s="272"/>
      <c r="BT21" s="72">
        <v>9.1</v>
      </c>
      <c r="BU21" s="72">
        <v>6.6</v>
      </c>
      <c r="BV21" s="72">
        <v>3.3</v>
      </c>
      <c r="BW21" s="73"/>
      <c r="BX21" s="74"/>
      <c r="BY21" s="74"/>
      <c r="BZ21" s="73"/>
      <c r="CA21" s="74"/>
      <c r="CB21" s="74"/>
      <c r="CC21" s="271"/>
      <c r="CD21" s="262"/>
      <c r="CE21" s="272"/>
      <c r="CF21" s="72">
        <v>57</v>
      </c>
      <c r="CG21" s="72">
        <v>88</v>
      </c>
      <c r="CH21" s="72">
        <v>1117</v>
      </c>
      <c r="CI21" s="271"/>
      <c r="CJ21" s="262"/>
      <c r="CK21" s="272"/>
      <c r="CL21" s="271"/>
      <c r="CM21" s="262"/>
      <c r="CN21" s="272"/>
      <c r="CO21" s="271"/>
      <c r="CP21" s="262"/>
      <c r="CQ21" s="272"/>
      <c r="CR21" s="271"/>
      <c r="CS21" s="262"/>
      <c r="CT21" s="272"/>
      <c r="CU21" s="271"/>
      <c r="CV21" s="262"/>
      <c r="CW21" s="272"/>
      <c r="CX21" s="75"/>
      <c r="CY21" s="76"/>
      <c r="CZ21" s="76"/>
      <c r="DA21" s="271"/>
      <c r="DB21" s="262"/>
      <c r="DC21" s="272"/>
      <c r="DD21" s="73">
        <v>8103</v>
      </c>
      <c r="DE21" s="74">
        <v>6438</v>
      </c>
      <c r="DF21" s="74">
        <v>6438</v>
      </c>
    </row>
    <row r="22" spans="1:110" ht="18" customHeight="1">
      <c r="A22" s="66" t="s">
        <v>74</v>
      </c>
      <c r="B22" s="67" t="s">
        <v>74</v>
      </c>
      <c r="C22" s="68">
        <v>2021</v>
      </c>
      <c r="D22" s="69"/>
      <c r="E22" s="69"/>
      <c r="F22" s="69"/>
      <c r="G22" s="69"/>
      <c r="H22" s="69"/>
      <c r="I22" s="69"/>
      <c r="J22" s="69"/>
      <c r="K22" s="69"/>
      <c r="L22" s="70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>
        <f>SUM(AA6:AA21)</f>
        <v>35</v>
      </c>
      <c r="AB22" s="72">
        <v>3</v>
      </c>
      <c r="AC22" s="72">
        <v>3</v>
      </c>
      <c r="AD22" s="72">
        <v>1</v>
      </c>
      <c r="AE22" s="72">
        <v>1</v>
      </c>
      <c r="AF22" s="72">
        <v>1</v>
      </c>
      <c r="AG22" s="72">
        <v>17</v>
      </c>
      <c r="AH22" s="72">
        <v>15</v>
      </c>
      <c r="AI22" s="72">
        <v>30</v>
      </c>
      <c r="AJ22" s="72">
        <v>29</v>
      </c>
      <c r="AK22" s="72">
        <v>11</v>
      </c>
      <c r="AL22" s="72">
        <v>30</v>
      </c>
      <c r="AM22" s="72">
        <v>1</v>
      </c>
      <c r="AN22" s="72">
        <v>2</v>
      </c>
      <c r="AO22" s="72">
        <v>2</v>
      </c>
      <c r="AP22" s="72">
        <v>1</v>
      </c>
      <c r="AQ22" s="72">
        <v>1</v>
      </c>
      <c r="AR22" s="72">
        <v>3</v>
      </c>
      <c r="AS22" s="72">
        <v>0</v>
      </c>
      <c r="AT22" s="72">
        <v>0</v>
      </c>
      <c r="AU22" s="72">
        <v>1</v>
      </c>
      <c r="AV22" s="72">
        <v>1</v>
      </c>
      <c r="AW22" s="72">
        <v>1</v>
      </c>
      <c r="AX22" s="72">
        <v>2</v>
      </c>
      <c r="AY22" s="72">
        <v>1</v>
      </c>
      <c r="AZ22" s="72">
        <v>2</v>
      </c>
      <c r="BA22" s="72">
        <v>2</v>
      </c>
      <c r="BB22" s="72">
        <v>0</v>
      </c>
      <c r="BC22" s="72">
        <v>0</v>
      </c>
      <c r="BD22" s="72">
        <v>1</v>
      </c>
      <c r="BE22" s="72">
        <v>6</v>
      </c>
      <c r="BF22" s="72">
        <v>7</v>
      </c>
      <c r="BG22" s="72">
        <v>8</v>
      </c>
      <c r="BH22" s="72">
        <v>21</v>
      </c>
      <c r="BI22" s="72">
        <v>45</v>
      </c>
      <c r="BJ22" s="72">
        <v>18</v>
      </c>
      <c r="BK22" s="271"/>
      <c r="BL22" s="262"/>
      <c r="BM22" s="272"/>
      <c r="BN22" s="271"/>
      <c r="BO22" s="262"/>
      <c r="BP22" s="272"/>
      <c r="BQ22" s="271"/>
      <c r="BR22" s="262"/>
      <c r="BS22" s="272"/>
      <c r="BT22" s="72">
        <v>0.6</v>
      </c>
      <c r="BU22" s="72">
        <v>0.6</v>
      </c>
      <c r="BV22" s="72">
        <v>0.5</v>
      </c>
      <c r="BW22" s="73"/>
      <c r="BX22" s="74"/>
      <c r="BY22" s="74"/>
      <c r="BZ22" s="73"/>
      <c r="CA22" s="74"/>
      <c r="CB22" s="74"/>
      <c r="CC22" s="271"/>
      <c r="CD22" s="262"/>
      <c r="CE22" s="272"/>
      <c r="CF22" s="72">
        <v>106</v>
      </c>
      <c r="CG22" s="72">
        <v>163</v>
      </c>
      <c r="CH22" s="72">
        <v>757</v>
      </c>
      <c r="CI22" s="271"/>
      <c r="CJ22" s="262"/>
      <c r="CK22" s="272"/>
      <c r="CL22" s="271"/>
      <c r="CM22" s="262"/>
      <c r="CN22" s="272"/>
      <c r="CO22" s="271"/>
      <c r="CP22" s="262"/>
      <c r="CQ22" s="272"/>
      <c r="CR22" s="271"/>
      <c r="CS22" s="262"/>
      <c r="CT22" s="272"/>
      <c r="CU22" s="271"/>
      <c r="CV22" s="262"/>
      <c r="CW22" s="272"/>
      <c r="CX22" s="75"/>
      <c r="CY22" s="76"/>
      <c r="CZ22" s="76"/>
      <c r="DA22" s="271"/>
      <c r="DB22" s="262"/>
      <c r="DC22" s="272"/>
      <c r="DD22" s="73">
        <v>13905</v>
      </c>
      <c r="DE22" s="74">
        <v>8807</v>
      </c>
      <c r="DF22" s="74">
        <v>8807</v>
      </c>
    </row>
    <row r="23" spans="1:110" ht="18" customHeight="1">
      <c r="A23" s="77" t="s">
        <v>75</v>
      </c>
      <c r="B23" s="67" t="s">
        <v>75</v>
      </c>
      <c r="C23" s="68">
        <v>2021</v>
      </c>
      <c r="D23" s="69"/>
      <c r="E23" s="69"/>
      <c r="F23" s="69"/>
      <c r="G23" s="69"/>
      <c r="H23" s="69"/>
      <c r="I23" s="69"/>
      <c r="J23" s="69"/>
      <c r="K23" s="69"/>
      <c r="L23" s="70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>
        <v>4</v>
      </c>
      <c r="AB23" s="72">
        <v>5</v>
      </c>
      <c r="AC23" s="72">
        <v>5</v>
      </c>
      <c r="AD23" s="72">
        <v>1</v>
      </c>
      <c r="AE23" s="72">
        <v>1</v>
      </c>
      <c r="AF23" s="72">
        <v>1</v>
      </c>
      <c r="AG23" s="72">
        <v>45</v>
      </c>
      <c r="AH23" s="72">
        <v>22</v>
      </c>
      <c r="AI23" s="72">
        <v>37</v>
      </c>
      <c r="AJ23" s="72">
        <v>48</v>
      </c>
      <c r="AK23" s="72">
        <v>18</v>
      </c>
      <c r="AL23" s="72">
        <v>38</v>
      </c>
      <c r="AM23" s="72">
        <v>2</v>
      </c>
      <c r="AN23" s="72">
        <v>2</v>
      </c>
      <c r="AO23" s="72">
        <v>1</v>
      </c>
      <c r="AP23" s="72">
        <v>1</v>
      </c>
      <c r="AQ23" s="72">
        <v>1</v>
      </c>
      <c r="AR23" s="72">
        <v>1</v>
      </c>
      <c r="AS23" s="72">
        <v>1</v>
      </c>
      <c r="AT23" s="72">
        <v>1</v>
      </c>
      <c r="AU23" s="72">
        <v>1</v>
      </c>
      <c r="AV23" s="72">
        <v>1</v>
      </c>
      <c r="AW23" s="72">
        <v>1</v>
      </c>
      <c r="AX23" s="72">
        <v>1</v>
      </c>
      <c r="AY23" s="72">
        <v>4</v>
      </c>
      <c r="AZ23" s="72">
        <v>4</v>
      </c>
      <c r="BA23" s="72">
        <v>2</v>
      </c>
      <c r="BB23" s="72">
        <v>0</v>
      </c>
      <c r="BC23" s="72">
        <v>0</v>
      </c>
      <c r="BD23" s="72">
        <v>1</v>
      </c>
      <c r="BE23" s="72">
        <v>4</v>
      </c>
      <c r="BF23" s="72">
        <v>4</v>
      </c>
      <c r="BG23" s="72">
        <v>2</v>
      </c>
      <c r="BH23" s="72">
        <v>28</v>
      </c>
      <c r="BI23" s="72">
        <v>39</v>
      </c>
      <c r="BJ23" s="72">
        <v>29</v>
      </c>
      <c r="BK23" s="271"/>
      <c r="BL23" s="262"/>
      <c r="BM23" s="272"/>
      <c r="BN23" s="271"/>
      <c r="BO23" s="262"/>
      <c r="BP23" s="272"/>
      <c r="BQ23" s="271"/>
      <c r="BR23" s="262"/>
      <c r="BS23" s="272"/>
      <c r="BT23" s="72">
        <v>5.8</v>
      </c>
      <c r="BU23" s="72">
        <v>4.0999999999999996</v>
      </c>
      <c r="BV23" s="72">
        <v>2.2000000000000002</v>
      </c>
      <c r="BW23" s="73"/>
      <c r="BX23" s="74"/>
      <c r="BY23" s="74"/>
      <c r="BZ23" s="73"/>
      <c r="CA23" s="74"/>
      <c r="CB23" s="74"/>
      <c r="CC23" s="271"/>
      <c r="CD23" s="262"/>
      <c r="CE23" s="272"/>
      <c r="CF23" s="72">
        <v>215</v>
      </c>
      <c r="CG23" s="72">
        <v>323</v>
      </c>
      <c r="CH23" s="72">
        <v>996</v>
      </c>
      <c r="CI23" s="271"/>
      <c r="CJ23" s="262"/>
      <c r="CK23" s="272"/>
      <c r="CL23" s="271"/>
      <c r="CM23" s="262"/>
      <c r="CN23" s="272"/>
      <c r="CO23" s="271"/>
      <c r="CP23" s="262"/>
      <c r="CQ23" s="272"/>
      <c r="CR23" s="271"/>
      <c r="CS23" s="262"/>
      <c r="CT23" s="272"/>
      <c r="CU23" s="271"/>
      <c r="CV23" s="262"/>
      <c r="CW23" s="272"/>
      <c r="CX23" s="75"/>
      <c r="CY23" s="76"/>
      <c r="CZ23" s="76"/>
      <c r="DA23" s="271"/>
      <c r="DB23" s="262"/>
      <c r="DC23" s="272"/>
      <c r="DD23" s="73">
        <v>8486</v>
      </c>
      <c r="DE23" s="74">
        <v>8118</v>
      </c>
      <c r="DF23" s="74">
        <v>8118</v>
      </c>
    </row>
    <row r="24" spans="1:110" ht="18" customHeight="1">
      <c r="A24" s="66" t="s">
        <v>76</v>
      </c>
      <c r="B24" s="67" t="s">
        <v>156</v>
      </c>
      <c r="C24" s="68">
        <v>2021</v>
      </c>
      <c r="D24" s="69"/>
      <c r="E24" s="69"/>
      <c r="F24" s="69"/>
      <c r="G24" s="69"/>
      <c r="H24" s="69"/>
      <c r="I24" s="69"/>
      <c r="J24" s="69"/>
      <c r="K24" s="69"/>
      <c r="L24" s="70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>
        <v>2</v>
      </c>
      <c r="AB24" s="72">
        <v>3</v>
      </c>
      <c r="AC24" s="72">
        <v>2</v>
      </c>
      <c r="AD24" s="72">
        <v>1</v>
      </c>
      <c r="AE24" s="72">
        <v>1</v>
      </c>
      <c r="AF24" s="72">
        <v>1</v>
      </c>
      <c r="AG24" s="72">
        <v>22</v>
      </c>
      <c r="AH24" s="72">
        <v>18</v>
      </c>
      <c r="AI24" s="72">
        <v>32</v>
      </c>
      <c r="AJ24" s="72">
        <v>22</v>
      </c>
      <c r="AK24" s="72">
        <v>6</v>
      </c>
      <c r="AL24" s="72">
        <v>25</v>
      </c>
      <c r="AM24" s="72">
        <v>1</v>
      </c>
      <c r="AN24" s="72">
        <v>2</v>
      </c>
      <c r="AO24" s="72">
        <v>2</v>
      </c>
      <c r="AP24" s="72">
        <v>1</v>
      </c>
      <c r="AQ24" s="72">
        <v>1</v>
      </c>
      <c r="AR24" s="72">
        <v>1</v>
      </c>
      <c r="AS24" s="72">
        <v>0</v>
      </c>
      <c r="AT24" s="72">
        <v>1</v>
      </c>
      <c r="AU24" s="72">
        <v>1</v>
      </c>
      <c r="AV24" s="72">
        <v>0</v>
      </c>
      <c r="AW24" s="72">
        <v>1</v>
      </c>
      <c r="AX24" s="72">
        <v>1</v>
      </c>
      <c r="AY24" s="72">
        <v>1</v>
      </c>
      <c r="AZ24" s="72">
        <v>2</v>
      </c>
      <c r="BA24" s="72">
        <v>2</v>
      </c>
      <c r="BB24" s="72">
        <v>2</v>
      </c>
      <c r="BC24" s="72">
        <v>1</v>
      </c>
      <c r="BD24" s="72">
        <v>0</v>
      </c>
      <c r="BE24" s="72">
        <v>23</v>
      </c>
      <c r="BF24" s="72">
        <v>6</v>
      </c>
      <c r="BG24" s="72">
        <v>6</v>
      </c>
      <c r="BH24" s="72">
        <v>32</v>
      </c>
      <c r="BI24" s="72">
        <v>38</v>
      </c>
      <c r="BJ24" s="72">
        <v>41</v>
      </c>
      <c r="BK24" s="271"/>
      <c r="BL24" s="262"/>
      <c r="BM24" s="272"/>
      <c r="BN24" s="271"/>
      <c r="BO24" s="262"/>
      <c r="BP24" s="272"/>
      <c r="BQ24" s="271"/>
      <c r="BR24" s="262"/>
      <c r="BS24" s="272"/>
      <c r="BT24" s="72">
        <v>1.5</v>
      </c>
      <c r="BU24" s="72">
        <v>3.5</v>
      </c>
      <c r="BV24" s="72">
        <v>2</v>
      </c>
      <c r="BW24" s="73"/>
      <c r="BX24" s="74"/>
      <c r="BY24" s="74"/>
      <c r="BZ24" s="73"/>
      <c r="CA24" s="74"/>
      <c r="CB24" s="74"/>
      <c r="CC24" s="271"/>
      <c r="CD24" s="262"/>
      <c r="CE24" s="272"/>
      <c r="CF24" s="72">
        <v>393</v>
      </c>
      <c r="CG24" s="72">
        <v>605</v>
      </c>
      <c r="CH24" s="72">
        <v>1532</v>
      </c>
      <c r="CI24" s="271"/>
      <c r="CJ24" s="262"/>
      <c r="CK24" s="272"/>
      <c r="CL24" s="271"/>
      <c r="CM24" s="262"/>
      <c r="CN24" s="272"/>
      <c r="CO24" s="271"/>
      <c r="CP24" s="262"/>
      <c r="CQ24" s="272"/>
      <c r="CR24" s="271"/>
      <c r="CS24" s="262"/>
      <c r="CT24" s="272"/>
      <c r="CU24" s="271"/>
      <c r="CV24" s="262"/>
      <c r="CW24" s="272"/>
      <c r="CX24" s="75"/>
      <c r="CY24" s="76"/>
      <c r="CZ24" s="76"/>
      <c r="DA24" s="271"/>
      <c r="DB24" s="262"/>
      <c r="DC24" s="272"/>
      <c r="DD24" s="73">
        <v>10624</v>
      </c>
      <c r="DE24" s="74">
        <v>4286</v>
      </c>
      <c r="DF24" s="74">
        <v>4286</v>
      </c>
    </row>
    <row r="25" spans="1:110" ht="18" customHeight="1">
      <c r="A25" s="77" t="s">
        <v>76</v>
      </c>
      <c r="B25" s="67" t="s">
        <v>157</v>
      </c>
      <c r="C25" s="68">
        <v>2021</v>
      </c>
      <c r="D25" s="69"/>
      <c r="E25" s="69"/>
      <c r="F25" s="69"/>
      <c r="G25" s="69"/>
      <c r="H25" s="69"/>
      <c r="I25" s="69"/>
      <c r="J25" s="69"/>
      <c r="K25" s="69"/>
      <c r="L25" s="70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>
        <v>2</v>
      </c>
      <c r="AB25" s="72">
        <v>3</v>
      </c>
      <c r="AC25" s="72">
        <v>3</v>
      </c>
      <c r="AD25" s="72">
        <v>1</v>
      </c>
      <c r="AE25" s="72">
        <v>1</v>
      </c>
      <c r="AF25" s="72">
        <v>1</v>
      </c>
      <c r="AG25" s="72">
        <v>24</v>
      </c>
      <c r="AH25" s="72">
        <v>13</v>
      </c>
      <c r="AI25" s="72">
        <v>24</v>
      </c>
      <c r="AJ25" s="72">
        <v>22</v>
      </c>
      <c r="AK25" s="72">
        <v>9</v>
      </c>
      <c r="AL25" s="72">
        <v>22</v>
      </c>
      <c r="AM25" s="72">
        <v>1</v>
      </c>
      <c r="AN25" s="72">
        <v>1</v>
      </c>
      <c r="AO25" s="72">
        <v>1</v>
      </c>
      <c r="AP25" s="72">
        <v>1</v>
      </c>
      <c r="AQ25" s="72">
        <v>1</v>
      </c>
      <c r="AR25" s="72">
        <v>1</v>
      </c>
      <c r="AS25" s="72">
        <v>0</v>
      </c>
      <c r="AT25" s="72">
        <v>0</v>
      </c>
      <c r="AU25" s="72">
        <v>1</v>
      </c>
      <c r="AV25" s="72">
        <v>1</v>
      </c>
      <c r="AW25" s="72">
        <v>1</v>
      </c>
      <c r="AX25" s="72">
        <v>1</v>
      </c>
      <c r="AY25" s="72">
        <v>2</v>
      </c>
      <c r="AZ25" s="72">
        <v>1</v>
      </c>
      <c r="BA25" s="72">
        <v>2</v>
      </c>
      <c r="BB25" s="72">
        <v>1</v>
      </c>
      <c r="BC25" s="72">
        <v>0</v>
      </c>
      <c r="BD25" s="72">
        <v>0</v>
      </c>
      <c r="BE25" s="72">
        <v>12</v>
      </c>
      <c r="BF25" s="72">
        <v>3</v>
      </c>
      <c r="BG25" s="72">
        <v>4</v>
      </c>
      <c r="BH25" s="72">
        <v>14</v>
      </c>
      <c r="BI25" s="72">
        <v>30</v>
      </c>
      <c r="BJ25" s="72">
        <v>26</v>
      </c>
      <c r="BK25" s="271"/>
      <c r="BL25" s="262"/>
      <c r="BM25" s="272"/>
      <c r="BN25" s="271"/>
      <c r="BO25" s="262"/>
      <c r="BP25" s="272"/>
      <c r="BQ25" s="271"/>
      <c r="BR25" s="262"/>
      <c r="BS25" s="272"/>
      <c r="BT25" s="72">
        <v>3.3</v>
      </c>
      <c r="BU25" s="72">
        <v>4.8</v>
      </c>
      <c r="BV25" s="72">
        <v>2.2000000000000002</v>
      </c>
      <c r="BW25" s="73"/>
      <c r="BX25" s="74"/>
      <c r="BY25" s="74"/>
      <c r="BZ25" s="73"/>
      <c r="CA25" s="74"/>
      <c r="CB25" s="74"/>
      <c r="CC25" s="271"/>
      <c r="CD25" s="262"/>
      <c r="CE25" s="272"/>
      <c r="CF25" s="72">
        <v>239</v>
      </c>
      <c r="CG25" s="72">
        <v>342</v>
      </c>
      <c r="CH25" s="72">
        <v>596</v>
      </c>
      <c r="CI25" s="271"/>
      <c r="CJ25" s="262"/>
      <c r="CK25" s="272"/>
      <c r="CL25" s="271"/>
      <c r="CM25" s="262"/>
      <c r="CN25" s="272"/>
      <c r="CO25" s="271"/>
      <c r="CP25" s="262"/>
      <c r="CQ25" s="272"/>
      <c r="CR25" s="271"/>
      <c r="CS25" s="262"/>
      <c r="CT25" s="272"/>
      <c r="CU25" s="271"/>
      <c r="CV25" s="262"/>
      <c r="CW25" s="272"/>
      <c r="CX25" s="75"/>
      <c r="CY25" s="76"/>
      <c r="CZ25" s="76"/>
      <c r="DA25" s="271"/>
      <c r="DB25" s="262"/>
      <c r="DC25" s="272"/>
      <c r="DD25" s="73">
        <v>5213</v>
      </c>
      <c r="DE25" s="74">
        <v>5799</v>
      </c>
      <c r="DF25" s="74">
        <v>5799</v>
      </c>
    </row>
    <row r="26" spans="1:110" ht="18" customHeight="1">
      <c r="A26" s="77" t="s">
        <v>77</v>
      </c>
      <c r="B26" s="67" t="s">
        <v>77</v>
      </c>
      <c r="C26" s="68">
        <v>2021</v>
      </c>
      <c r="D26" s="69"/>
      <c r="E26" s="69"/>
      <c r="F26" s="69"/>
      <c r="G26" s="69"/>
      <c r="H26" s="69"/>
      <c r="I26" s="69"/>
      <c r="J26" s="69"/>
      <c r="K26" s="69"/>
      <c r="L26" s="70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2">
        <v>2</v>
      </c>
      <c r="AB26" s="72">
        <v>3</v>
      </c>
      <c r="AC26" s="72">
        <v>3</v>
      </c>
      <c r="AD26" s="72">
        <v>1</v>
      </c>
      <c r="AE26" s="72">
        <v>1</v>
      </c>
      <c r="AF26" s="72">
        <v>1</v>
      </c>
      <c r="AG26" s="72">
        <v>24</v>
      </c>
      <c r="AH26" s="72">
        <v>16</v>
      </c>
      <c r="AI26" s="72">
        <v>27</v>
      </c>
      <c r="AJ26" s="72">
        <v>20</v>
      </c>
      <c r="AK26" s="72">
        <v>8</v>
      </c>
      <c r="AL26" s="72">
        <v>23</v>
      </c>
      <c r="AM26" s="72">
        <v>1</v>
      </c>
      <c r="AN26" s="72">
        <v>1</v>
      </c>
      <c r="AO26" s="72">
        <v>1</v>
      </c>
      <c r="AP26" s="72">
        <v>2</v>
      </c>
      <c r="AQ26" s="72">
        <v>2</v>
      </c>
      <c r="AR26" s="72">
        <v>2</v>
      </c>
      <c r="AS26" s="72">
        <v>1</v>
      </c>
      <c r="AT26" s="72">
        <v>0</v>
      </c>
      <c r="AU26" s="72">
        <v>1</v>
      </c>
      <c r="AV26" s="72">
        <v>2</v>
      </c>
      <c r="AW26" s="72">
        <v>1</v>
      </c>
      <c r="AX26" s="72">
        <v>2</v>
      </c>
      <c r="AY26" s="72">
        <v>3</v>
      </c>
      <c r="AZ26" s="72">
        <v>2</v>
      </c>
      <c r="BA26" s="72">
        <v>2</v>
      </c>
      <c r="BB26" s="72">
        <v>1</v>
      </c>
      <c r="BC26" s="72">
        <v>1</v>
      </c>
      <c r="BD26" s="72">
        <v>0</v>
      </c>
      <c r="BE26" s="72">
        <v>11</v>
      </c>
      <c r="BF26" s="72">
        <v>12</v>
      </c>
      <c r="BG26" s="72">
        <v>12</v>
      </c>
      <c r="BH26" s="72">
        <v>24</v>
      </c>
      <c r="BI26" s="72">
        <v>37</v>
      </c>
      <c r="BJ26" s="72">
        <v>36</v>
      </c>
      <c r="BK26" s="271"/>
      <c r="BL26" s="262"/>
      <c r="BM26" s="272"/>
      <c r="BN26" s="271"/>
      <c r="BO26" s="262"/>
      <c r="BP26" s="272"/>
      <c r="BQ26" s="271"/>
      <c r="BR26" s="262"/>
      <c r="BS26" s="272"/>
      <c r="BT26" s="72">
        <v>5.8</v>
      </c>
      <c r="BU26" s="72">
        <v>9.6999999999999993</v>
      </c>
      <c r="BV26" s="72">
        <v>9.6</v>
      </c>
      <c r="BW26" s="73"/>
      <c r="BX26" s="74"/>
      <c r="BY26" s="74"/>
      <c r="BZ26" s="73"/>
      <c r="CA26" s="74"/>
      <c r="CB26" s="74"/>
      <c r="CC26" s="271"/>
      <c r="CD26" s="262"/>
      <c r="CE26" s="272"/>
      <c r="CF26" s="72">
        <v>299</v>
      </c>
      <c r="CG26" s="72">
        <v>460</v>
      </c>
      <c r="CH26" s="72">
        <v>872</v>
      </c>
      <c r="CI26" s="271"/>
      <c r="CJ26" s="262"/>
      <c r="CK26" s="272"/>
      <c r="CL26" s="271"/>
      <c r="CM26" s="262"/>
      <c r="CN26" s="272"/>
      <c r="CO26" s="271"/>
      <c r="CP26" s="262"/>
      <c r="CQ26" s="272"/>
      <c r="CR26" s="271"/>
      <c r="CS26" s="262"/>
      <c r="CT26" s="272"/>
      <c r="CU26" s="271"/>
      <c r="CV26" s="262"/>
      <c r="CW26" s="272"/>
      <c r="CX26" s="75"/>
      <c r="CY26" s="76"/>
      <c r="CZ26" s="76"/>
      <c r="DA26" s="271"/>
      <c r="DB26" s="262"/>
      <c r="DC26" s="272"/>
      <c r="DD26" s="73">
        <v>12584</v>
      </c>
      <c r="DE26" s="74">
        <v>8089</v>
      </c>
      <c r="DF26" s="74">
        <v>8089</v>
      </c>
    </row>
    <row r="27" spans="1:110" ht="18" customHeight="1">
      <c r="A27" s="66" t="s">
        <v>78</v>
      </c>
      <c r="B27" s="67" t="s">
        <v>78</v>
      </c>
      <c r="C27" s="68">
        <v>2021</v>
      </c>
      <c r="D27" s="69"/>
      <c r="E27" s="69"/>
      <c r="F27" s="69"/>
      <c r="G27" s="69"/>
      <c r="H27" s="69"/>
      <c r="I27" s="69"/>
      <c r="J27" s="69"/>
      <c r="K27" s="69"/>
      <c r="L27" s="70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2">
        <v>1</v>
      </c>
      <c r="AB27" s="72">
        <v>2</v>
      </c>
      <c r="AC27" s="72">
        <v>2</v>
      </c>
      <c r="AD27" s="72">
        <v>1</v>
      </c>
      <c r="AE27" s="72">
        <v>2</v>
      </c>
      <c r="AF27" s="72">
        <v>2</v>
      </c>
      <c r="AG27" s="72">
        <v>18</v>
      </c>
      <c r="AH27" s="72">
        <v>13</v>
      </c>
      <c r="AI27" s="72">
        <v>21</v>
      </c>
      <c r="AJ27" s="72">
        <v>26</v>
      </c>
      <c r="AK27" s="72">
        <v>6</v>
      </c>
      <c r="AL27" s="72">
        <v>23</v>
      </c>
      <c r="AM27" s="72">
        <v>2</v>
      </c>
      <c r="AN27" s="72">
        <v>3</v>
      </c>
      <c r="AO27" s="72">
        <v>3</v>
      </c>
      <c r="AP27" s="72">
        <v>3</v>
      </c>
      <c r="AQ27" s="72">
        <v>2</v>
      </c>
      <c r="AR27" s="72">
        <v>3</v>
      </c>
      <c r="AS27" s="72">
        <v>0</v>
      </c>
      <c r="AT27" s="72">
        <v>3</v>
      </c>
      <c r="AU27" s="72">
        <v>1</v>
      </c>
      <c r="AV27" s="72">
        <v>2</v>
      </c>
      <c r="AW27" s="72">
        <v>2</v>
      </c>
      <c r="AX27" s="72">
        <v>3</v>
      </c>
      <c r="AY27" s="72">
        <v>1</v>
      </c>
      <c r="AZ27" s="72">
        <v>1</v>
      </c>
      <c r="BA27" s="72">
        <v>1</v>
      </c>
      <c r="BB27" s="72">
        <v>0</v>
      </c>
      <c r="BC27" s="72">
        <v>0</v>
      </c>
      <c r="BD27" s="72">
        <v>0</v>
      </c>
      <c r="BE27" s="72">
        <v>0</v>
      </c>
      <c r="BF27" s="72">
        <v>0</v>
      </c>
      <c r="BG27" s="72">
        <v>1</v>
      </c>
      <c r="BH27" s="72">
        <v>0</v>
      </c>
      <c r="BI27" s="72">
        <v>1</v>
      </c>
      <c r="BJ27" s="72">
        <v>3</v>
      </c>
      <c r="BK27" s="271"/>
      <c r="BL27" s="262"/>
      <c r="BM27" s="272"/>
      <c r="BN27" s="271"/>
      <c r="BO27" s="262"/>
      <c r="BP27" s="272"/>
      <c r="BQ27" s="271"/>
      <c r="BR27" s="262"/>
      <c r="BS27" s="272"/>
      <c r="BT27" s="72">
        <v>8.4</v>
      </c>
      <c r="BU27" s="72">
        <v>12.9</v>
      </c>
      <c r="BV27" s="72">
        <v>2.7</v>
      </c>
      <c r="BW27" s="73"/>
      <c r="BX27" s="74"/>
      <c r="BY27" s="74"/>
      <c r="BZ27" s="73"/>
      <c r="CA27" s="74"/>
      <c r="CB27" s="74"/>
      <c r="CC27" s="271"/>
      <c r="CD27" s="262"/>
      <c r="CE27" s="272"/>
      <c r="CF27" s="72">
        <v>62</v>
      </c>
      <c r="CG27" s="72">
        <v>92</v>
      </c>
      <c r="CH27" s="72">
        <v>83</v>
      </c>
      <c r="CI27" s="271"/>
      <c r="CJ27" s="262"/>
      <c r="CK27" s="272"/>
      <c r="CL27" s="271"/>
      <c r="CM27" s="262"/>
      <c r="CN27" s="272"/>
      <c r="CO27" s="271"/>
      <c r="CP27" s="262"/>
      <c r="CQ27" s="272"/>
      <c r="CR27" s="271"/>
      <c r="CS27" s="262"/>
      <c r="CT27" s="272"/>
      <c r="CU27" s="271"/>
      <c r="CV27" s="262"/>
      <c r="CW27" s="272"/>
      <c r="CX27" s="75"/>
      <c r="CY27" s="76"/>
      <c r="CZ27" s="76"/>
      <c r="DA27" s="271"/>
      <c r="DB27" s="262"/>
      <c r="DC27" s="272"/>
      <c r="DD27" s="73">
        <v>4124</v>
      </c>
      <c r="DE27" s="74">
        <v>2895</v>
      </c>
      <c r="DF27" s="74">
        <v>2895</v>
      </c>
    </row>
    <row r="28" spans="1:110" ht="18" customHeight="1">
      <c r="A28" s="77" t="s">
        <v>79</v>
      </c>
      <c r="B28" s="67" t="s">
        <v>79</v>
      </c>
      <c r="C28" s="68">
        <v>2021</v>
      </c>
      <c r="D28" s="69"/>
      <c r="E28" s="69"/>
      <c r="F28" s="69"/>
      <c r="G28" s="69"/>
      <c r="H28" s="69"/>
      <c r="I28" s="69"/>
      <c r="J28" s="69"/>
      <c r="K28" s="69"/>
      <c r="L28" s="70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2">
        <v>2</v>
      </c>
      <c r="AB28" s="72">
        <v>2</v>
      </c>
      <c r="AC28" s="72">
        <v>3</v>
      </c>
      <c r="AD28" s="72">
        <v>1</v>
      </c>
      <c r="AE28" s="72">
        <v>1</v>
      </c>
      <c r="AF28" s="72">
        <v>1</v>
      </c>
      <c r="AG28" s="72">
        <v>27</v>
      </c>
      <c r="AH28" s="72">
        <v>16</v>
      </c>
      <c r="AI28" s="72">
        <v>29</v>
      </c>
      <c r="AJ28" s="72">
        <v>31</v>
      </c>
      <c r="AK28" s="72">
        <v>8</v>
      </c>
      <c r="AL28" s="72">
        <v>28</v>
      </c>
      <c r="AM28" s="72">
        <v>3</v>
      </c>
      <c r="AN28" s="72">
        <v>2</v>
      </c>
      <c r="AO28" s="72">
        <v>2</v>
      </c>
      <c r="AP28" s="72">
        <v>2</v>
      </c>
      <c r="AQ28" s="72">
        <v>2</v>
      </c>
      <c r="AR28" s="72">
        <v>2</v>
      </c>
      <c r="AS28" s="72">
        <v>1</v>
      </c>
      <c r="AT28" s="72">
        <v>2</v>
      </c>
      <c r="AU28" s="72">
        <v>1</v>
      </c>
      <c r="AV28" s="72">
        <v>2</v>
      </c>
      <c r="AW28" s="72">
        <v>2</v>
      </c>
      <c r="AX28" s="72">
        <v>2</v>
      </c>
      <c r="AY28" s="72">
        <v>3</v>
      </c>
      <c r="AZ28" s="72">
        <v>3</v>
      </c>
      <c r="BA28" s="72">
        <v>2</v>
      </c>
      <c r="BB28" s="72">
        <v>0</v>
      </c>
      <c r="BC28" s="72">
        <v>1</v>
      </c>
      <c r="BD28" s="72">
        <v>1</v>
      </c>
      <c r="BE28" s="72">
        <v>3</v>
      </c>
      <c r="BF28" s="72">
        <v>7</v>
      </c>
      <c r="BG28" s="72">
        <v>7</v>
      </c>
      <c r="BH28" s="72">
        <v>6</v>
      </c>
      <c r="BI28" s="72">
        <v>14</v>
      </c>
      <c r="BJ28" s="72">
        <v>10</v>
      </c>
      <c r="BK28" s="271"/>
      <c r="BL28" s="262"/>
      <c r="BM28" s="272"/>
      <c r="BN28" s="271"/>
      <c r="BO28" s="262"/>
      <c r="BP28" s="272"/>
      <c r="BQ28" s="271"/>
      <c r="BR28" s="262"/>
      <c r="BS28" s="272"/>
      <c r="BT28" s="72">
        <v>0.3</v>
      </c>
      <c r="BU28" s="72">
        <v>0.4</v>
      </c>
      <c r="BV28" s="72">
        <v>0.4</v>
      </c>
      <c r="BW28" s="73"/>
      <c r="BX28" s="74"/>
      <c r="BY28" s="74"/>
      <c r="BZ28" s="73"/>
      <c r="CA28" s="74"/>
      <c r="CB28" s="74"/>
      <c r="CC28" s="271"/>
      <c r="CD28" s="262"/>
      <c r="CE28" s="272"/>
      <c r="CF28" s="72">
        <v>123</v>
      </c>
      <c r="CG28" s="72">
        <v>178</v>
      </c>
      <c r="CH28" s="72">
        <v>326</v>
      </c>
      <c r="CI28" s="271"/>
      <c r="CJ28" s="262"/>
      <c r="CK28" s="272"/>
      <c r="CL28" s="271"/>
      <c r="CM28" s="262"/>
      <c r="CN28" s="272"/>
      <c r="CO28" s="271"/>
      <c r="CP28" s="262"/>
      <c r="CQ28" s="272"/>
      <c r="CR28" s="271"/>
      <c r="CS28" s="262"/>
      <c r="CT28" s="272"/>
      <c r="CU28" s="271"/>
      <c r="CV28" s="262"/>
      <c r="CW28" s="272"/>
      <c r="CX28" s="75"/>
      <c r="CY28" s="76"/>
      <c r="CZ28" s="76"/>
      <c r="DA28" s="271"/>
      <c r="DB28" s="262"/>
      <c r="DC28" s="272"/>
      <c r="DD28" s="73">
        <v>12961</v>
      </c>
      <c r="DE28" s="74">
        <v>10004</v>
      </c>
      <c r="DF28" s="74">
        <v>10004</v>
      </c>
    </row>
    <row r="29" spans="1:110" ht="18" customHeight="1">
      <c r="A29" s="66" t="s">
        <v>80</v>
      </c>
      <c r="B29" s="67" t="s">
        <v>80</v>
      </c>
      <c r="C29" s="68">
        <v>2021</v>
      </c>
      <c r="D29" s="69"/>
      <c r="E29" s="69"/>
      <c r="F29" s="69"/>
      <c r="G29" s="69"/>
      <c r="H29" s="69"/>
      <c r="I29" s="69"/>
      <c r="J29" s="69"/>
      <c r="K29" s="69"/>
      <c r="L29" s="70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>
        <v>4</v>
      </c>
      <c r="AB29" s="72">
        <v>3</v>
      </c>
      <c r="AC29" s="72">
        <v>3</v>
      </c>
      <c r="AD29" s="72">
        <v>1</v>
      </c>
      <c r="AE29" s="72">
        <v>1</v>
      </c>
      <c r="AF29" s="72">
        <v>1</v>
      </c>
      <c r="AG29" s="72">
        <v>17</v>
      </c>
      <c r="AH29" s="72">
        <v>16</v>
      </c>
      <c r="AI29" s="72">
        <v>17</v>
      </c>
      <c r="AJ29" s="72">
        <v>21</v>
      </c>
      <c r="AK29" s="72">
        <v>10</v>
      </c>
      <c r="AL29" s="72">
        <v>29</v>
      </c>
      <c r="AM29" s="72">
        <v>2</v>
      </c>
      <c r="AN29" s="72">
        <v>1</v>
      </c>
      <c r="AO29" s="72">
        <v>1</v>
      </c>
      <c r="AP29" s="72">
        <v>1</v>
      </c>
      <c r="AQ29" s="72">
        <v>1</v>
      </c>
      <c r="AR29" s="72">
        <v>1</v>
      </c>
      <c r="AS29" s="72">
        <v>1</v>
      </c>
      <c r="AT29" s="72">
        <v>1</v>
      </c>
      <c r="AU29" s="72">
        <v>2</v>
      </c>
      <c r="AV29" s="72">
        <v>2</v>
      </c>
      <c r="AW29" s="72">
        <v>2</v>
      </c>
      <c r="AX29" s="72">
        <v>2</v>
      </c>
      <c r="AY29" s="72">
        <v>2</v>
      </c>
      <c r="AZ29" s="72">
        <v>2</v>
      </c>
      <c r="BA29" s="72">
        <v>2</v>
      </c>
      <c r="BB29" s="72">
        <v>0</v>
      </c>
      <c r="BC29" s="72">
        <v>0</v>
      </c>
      <c r="BD29" s="72">
        <v>0</v>
      </c>
      <c r="BE29" s="72">
        <v>0</v>
      </c>
      <c r="BF29" s="72">
        <v>1</v>
      </c>
      <c r="BG29" s="72">
        <v>0</v>
      </c>
      <c r="BH29" s="72">
        <v>10</v>
      </c>
      <c r="BI29" s="72">
        <v>5</v>
      </c>
      <c r="BJ29" s="72">
        <v>14</v>
      </c>
      <c r="BK29" s="271"/>
      <c r="BL29" s="262"/>
      <c r="BM29" s="272"/>
      <c r="BN29" s="271"/>
      <c r="BO29" s="262"/>
      <c r="BP29" s="272"/>
      <c r="BQ29" s="271"/>
      <c r="BR29" s="262"/>
      <c r="BS29" s="272"/>
      <c r="BT29" s="72">
        <v>13.4</v>
      </c>
      <c r="BU29" s="72">
        <v>13.4</v>
      </c>
      <c r="BV29" s="72">
        <v>1.8</v>
      </c>
      <c r="BW29" s="73"/>
      <c r="BX29" s="74"/>
      <c r="BY29" s="74"/>
      <c r="BZ29" s="73"/>
      <c r="CA29" s="74"/>
      <c r="CB29" s="74"/>
      <c r="CC29" s="271"/>
      <c r="CD29" s="262"/>
      <c r="CE29" s="272"/>
      <c r="CF29" s="72">
        <v>80</v>
      </c>
      <c r="CG29" s="72">
        <v>115</v>
      </c>
      <c r="CH29" s="72">
        <v>197</v>
      </c>
      <c r="CI29" s="271"/>
      <c r="CJ29" s="262"/>
      <c r="CK29" s="272"/>
      <c r="CL29" s="271"/>
      <c r="CM29" s="262"/>
      <c r="CN29" s="272"/>
      <c r="CO29" s="271"/>
      <c r="CP29" s="262"/>
      <c r="CQ29" s="272"/>
      <c r="CR29" s="271"/>
      <c r="CS29" s="262"/>
      <c r="CT29" s="272"/>
      <c r="CU29" s="271"/>
      <c r="CV29" s="262"/>
      <c r="CW29" s="272"/>
      <c r="CX29" s="75"/>
      <c r="CY29" s="76"/>
      <c r="CZ29" s="76"/>
      <c r="DA29" s="271"/>
      <c r="DB29" s="262"/>
      <c r="DC29" s="272"/>
      <c r="DD29" s="73">
        <v>9788</v>
      </c>
      <c r="DE29" s="74">
        <v>10525</v>
      </c>
      <c r="DF29" s="74">
        <v>10525</v>
      </c>
    </row>
    <row r="30" spans="1:110" ht="18" customHeight="1">
      <c r="A30" s="77" t="s">
        <v>81</v>
      </c>
      <c r="B30" s="67" t="s">
        <v>81</v>
      </c>
      <c r="C30" s="68">
        <v>2021</v>
      </c>
      <c r="D30" s="69"/>
      <c r="E30" s="69"/>
      <c r="F30" s="69"/>
      <c r="G30" s="69"/>
      <c r="H30" s="69"/>
      <c r="I30" s="69"/>
      <c r="J30" s="69"/>
      <c r="K30" s="69"/>
      <c r="L30" s="70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>
        <v>3</v>
      </c>
      <c r="AB30" s="72">
        <v>3</v>
      </c>
      <c r="AC30" s="72">
        <v>5</v>
      </c>
      <c r="AD30" s="72">
        <v>1</v>
      </c>
      <c r="AE30" s="72">
        <v>1</v>
      </c>
      <c r="AF30" s="72">
        <v>2</v>
      </c>
      <c r="AG30" s="72">
        <v>51</v>
      </c>
      <c r="AH30" s="72">
        <v>28</v>
      </c>
      <c r="AI30" s="72">
        <v>38</v>
      </c>
      <c r="AJ30" s="72">
        <v>51</v>
      </c>
      <c r="AK30" s="72">
        <v>16</v>
      </c>
      <c r="AL30" s="72">
        <v>44</v>
      </c>
      <c r="AM30" s="72">
        <v>2</v>
      </c>
      <c r="AN30" s="72">
        <v>2</v>
      </c>
      <c r="AO30" s="72">
        <v>2</v>
      </c>
      <c r="AP30" s="72">
        <v>2</v>
      </c>
      <c r="AQ30" s="72">
        <v>2</v>
      </c>
      <c r="AR30" s="72">
        <v>2</v>
      </c>
      <c r="AS30" s="72">
        <v>1</v>
      </c>
      <c r="AT30" s="72">
        <v>2</v>
      </c>
      <c r="AU30" s="72">
        <v>2</v>
      </c>
      <c r="AV30" s="72">
        <v>1</v>
      </c>
      <c r="AW30" s="72">
        <v>2</v>
      </c>
      <c r="AX30" s="72">
        <v>2</v>
      </c>
      <c r="AY30" s="72">
        <v>2</v>
      </c>
      <c r="AZ30" s="72">
        <v>1</v>
      </c>
      <c r="BA30" s="72">
        <v>2</v>
      </c>
      <c r="BB30" s="72">
        <v>1</v>
      </c>
      <c r="BC30" s="72">
        <v>0</v>
      </c>
      <c r="BD30" s="72">
        <v>0</v>
      </c>
      <c r="BE30" s="72">
        <v>6</v>
      </c>
      <c r="BF30" s="72">
        <v>8</v>
      </c>
      <c r="BG30" s="72">
        <v>12</v>
      </c>
      <c r="BH30" s="72">
        <v>32</v>
      </c>
      <c r="BI30" s="72">
        <v>26</v>
      </c>
      <c r="BJ30" s="72">
        <v>21</v>
      </c>
      <c r="BK30" s="271"/>
      <c r="BL30" s="262"/>
      <c r="BM30" s="272"/>
      <c r="BN30" s="271"/>
      <c r="BO30" s="262"/>
      <c r="BP30" s="272"/>
      <c r="BQ30" s="271"/>
      <c r="BR30" s="262"/>
      <c r="BS30" s="272"/>
      <c r="BT30" s="72">
        <v>1.8</v>
      </c>
      <c r="BU30" s="72">
        <v>5.8</v>
      </c>
      <c r="BV30" s="72">
        <v>9.1</v>
      </c>
      <c r="BW30" s="73"/>
      <c r="BX30" s="74"/>
      <c r="BY30" s="74"/>
      <c r="BZ30" s="73"/>
      <c r="CA30" s="74"/>
      <c r="CB30" s="74"/>
      <c r="CC30" s="271"/>
      <c r="CD30" s="262"/>
      <c r="CE30" s="272"/>
      <c r="CF30" s="72">
        <v>150</v>
      </c>
      <c r="CG30" s="72">
        <v>174</v>
      </c>
      <c r="CH30" s="72">
        <v>1237</v>
      </c>
      <c r="CI30" s="271"/>
      <c r="CJ30" s="262"/>
      <c r="CK30" s="272"/>
      <c r="CL30" s="271"/>
      <c r="CM30" s="262"/>
      <c r="CN30" s="272"/>
      <c r="CO30" s="271"/>
      <c r="CP30" s="262"/>
      <c r="CQ30" s="272"/>
      <c r="CR30" s="271"/>
      <c r="CS30" s="262"/>
      <c r="CT30" s="272"/>
      <c r="CU30" s="271"/>
      <c r="CV30" s="262"/>
      <c r="CW30" s="272"/>
      <c r="CX30" s="75"/>
      <c r="CY30" s="76"/>
      <c r="CZ30" s="76"/>
      <c r="DA30" s="271"/>
      <c r="DB30" s="262"/>
      <c r="DC30" s="272"/>
      <c r="DD30" s="73">
        <v>9958</v>
      </c>
      <c r="DE30" s="74">
        <v>13856</v>
      </c>
      <c r="DF30" s="74">
        <v>13739</v>
      </c>
    </row>
    <row r="31" spans="1:110" ht="18" customHeight="1">
      <c r="A31" s="66" t="s">
        <v>82</v>
      </c>
      <c r="B31" s="67" t="s">
        <v>82</v>
      </c>
      <c r="C31" s="68">
        <v>2021</v>
      </c>
      <c r="D31" s="69"/>
      <c r="E31" s="69"/>
      <c r="F31" s="69"/>
      <c r="G31" s="69"/>
      <c r="H31" s="69"/>
      <c r="I31" s="69"/>
      <c r="J31" s="69"/>
      <c r="K31" s="69"/>
      <c r="L31" s="70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>
        <v>3</v>
      </c>
      <c r="AB31" s="72">
        <v>4</v>
      </c>
      <c r="AC31" s="72">
        <v>4</v>
      </c>
      <c r="AD31" s="72">
        <v>0</v>
      </c>
      <c r="AE31" s="72">
        <v>2</v>
      </c>
      <c r="AF31" s="72">
        <v>2</v>
      </c>
      <c r="AG31" s="72">
        <v>74</v>
      </c>
      <c r="AH31" s="72">
        <v>63</v>
      </c>
      <c r="AI31" s="72">
        <v>110</v>
      </c>
      <c r="AJ31" s="72">
        <v>152</v>
      </c>
      <c r="AK31" s="72">
        <v>37</v>
      </c>
      <c r="AL31" s="72">
        <v>136</v>
      </c>
      <c r="AM31" s="72">
        <v>3</v>
      </c>
      <c r="AN31" s="72">
        <v>3</v>
      </c>
      <c r="AO31" s="72">
        <v>2</v>
      </c>
      <c r="AP31" s="72">
        <v>1</v>
      </c>
      <c r="AQ31" s="72">
        <v>2</v>
      </c>
      <c r="AR31" s="72">
        <v>2</v>
      </c>
      <c r="AS31" s="72">
        <v>1</v>
      </c>
      <c r="AT31" s="72">
        <v>3</v>
      </c>
      <c r="AU31" s="72">
        <v>3</v>
      </c>
      <c r="AV31" s="72">
        <v>5</v>
      </c>
      <c r="AW31" s="72">
        <v>7</v>
      </c>
      <c r="AX31" s="72">
        <v>2</v>
      </c>
      <c r="AY31" s="72">
        <v>7</v>
      </c>
      <c r="AZ31" s="72">
        <v>11</v>
      </c>
      <c r="BA31" s="72">
        <v>3</v>
      </c>
      <c r="BB31" s="72">
        <v>0</v>
      </c>
      <c r="BC31" s="72">
        <v>1</v>
      </c>
      <c r="BD31" s="72">
        <v>0</v>
      </c>
      <c r="BE31" s="72">
        <v>9</v>
      </c>
      <c r="BF31" s="72">
        <v>6</v>
      </c>
      <c r="BG31" s="72">
        <v>2</v>
      </c>
      <c r="BH31" s="72">
        <v>14</v>
      </c>
      <c r="BI31" s="72">
        <v>25</v>
      </c>
      <c r="BJ31" s="72">
        <v>13</v>
      </c>
      <c r="BK31" s="271"/>
      <c r="BL31" s="262"/>
      <c r="BM31" s="272"/>
      <c r="BN31" s="271"/>
      <c r="BO31" s="262"/>
      <c r="BP31" s="272"/>
      <c r="BQ31" s="271"/>
      <c r="BR31" s="262"/>
      <c r="BS31" s="272"/>
      <c r="BT31" s="72">
        <v>0.5</v>
      </c>
      <c r="BU31" s="72">
        <v>5.9</v>
      </c>
      <c r="BV31" s="72">
        <v>5.2</v>
      </c>
      <c r="BW31" s="73"/>
      <c r="BX31" s="74"/>
      <c r="BY31" s="74"/>
      <c r="BZ31" s="73"/>
      <c r="CA31" s="74"/>
      <c r="CB31" s="74"/>
      <c r="CC31" s="271"/>
      <c r="CD31" s="262"/>
      <c r="CE31" s="272"/>
      <c r="CF31" s="72">
        <v>94</v>
      </c>
      <c r="CG31" s="72">
        <v>100</v>
      </c>
      <c r="CH31" s="72">
        <v>918</v>
      </c>
      <c r="CI31" s="271"/>
      <c r="CJ31" s="262"/>
      <c r="CK31" s="272"/>
      <c r="CL31" s="271"/>
      <c r="CM31" s="262"/>
      <c r="CN31" s="272"/>
      <c r="CO31" s="271"/>
      <c r="CP31" s="262"/>
      <c r="CQ31" s="272"/>
      <c r="CR31" s="271"/>
      <c r="CS31" s="262"/>
      <c r="CT31" s="272"/>
      <c r="CU31" s="271"/>
      <c r="CV31" s="262"/>
      <c r="CW31" s="272"/>
      <c r="CX31" s="75"/>
      <c r="CY31" s="76"/>
      <c r="CZ31" s="76"/>
      <c r="DA31" s="271"/>
      <c r="DB31" s="262"/>
      <c r="DC31" s="272"/>
      <c r="DD31" s="73">
        <v>20487</v>
      </c>
      <c r="DE31" s="74">
        <v>20437</v>
      </c>
      <c r="DF31" s="74">
        <v>20437</v>
      </c>
    </row>
    <row r="32" spans="1:110" ht="18" customHeight="1">
      <c r="A32" s="77" t="s">
        <v>83</v>
      </c>
      <c r="B32" s="67" t="s">
        <v>158</v>
      </c>
      <c r="C32" s="68">
        <v>2021</v>
      </c>
      <c r="D32" s="69"/>
      <c r="E32" s="69"/>
      <c r="F32" s="69"/>
      <c r="G32" s="69"/>
      <c r="H32" s="69"/>
      <c r="I32" s="69"/>
      <c r="J32" s="69"/>
      <c r="K32" s="69"/>
      <c r="L32" s="70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2">
        <v>2</v>
      </c>
      <c r="AB32" s="72">
        <v>2</v>
      </c>
      <c r="AC32" s="72">
        <v>2</v>
      </c>
      <c r="AD32" s="72">
        <v>1</v>
      </c>
      <c r="AE32" s="72">
        <v>2</v>
      </c>
      <c r="AF32" s="72">
        <v>2</v>
      </c>
      <c r="AG32" s="72">
        <v>57</v>
      </c>
      <c r="AH32" s="72">
        <v>32</v>
      </c>
      <c r="AI32" s="72">
        <v>53</v>
      </c>
      <c r="AJ32" s="72">
        <v>58</v>
      </c>
      <c r="AK32" s="72">
        <v>6</v>
      </c>
      <c r="AL32" s="72">
        <v>52</v>
      </c>
      <c r="AM32" s="72">
        <v>3</v>
      </c>
      <c r="AN32" s="72">
        <v>3</v>
      </c>
      <c r="AO32" s="72">
        <v>2</v>
      </c>
      <c r="AP32" s="72">
        <v>1</v>
      </c>
      <c r="AQ32" s="72">
        <v>2</v>
      </c>
      <c r="AR32" s="72">
        <v>2</v>
      </c>
      <c r="AS32" s="72">
        <v>1</v>
      </c>
      <c r="AT32" s="72">
        <v>1</v>
      </c>
      <c r="AU32" s="72">
        <v>1</v>
      </c>
      <c r="AV32" s="72">
        <v>3</v>
      </c>
      <c r="AW32" s="72">
        <v>4</v>
      </c>
      <c r="AX32" s="72">
        <v>2</v>
      </c>
      <c r="AY32" s="72">
        <v>4</v>
      </c>
      <c r="AZ32" s="72">
        <v>3</v>
      </c>
      <c r="BA32" s="72">
        <v>2</v>
      </c>
      <c r="BB32" s="72">
        <v>0</v>
      </c>
      <c r="BC32" s="72">
        <v>0</v>
      </c>
      <c r="BD32" s="72">
        <v>0</v>
      </c>
      <c r="BE32" s="72">
        <v>2</v>
      </c>
      <c r="BF32" s="72">
        <v>1</v>
      </c>
      <c r="BG32" s="72">
        <v>1</v>
      </c>
      <c r="BH32" s="72">
        <v>4</v>
      </c>
      <c r="BI32" s="72">
        <v>8</v>
      </c>
      <c r="BJ32" s="72">
        <v>19</v>
      </c>
      <c r="BK32" s="271"/>
      <c r="BL32" s="262"/>
      <c r="BM32" s="272"/>
      <c r="BN32" s="271"/>
      <c r="BO32" s="262"/>
      <c r="BP32" s="272"/>
      <c r="BQ32" s="271"/>
      <c r="BR32" s="262"/>
      <c r="BS32" s="272"/>
      <c r="BT32" s="72">
        <v>0.3</v>
      </c>
      <c r="BU32" s="72">
        <v>5.2</v>
      </c>
      <c r="BV32" s="72">
        <v>1.6</v>
      </c>
      <c r="BW32" s="73"/>
      <c r="BX32" s="74"/>
      <c r="BY32" s="74"/>
      <c r="BZ32" s="73"/>
      <c r="CA32" s="74"/>
      <c r="CB32" s="74"/>
      <c r="CC32" s="271"/>
      <c r="CD32" s="262"/>
      <c r="CE32" s="272"/>
      <c r="CF32" s="72">
        <v>129</v>
      </c>
      <c r="CG32" s="72">
        <v>168</v>
      </c>
      <c r="CH32" s="72">
        <v>220</v>
      </c>
      <c r="CI32" s="271"/>
      <c r="CJ32" s="262"/>
      <c r="CK32" s="272"/>
      <c r="CL32" s="271"/>
      <c r="CM32" s="262"/>
      <c r="CN32" s="272"/>
      <c r="CO32" s="271"/>
      <c r="CP32" s="262"/>
      <c r="CQ32" s="272"/>
      <c r="CR32" s="271"/>
      <c r="CS32" s="262"/>
      <c r="CT32" s="272"/>
      <c r="CU32" s="271"/>
      <c r="CV32" s="262"/>
      <c r="CW32" s="272"/>
      <c r="CX32" s="75"/>
      <c r="CY32" s="76"/>
      <c r="CZ32" s="76"/>
      <c r="DA32" s="271"/>
      <c r="DB32" s="262"/>
      <c r="DC32" s="272"/>
      <c r="DD32" s="73">
        <v>4357</v>
      </c>
      <c r="DE32" s="74">
        <v>3086</v>
      </c>
      <c r="DF32" s="74">
        <v>3086</v>
      </c>
    </row>
    <row r="33" spans="1:110" ht="18" customHeight="1">
      <c r="A33" s="66" t="s">
        <v>84</v>
      </c>
      <c r="B33" s="67" t="s">
        <v>84</v>
      </c>
      <c r="C33" s="68">
        <v>2021</v>
      </c>
      <c r="D33" s="69"/>
      <c r="E33" s="69"/>
      <c r="F33" s="69"/>
      <c r="G33" s="69"/>
      <c r="H33" s="69"/>
      <c r="I33" s="69"/>
      <c r="J33" s="69"/>
      <c r="K33" s="69"/>
      <c r="L33" s="70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2">
        <v>1</v>
      </c>
      <c r="AB33" s="72">
        <v>3</v>
      </c>
      <c r="AC33" s="72">
        <v>2</v>
      </c>
      <c r="AD33" s="72">
        <v>0</v>
      </c>
      <c r="AE33" s="72">
        <v>1</v>
      </c>
      <c r="AF33" s="72">
        <v>1</v>
      </c>
      <c r="AG33" s="72">
        <v>16</v>
      </c>
      <c r="AH33" s="72">
        <v>12</v>
      </c>
      <c r="AI33" s="72">
        <v>20</v>
      </c>
      <c r="AJ33" s="72">
        <v>34</v>
      </c>
      <c r="AK33" s="72">
        <v>9</v>
      </c>
      <c r="AL33" s="72">
        <v>27</v>
      </c>
      <c r="AM33" s="72">
        <v>2</v>
      </c>
      <c r="AN33" s="72">
        <v>2</v>
      </c>
      <c r="AO33" s="72">
        <v>1</v>
      </c>
      <c r="AP33" s="72">
        <v>1</v>
      </c>
      <c r="AQ33" s="72">
        <v>1</v>
      </c>
      <c r="AR33" s="72">
        <v>2</v>
      </c>
      <c r="AS33" s="72">
        <v>0</v>
      </c>
      <c r="AT33" s="72">
        <v>0</v>
      </c>
      <c r="AU33" s="72">
        <v>0</v>
      </c>
      <c r="AV33" s="72">
        <v>0</v>
      </c>
      <c r="AW33" s="72">
        <v>2</v>
      </c>
      <c r="AX33" s="72">
        <v>2</v>
      </c>
      <c r="AY33" s="72">
        <v>2</v>
      </c>
      <c r="AZ33" s="72">
        <v>1</v>
      </c>
      <c r="BA33" s="72">
        <v>2</v>
      </c>
      <c r="BB33" s="72">
        <v>0</v>
      </c>
      <c r="BC33" s="72">
        <v>0</v>
      </c>
      <c r="BD33" s="72">
        <v>1</v>
      </c>
      <c r="BE33" s="72">
        <v>0</v>
      </c>
      <c r="BF33" s="72">
        <v>0</v>
      </c>
      <c r="BG33" s="72">
        <v>0</v>
      </c>
      <c r="BH33" s="72">
        <v>1</v>
      </c>
      <c r="BI33" s="72">
        <v>1</v>
      </c>
      <c r="BJ33" s="72">
        <v>0</v>
      </c>
      <c r="BK33" s="273"/>
      <c r="BL33" s="255"/>
      <c r="BM33" s="256"/>
      <c r="BN33" s="273"/>
      <c r="BO33" s="255"/>
      <c r="BP33" s="256"/>
      <c r="BQ33" s="273"/>
      <c r="BR33" s="255"/>
      <c r="BS33" s="256"/>
      <c r="BT33" s="72">
        <v>1.5</v>
      </c>
      <c r="BU33" s="72">
        <v>8.9</v>
      </c>
      <c r="BV33" s="72">
        <v>14.5</v>
      </c>
      <c r="BW33" s="73"/>
      <c r="BX33" s="74"/>
      <c r="BY33" s="74"/>
      <c r="BZ33" s="73"/>
      <c r="CA33" s="74"/>
      <c r="CB33" s="74"/>
      <c r="CC33" s="273"/>
      <c r="CD33" s="255"/>
      <c r="CE33" s="256"/>
      <c r="CF33" s="72">
        <v>110</v>
      </c>
      <c r="CG33" s="72">
        <v>124</v>
      </c>
      <c r="CH33" s="72">
        <v>134</v>
      </c>
      <c r="CI33" s="273"/>
      <c r="CJ33" s="255"/>
      <c r="CK33" s="256"/>
      <c r="CL33" s="273"/>
      <c r="CM33" s="255"/>
      <c r="CN33" s="256"/>
      <c r="CO33" s="273"/>
      <c r="CP33" s="255"/>
      <c r="CQ33" s="256"/>
      <c r="CR33" s="273"/>
      <c r="CS33" s="255"/>
      <c r="CT33" s="256"/>
      <c r="CU33" s="273"/>
      <c r="CV33" s="255"/>
      <c r="CW33" s="256"/>
      <c r="CX33" s="75"/>
      <c r="CY33" s="76"/>
      <c r="CZ33" s="76"/>
      <c r="DA33" s="273"/>
      <c r="DB33" s="255"/>
      <c r="DC33" s="256"/>
      <c r="DD33" s="73">
        <v>5695</v>
      </c>
      <c r="DE33" s="74">
        <v>4907</v>
      </c>
      <c r="DF33" s="74">
        <v>4907</v>
      </c>
    </row>
    <row r="34" spans="1:110" ht="14.25" customHeight="1">
      <c r="A34" s="66" t="s">
        <v>57</v>
      </c>
      <c r="B34" s="67" t="s">
        <v>57</v>
      </c>
      <c r="C34" s="78">
        <v>2022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79"/>
      <c r="AE34" s="79"/>
      <c r="AF34" s="79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79" t="s">
        <v>159</v>
      </c>
      <c r="BC34" s="79"/>
      <c r="BD34" s="79"/>
      <c r="BE34" s="79" t="s">
        <v>159</v>
      </c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</row>
    <row r="35" spans="1:110" ht="14.25" customHeight="1">
      <c r="A35" s="77" t="s">
        <v>58</v>
      </c>
      <c r="B35" s="67" t="s">
        <v>58</v>
      </c>
      <c r="C35" s="78">
        <v>2022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</row>
    <row r="36" spans="1:110" ht="14.25" customHeight="1">
      <c r="A36" s="66" t="s">
        <v>59</v>
      </c>
      <c r="B36" s="67" t="s">
        <v>59</v>
      </c>
      <c r="C36" s="78">
        <v>2022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7" t="s">
        <v>6</v>
      </c>
      <c r="CZ36" s="25"/>
      <c r="DA36" s="25"/>
      <c r="DB36" s="25"/>
      <c r="DC36" s="25"/>
      <c r="DD36" s="25"/>
      <c r="DE36" s="25"/>
      <c r="DF36" s="25"/>
    </row>
    <row r="37" spans="1:110" ht="14.25" customHeight="1">
      <c r="A37" s="77" t="s">
        <v>60</v>
      </c>
      <c r="B37" s="67" t="s">
        <v>60</v>
      </c>
      <c r="C37" s="78">
        <v>2022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8" t="s">
        <v>160</v>
      </c>
      <c r="CZ37" s="25"/>
      <c r="DA37" s="25"/>
      <c r="DB37" s="25"/>
      <c r="DC37" s="25"/>
      <c r="DD37" s="25"/>
      <c r="DE37" s="25"/>
      <c r="DF37" s="25"/>
    </row>
    <row r="38" spans="1:110" ht="14.25" customHeight="1">
      <c r="A38" s="66" t="s">
        <v>61</v>
      </c>
      <c r="B38" s="67" t="s">
        <v>61</v>
      </c>
      <c r="C38" s="78">
        <v>2022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8" t="s">
        <v>8</v>
      </c>
      <c r="CZ38" s="25"/>
      <c r="DA38" s="25"/>
      <c r="DB38" s="25"/>
      <c r="DC38" s="25"/>
      <c r="DD38" s="25"/>
      <c r="DE38" s="25"/>
      <c r="DF38" s="25"/>
    </row>
    <row r="39" spans="1:110" ht="14.25" customHeight="1">
      <c r="A39" s="77" t="s">
        <v>62</v>
      </c>
      <c r="B39" s="67" t="s">
        <v>62</v>
      </c>
      <c r="C39" s="78">
        <v>2022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</row>
    <row r="40" spans="1:110" ht="14.25" customHeight="1">
      <c r="A40" s="66" t="s">
        <v>63</v>
      </c>
      <c r="B40" s="67" t="s">
        <v>151</v>
      </c>
      <c r="C40" s="78">
        <v>2022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</row>
    <row r="41" spans="1:110" ht="14.25" customHeight="1">
      <c r="A41" s="77" t="s">
        <v>63</v>
      </c>
      <c r="B41" s="67" t="s">
        <v>152</v>
      </c>
      <c r="C41" s="78">
        <v>2022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</row>
    <row r="42" spans="1:110" ht="14.25" customHeight="1">
      <c r="A42" s="77" t="s">
        <v>64</v>
      </c>
      <c r="B42" s="67" t="s">
        <v>64</v>
      </c>
      <c r="C42" s="78">
        <v>2022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</row>
    <row r="43" spans="1:110" ht="14.25" customHeight="1">
      <c r="A43" s="66" t="s">
        <v>153</v>
      </c>
      <c r="B43" s="67" t="s">
        <v>66</v>
      </c>
      <c r="C43" s="78">
        <v>2022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</row>
    <row r="44" spans="1:110" ht="14.25" customHeight="1">
      <c r="A44" s="77" t="s">
        <v>153</v>
      </c>
      <c r="B44" s="67" t="s">
        <v>154</v>
      </c>
      <c r="C44" s="78">
        <v>2022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</row>
    <row r="45" spans="1:110" ht="14.25" customHeight="1">
      <c r="A45" s="77" t="s">
        <v>67</v>
      </c>
      <c r="B45" s="67" t="s">
        <v>67</v>
      </c>
      <c r="C45" s="78">
        <v>2022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</row>
    <row r="46" spans="1:110" ht="14.25" customHeight="1">
      <c r="A46" s="66" t="s">
        <v>68</v>
      </c>
      <c r="B46" s="67" t="s">
        <v>155</v>
      </c>
      <c r="C46" s="78">
        <v>2022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</row>
    <row r="47" spans="1:110" ht="14.25" customHeight="1">
      <c r="A47" s="77" t="s">
        <v>69</v>
      </c>
      <c r="B47" s="67" t="s">
        <v>69</v>
      </c>
      <c r="C47" s="78">
        <v>2022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</row>
    <row r="48" spans="1:110" ht="14.25" customHeight="1">
      <c r="A48" s="66" t="s">
        <v>70</v>
      </c>
      <c r="B48" s="67" t="s">
        <v>70</v>
      </c>
      <c r="C48" s="78">
        <v>2022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</row>
    <row r="49" spans="1:110" ht="14.25" customHeight="1">
      <c r="A49" s="77" t="s">
        <v>71</v>
      </c>
      <c r="B49" s="67" t="s">
        <v>71</v>
      </c>
      <c r="C49" s="78">
        <v>2022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</row>
    <row r="50" spans="1:110" ht="14.25" customHeight="1">
      <c r="A50" s="66" t="s">
        <v>72</v>
      </c>
      <c r="B50" s="67" t="s">
        <v>72</v>
      </c>
      <c r="C50" s="78">
        <v>2022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</row>
    <row r="51" spans="1:110" ht="14.25" customHeight="1">
      <c r="A51" s="77" t="s">
        <v>73</v>
      </c>
      <c r="B51" s="67" t="s">
        <v>73</v>
      </c>
      <c r="C51" s="78">
        <v>2022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</row>
    <row r="52" spans="1:110" ht="14.25" customHeight="1">
      <c r="A52" s="66" t="s">
        <v>74</v>
      </c>
      <c r="B52" s="67" t="s">
        <v>74</v>
      </c>
      <c r="C52" s="78">
        <v>2022</v>
      </c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</row>
    <row r="53" spans="1:110" ht="14.25" customHeight="1">
      <c r="A53" s="77" t="s">
        <v>75</v>
      </c>
      <c r="B53" s="67" t="s">
        <v>75</v>
      </c>
      <c r="C53" s="78">
        <v>2022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</row>
    <row r="54" spans="1:110" ht="14.25" customHeight="1">
      <c r="A54" s="66" t="s">
        <v>76</v>
      </c>
      <c r="B54" s="67" t="s">
        <v>156</v>
      </c>
      <c r="C54" s="78">
        <v>2022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</row>
    <row r="55" spans="1:110" ht="14.25" customHeight="1">
      <c r="A55" s="77" t="s">
        <v>76</v>
      </c>
      <c r="B55" s="67" t="s">
        <v>157</v>
      </c>
      <c r="C55" s="78">
        <v>2022</v>
      </c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</row>
    <row r="56" spans="1:110" ht="14.25" customHeight="1">
      <c r="A56" s="77" t="s">
        <v>77</v>
      </c>
      <c r="B56" s="67" t="s">
        <v>77</v>
      </c>
      <c r="C56" s="78">
        <v>2022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</row>
    <row r="57" spans="1:110" ht="14.25" customHeight="1">
      <c r="A57" s="66" t="s">
        <v>78</v>
      </c>
      <c r="B57" s="67" t="s">
        <v>78</v>
      </c>
      <c r="C57" s="78">
        <v>2022</v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</row>
    <row r="58" spans="1:110" ht="14.25" customHeight="1">
      <c r="A58" s="77" t="s">
        <v>79</v>
      </c>
      <c r="B58" s="67" t="s">
        <v>79</v>
      </c>
      <c r="C58" s="78">
        <v>2022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</row>
    <row r="59" spans="1:110" ht="14.25" customHeight="1">
      <c r="A59" s="66" t="s">
        <v>80</v>
      </c>
      <c r="B59" s="67" t="s">
        <v>80</v>
      </c>
      <c r="C59" s="78">
        <v>2022</v>
      </c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</row>
    <row r="60" spans="1:110" ht="14.25" customHeight="1">
      <c r="A60" s="77" t="s">
        <v>81</v>
      </c>
      <c r="B60" s="67" t="s">
        <v>81</v>
      </c>
      <c r="C60" s="78">
        <v>2022</v>
      </c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</row>
    <row r="61" spans="1:110" ht="14.25" customHeight="1">
      <c r="A61" s="66" t="s">
        <v>82</v>
      </c>
      <c r="B61" s="67" t="s">
        <v>82</v>
      </c>
      <c r="C61" s="78">
        <v>2022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</row>
    <row r="62" spans="1:110" ht="14.25" customHeight="1">
      <c r="A62" s="77" t="s">
        <v>83</v>
      </c>
      <c r="B62" s="67" t="s">
        <v>158</v>
      </c>
      <c r="C62" s="78">
        <v>2022</v>
      </c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</row>
    <row r="63" spans="1:110" ht="14.25" customHeight="1">
      <c r="A63" s="66" t="s">
        <v>84</v>
      </c>
      <c r="B63" s="67" t="s">
        <v>84</v>
      </c>
      <c r="C63" s="78">
        <v>2022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</row>
    <row r="64" spans="1:110" ht="14.25" customHeight="1">
      <c r="A64" s="66" t="s">
        <v>57</v>
      </c>
      <c r="B64" s="67" t="s">
        <v>57</v>
      </c>
      <c r="C64" s="78">
        <v>2023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</row>
    <row r="65" spans="1:110" ht="14.25" customHeight="1">
      <c r="A65" s="77" t="s">
        <v>58</v>
      </c>
      <c r="B65" s="67" t="s">
        <v>58</v>
      </c>
      <c r="C65" s="78">
        <v>2023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</row>
    <row r="66" spans="1:110" ht="14.25" customHeight="1">
      <c r="A66" s="66" t="s">
        <v>59</v>
      </c>
      <c r="B66" s="67" t="s">
        <v>59</v>
      </c>
      <c r="C66" s="78">
        <v>2023</v>
      </c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</row>
    <row r="67" spans="1:110" ht="14.25" customHeight="1">
      <c r="A67" s="77" t="s">
        <v>60</v>
      </c>
      <c r="B67" s="67" t="s">
        <v>60</v>
      </c>
      <c r="C67" s="78">
        <v>2023</v>
      </c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</row>
    <row r="68" spans="1:110" ht="14.25" customHeight="1">
      <c r="A68" s="66" t="s">
        <v>61</v>
      </c>
      <c r="B68" s="67" t="s">
        <v>61</v>
      </c>
      <c r="C68" s="78">
        <v>2023</v>
      </c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</row>
    <row r="69" spans="1:110" ht="14.25" customHeight="1">
      <c r="A69" s="77" t="s">
        <v>62</v>
      </c>
      <c r="B69" s="67" t="s">
        <v>62</v>
      </c>
      <c r="C69" s="78">
        <v>2023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</row>
    <row r="70" spans="1:110" ht="14.25" customHeight="1">
      <c r="A70" s="66" t="s">
        <v>63</v>
      </c>
      <c r="B70" s="67" t="s">
        <v>151</v>
      </c>
      <c r="C70" s="78">
        <v>2023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</row>
    <row r="71" spans="1:110" ht="14.25" customHeight="1">
      <c r="A71" s="77" t="s">
        <v>63</v>
      </c>
      <c r="B71" s="67" t="s">
        <v>152</v>
      </c>
      <c r="C71" s="78">
        <v>2023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</row>
    <row r="72" spans="1:110" ht="14.25" customHeight="1">
      <c r="A72" s="77" t="s">
        <v>64</v>
      </c>
      <c r="B72" s="67" t="s">
        <v>64</v>
      </c>
      <c r="C72" s="78">
        <v>2023</v>
      </c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</row>
    <row r="73" spans="1:110" ht="14.25" customHeight="1">
      <c r="A73" s="66" t="s">
        <v>153</v>
      </c>
      <c r="B73" s="67" t="s">
        <v>66</v>
      </c>
      <c r="C73" s="78">
        <v>2023</v>
      </c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</row>
    <row r="74" spans="1:110" ht="14.25" customHeight="1">
      <c r="A74" s="77" t="s">
        <v>153</v>
      </c>
      <c r="B74" s="67" t="s">
        <v>154</v>
      </c>
      <c r="C74" s="78">
        <v>2023</v>
      </c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</row>
    <row r="75" spans="1:110" ht="14.25" customHeight="1">
      <c r="A75" s="77" t="s">
        <v>67</v>
      </c>
      <c r="B75" s="67" t="s">
        <v>67</v>
      </c>
      <c r="C75" s="78">
        <v>2023</v>
      </c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</row>
    <row r="76" spans="1:110" ht="14.25" customHeight="1">
      <c r="A76" s="66" t="s">
        <v>68</v>
      </c>
      <c r="B76" s="67" t="s">
        <v>155</v>
      </c>
      <c r="C76" s="78">
        <v>2023</v>
      </c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</row>
    <row r="77" spans="1:110" ht="14.25" customHeight="1">
      <c r="A77" s="77" t="s">
        <v>69</v>
      </c>
      <c r="B77" s="67" t="s">
        <v>69</v>
      </c>
      <c r="C77" s="78">
        <v>2023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</row>
    <row r="78" spans="1:110" ht="14.25" customHeight="1">
      <c r="A78" s="66" t="s">
        <v>70</v>
      </c>
      <c r="B78" s="67" t="s">
        <v>70</v>
      </c>
      <c r="C78" s="78">
        <v>2023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</row>
    <row r="79" spans="1:110" ht="14.25" customHeight="1">
      <c r="A79" s="77" t="s">
        <v>71</v>
      </c>
      <c r="B79" s="67" t="s">
        <v>71</v>
      </c>
      <c r="C79" s="78">
        <v>2023</v>
      </c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</row>
    <row r="80" spans="1:110" ht="14.25" customHeight="1">
      <c r="A80" s="66" t="s">
        <v>72</v>
      </c>
      <c r="B80" s="67" t="s">
        <v>72</v>
      </c>
      <c r="C80" s="78">
        <v>2023</v>
      </c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</row>
    <row r="81" spans="1:110" ht="14.25" customHeight="1">
      <c r="A81" s="77" t="s">
        <v>73</v>
      </c>
      <c r="B81" s="67" t="s">
        <v>73</v>
      </c>
      <c r="C81" s="78">
        <v>2023</v>
      </c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</row>
    <row r="82" spans="1:110" ht="14.25" customHeight="1">
      <c r="A82" s="66" t="s">
        <v>74</v>
      </c>
      <c r="B82" s="67" t="s">
        <v>74</v>
      </c>
      <c r="C82" s="78">
        <v>2023</v>
      </c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</row>
    <row r="83" spans="1:110" ht="14.25" customHeight="1">
      <c r="A83" s="77" t="s">
        <v>75</v>
      </c>
      <c r="B83" s="67" t="s">
        <v>75</v>
      </c>
      <c r="C83" s="78">
        <v>2023</v>
      </c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</row>
    <row r="84" spans="1:110" ht="14.25" customHeight="1">
      <c r="A84" s="66" t="s">
        <v>76</v>
      </c>
      <c r="B84" s="67" t="s">
        <v>156</v>
      </c>
      <c r="C84" s="78">
        <v>2023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</row>
    <row r="85" spans="1:110" ht="14.25" customHeight="1">
      <c r="A85" s="77" t="s">
        <v>76</v>
      </c>
      <c r="B85" s="67" t="s">
        <v>157</v>
      </c>
      <c r="C85" s="78">
        <v>2023</v>
      </c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</row>
    <row r="86" spans="1:110" ht="14.25" customHeight="1">
      <c r="A86" s="77" t="s">
        <v>77</v>
      </c>
      <c r="B86" s="67" t="s">
        <v>77</v>
      </c>
      <c r="C86" s="78">
        <v>2023</v>
      </c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</row>
    <row r="87" spans="1:110" ht="14.25" customHeight="1">
      <c r="A87" s="66" t="s">
        <v>78</v>
      </c>
      <c r="B87" s="67" t="s">
        <v>78</v>
      </c>
      <c r="C87" s="78">
        <v>2023</v>
      </c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</row>
    <row r="88" spans="1:110" ht="14.25" customHeight="1">
      <c r="A88" s="77" t="s">
        <v>79</v>
      </c>
      <c r="B88" s="67" t="s">
        <v>79</v>
      </c>
      <c r="C88" s="78">
        <v>2023</v>
      </c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</row>
    <row r="89" spans="1:110" ht="14.25" customHeight="1">
      <c r="A89" s="66" t="s">
        <v>80</v>
      </c>
      <c r="B89" s="67" t="s">
        <v>80</v>
      </c>
      <c r="C89" s="78">
        <v>2023</v>
      </c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</row>
    <row r="90" spans="1:110" ht="14.25" customHeight="1">
      <c r="A90" s="77" t="s">
        <v>81</v>
      </c>
      <c r="B90" s="67" t="s">
        <v>81</v>
      </c>
      <c r="C90" s="78">
        <v>2023</v>
      </c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</row>
    <row r="91" spans="1:110" ht="14.25" customHeight="1">
      <c r="A91" s="66" t="s">
        <v>82</v>
      </c>
      <c r="B91" s="67" t="s">
        <v>82</v>
      </c>
      <c r="C91" s="78">
        <v>2023</v>
      </c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</row>
    <row r="92" spans="1:110" ht="14.25" customHeight="1">
      <c r="A92" s="77" t="s">
        <v>83</v>
      </c>
      <c r="B92" s="67" t="s">
        <v>158</v>
      </c>
      <c r="C92" s="78">
        <v>2023</v>
      </c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</row>
    <row r="93" spans="1:110" ht="14.25" customHeight="1">
      <c r="A93" s="66" t="s">
        <v>84</v>
      </c>
      <c r="B93" s="67" t="s">
        <v>84</v>
      </c>
      <c r="C93" s="78">
        <v>2023</v>
      </c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</row>
    <row r="94" spans="1:110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</row>
    <row r="95" spans="1:110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</row>
    <row r="96" spans="1:110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</row>
    <row r="97" spans="1:110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</row>
    <row r="98" spans="1:110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</row>
    <row r="99" spans="1:110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</row>
    <row r="100" spans="1:11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</row>
    <row r="101" spans="1:110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</row>
    <row r="102" spans="1:110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</row>
    <row r="103" spans="1:110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</row>
    <row r="104" spans="1:110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</row>
    <row r="105" spans="1:110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</row>
    <row r="106" spans="1:110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</row>
    <row r="107" spans="1:110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</row>
    <row r="108" spans="1:110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</row>
    <row r="109" spans="1:110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</row>
    <row r="110" spans="1: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</row>
    <row r="111" spans="1:110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</row>
    <row r="112" spans="1:110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</row>
    <row r="113" spans="1:110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</row>
    <row r="114" spans="1:110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</row>
    <row r="115" spans="1:110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</row>
    <row r="116" spans="1:110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</row>
    <row r="117" spans="1:110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</row>
    <row r="118" spans="1:110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</row>
    <row r="119" spans="1:110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</row>
    <row r="120" spans="1:11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</row>
    <row r="121" spans="1:110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</row>
    <row r="122" spans="1:110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</row>
    <row r="123" spans="1:110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</row>
    <row r="124" spans="1:110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</row>
    <row r="125" spans="1:110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</row>
    <row r="126" spans="1:110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</row>
    <row r="127" spans="1:110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</row>
    <row r="128" spans="1:110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</row>
    <row r="129" spans="1:110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</row>
    <row r="130" spans="1:11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</row>
    <row r="131" spans="1:110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</row>
    <row r="132" spans="1:110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</row>
    <row r="133" spans="1:110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</row>
    <row r="134" spans="1:110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</row>
    <row r="135" spans="1:110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</row>
    <row r="136" spans="1:110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</row>
    <row r="137" spans="1:110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</row>
    <row r="138" spans="1:110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</row>
    <row r="139" spans="1:110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</row>
    <row r="140" spans="1:11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</row>
    <row r="141" spans="1:110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</row>
    <row r="142" spans="1:110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</row>
    <row r="143" spans="1:110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</row>
    <row r="144" spans="1:110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</row>
    <row r="145" spans="1:110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</row>
    <row r="146" spans="1:110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</row>
    <row r="147" spans="1:110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</row>
    <row r="148" spans="1:110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</row>
    <row r="149" spans="1:110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</row>
    <row r="150" spans="1:11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</row>
    <row r="151" spans="1:110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</row>
    <row r="152" spans="1:110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</row>
    <row r="153" spans="1:110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</row>
    <row r="154" spans="1:110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</row>
    <row r="155" spans="1:110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</row>
    <row r="156" spans="1:110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</row>
    <row r="157" spans="1:110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</row>
    <row r="158" spans="1:110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</row>
    <row r="159" spans="1:110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</row>
    <row r="160" spans="1:11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</row>
    <row r="161" spans="1:110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</row>
    <row r="162" spans="1:110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</row>
    <row r="163" spans="1:110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</row>
    <row r="164" spans="1:110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</row>
    <row r="165" spans="1:110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</row>
    <row r="166" spans="1:110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</row>
    <row r="167" spans="1:110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</row>
    <row r="168" spans="1:110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</row>
    <row r="169" spans="1:110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</row>
    <row r="170" spans="1:11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</row>
    <row r="171" spans="1:110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</row>
    <row r="172" spans="1:110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</row>
    <row r="173" spans="1:110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</row>
    <row r="174" spans="1:110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</row>
    <row r="175" spans="1:110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</row>
    <row r="176" spans="1:110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</row>
    <row r="177" spans="1:110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</row>
    <row r="178" spans="1:110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</row>
    <row r="179" spans="1:110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</row>
    <row r="180" spans="1:11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</row>
    <row r="181" spans="1:110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</row>
    <row r="182" spans="1:110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</row>
    <row r="183" spans="1:110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</row>
    <row r="184" spans="1:110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</row>
    <row r="185" spans="1:110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</row>
    <row r="186" spans="1:110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</row>
    <row r="187" spans="1:110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</row>
    <row r="188" spans="1:110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</row>
    <row r="189" spans="1:110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</row>
    <row r="190" spans="1:11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</row>
    <row r="191" spans="1:110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</row>
    <row r="192" spans="1:110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</row>
    <row r="193" spans="1:110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</row>
    <row r="194" spans="1:110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</row>
    <row r="195" spans="1:110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</row>
    <row r="196" spans="1:110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</row>
    <row r="197" spans="1:110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</row>
    <row r="198" spans="1:110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</row>
    <row r="199" spans="1:110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</row>
    <row r="200" spans="1:11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</row>
    <row r="201" spans="1:110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</row>
    <row r="202" spans="1:110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</row>
    <row r="203" spans="1:110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</row>
    <row r="204" spans="1:110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</row>
    <row r="205" spans="1:110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</row>
    <row r="206" spans="1:110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</row>
    <row r="207" spans="1:110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</row>
    <row r="208" spans="1:110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</row>
    <row r="209" spans="1:110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</row>
    <row r="210" spans="1:1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</row>
    <row r="211" spans="1:110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</row>
    <row r="212" spans="1:110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</row>
    <row r="213" spans="1:110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</row>
    <row r="214" spans="1:110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</row>
    <row r="215" spans="1:110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</row>
    <row r="216" spans="1:110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</row>
    <row r="217" spans="1:110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</row>
    <row r="218" spans="1:110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</row>
    <row r="219" spans="1:110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</row>
    <row r="220" spans="1:11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</row>
    <row r="221" spans="1:110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</row>
    <row r="222" spans="1:110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</row>
    <row r="223" spans="1:110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</row>
    <row r="224" spans="1:110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</row>
    <row r="225" spans="1:110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</row>
    <row r="226" spans="1:110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</row>
    <row r="227" spans="1:110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</row>
    <row r="228" spans="1:110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</row>
    <row r="229" spans="1:110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</row>
    <row r="230" spans="1:11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</row>
    <row r="231" spans="1:110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</row>
    <row r="232" spans="1:110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</row>
    <row r="233" spans="1:110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</row>
    <row r="234" spans="1:110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</row>
    <row r="235" spans="1:110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</row>
    <row r="236" spans="1:110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</row>
    <row r="237" spans="1:110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</row>
    <row r="238" spans="1:110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</row>
    <row r="239" spans="1:110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</row>
    <row r="240" spans="1:11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</row>
    <row r="241" spans="1:110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</row>
    <row r="242" spans="1:110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</row>
    <row r="243" spans="1:110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</row>
    <row r="244" spans="1:110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</row>
    <row r="245" spans="1:110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</row>
    <row r="246" spans="1:110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</row>
    <row r="247" spans="1:110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</row>
    <row r="248" spans="1:110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</row>
    <row r="249" spans="1:110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</row>
    <row r="250" spans="1:11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</row>
    <row r="251" spans="1:110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</row>
    <row r="252" spans="1:110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</row>
    <row r="253" spans="1:110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</row>
    <row r="254" spans="1:110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</row>
    <row r="255" spans="1:110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</row>
    <row r="256" spans="1:110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</row>
    <row r="257" spans="1:110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</row>
    <row r="258" spans="1:110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</row>
    <row r="259" spans="1:110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</row>
    <row r="260" spans="1:11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</row>
    <row r="261" spans="1:110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</row>
    <row r="262" spans="1:110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</row>
    <row r="263" spans="1:110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</row>
    <row r="264" spans="1:110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</row>
    <row r="265" spans="1:110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</row>
    <row r="266" spans="1:110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</row>
    <row r="267" spans="1:110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</row>
    <row r="268" spans="1:110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</row>
    <row r="269" spans="1:110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</row>
    <row r="270" spans="1:11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</row>
    <row r="271" spans="1:110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</row>
    <row r="272" spans="1:110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</row>
    <row r="273" spans="1:110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</row>
    <row r="274" spans="1:110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</row>
    <row r="275" spans="1:110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</row>
    <row r="276" spans="1:110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</row>
    <row r="277" spans="1:110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</row>
    <row r="278" spans="1:110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</row>
    <row r="279" spans="1:110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</row>
    <row r="280" spans="1:11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</row>
    <row r="281" spans="1:110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</row>
    <row r="282" spans="1:110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</row>
    <row r="283" spans="1:110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</row>
    <row r="284" spans="1:110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</row>
    <row r="285" spans="1:110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</row>
    <row r="286" spans="1:110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</row>
    <row r="287" spans="1:110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</row>
    <row r="288" spans="1:110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</row>
    <row r="289" spans="1:110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</row>
    <row r="290" spans="1:11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</row>
    <row r="291" spans="1:110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</row>
    <row r="292" spans="1:110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</row>
    <row r="293" spans="1:110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</row>
    <row r="294" spans="1:110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</row>
    <row r="295" spans="1:110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</row>
    <row r="296" spans="1:110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</row>
    <row r="297" spans="1:110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</row>
    <row r="298" spans="1:110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</row>
    <row r="299" spans="1:110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</row>
    <row r="300" spans="1:11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</row>
    <row r="301" spans="1:110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</row>
    <row r="302" spans="1:110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</row>
    <row r="303" spans="1:110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</row>
    <row r="304" spans="1:110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</row>
    <row r="305" spans="1:110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</row>
    <row r="306" spans="1:110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</row>
    <row r="307" spans="1:110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</row>
    <row r="308" spans="1:110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</row>
    <row r="309" spans="1:110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</row>
    <row r="310" spans="1:1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</row>
    <row r="311" spans="1:110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</row>
    <row r="312" spans="1:110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</row>
    <row r="313" spans="1:110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</row>
    <row r="314" spans="1:110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</row>
    <row r="315" spans="1:110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</row>
    <row r="316" spans="1:110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</row>
    <row r="317" spans="1:110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</row>
    <row r="318" spans="1:110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</row>
    <row r="319" spans="1:110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</row>
    <row r="320" spans="1:11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</row>
    <row r="321" spans="1:110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</row>
    <row r="322" spans="1:110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</row>
    <row r="323" spans="1:110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</row>
    <row r="324" spans="1:110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</row>
    <row r="325" spans="1:110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</row>
    <row r="326" spans="1:110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</row>
    <row r="327" spans="1:110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</row>
    <row r="328" spans="1:110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</row>
    <row r="329" spans="1:110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</row>
    <row r="330" spans="1:11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</row>
    <row r="331" spans="1:110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</row>
    <row r="332" spans="1:110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</row>
    <row r="333" spans="1:110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</row>
    <row r="334" spans="1:110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</row>
    <row r="335" spans="1:110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</row>
    <row r="336" spans="1:110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</row>
    <row r="337" spans="1:110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</row>
    <row r="338" spans="1:110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</row>
    <row r="339" spans="1:110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</row>
    <row r="340" spans="1:11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</row>
    <row r="341" spans="1:110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</row>
    <row r="342" spans="1:110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</row>
    <row r="343" spans="1:110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</row>
    <row r="344" spans="1:110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</row>
    <row r="345" spans="1:110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</row>
    <row r="346" spans="1:110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</row>
    <row r="347" spans="1:110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</row>
    <row r="348" spans="1:110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</row>
    <row r="349" spans="1:110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</row>
    <row r="350" spans="1:11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</row>
    <row r="351" spans="1:110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</row>
    <row r="352" spans="1:110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</row>
    <row r="353" spans="1:110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</row>
    <row r="354" spans="1:110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</row>
    <row r="355" spans="1:110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</row>
    <row r="356" spans="1:110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</row>
    <row r="357" spans="1:110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</row>
    <row r="358" spans="1:110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</row>
    <row r="359" spans="1:110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</row>
    <row r="360" spans="1:11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</row>
    <row r="361" spans="1:110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</row>
    <row r="362" spans="1:110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</row>
    <row r="363" spans="1:110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</row>
    <row r="364" spans="1:110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</row>
    <row r="365" spans="1:110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</row>
    <row r="366" spans="1:110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</row>
    <row r="367" spans="1:110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</row>
    <row r="368" spans="1:110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</row>
    <row r="369" spans="1:110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</row>
    <row r="370" spans="1:11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</row>
    <row r="371" spans="1:110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</row>
    <row r="372" spans="1:110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</row>
    <row r="373" spans="1:110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</row>
    <row r="374" spans="1:110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</row>
    <row r="375" spans="1:110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</row>
    <row r="376" spans="1:110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</row>
    <row r="377" spans="1:110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</row>
    <row r="378" spans="1:110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</row>
    <row r="379" spans="1:110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</row>
    <row r="380" spans="1:11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</row>
    <row r="381" spans="1:110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</row>
    <row r="382" spans="1:110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</row>
    <row r="383" spans="1:110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</row>
    <row r="384" spans="1:110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</row>
    <row r="385" spans="1:110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</row>
    <row r="386" spans="1:110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</row>
    <row r="387" spans="1:110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</row>
    <row r="388" spans="1:110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</row>
    <row r="389" spans="1:110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</row>
    <row r="390" spans="1:11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</row>
    <row r="391" spans="1:110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</row>
    <row r="392" spans="1:110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</row>
    <row r="393" spans="1:110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</row>
    <row r="394" spans="1:110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</row>
    <row r="395" spans="1:110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</row>
    <row r="396" spans="1:110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</row>
    <row r="397" spans="1:110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</row>
    <row r="398" spans="1:110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</row>
    <row r="399" spans="1:110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</row>
    <row r="400" spans="1:11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</row>
    <row r="401" spans="1:110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</row>
    <row r="402" spans="1:110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</row>
    <row r="403" spans="1:110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</row>
    <row r="404" spans="1:110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</row>
    <row r="405" spans="1:110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</row>
    <row r="406" spans="1:110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</row>
    <row r="407" spans="1:110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</row>
    <row r="408" spans="1:110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</row>
    <row r="409" spans="1:110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</row>
    <row r="410" spans="1:1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</row>
    <row r="411" spans="1:110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</row>
    <row r="412" spans="1:110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</row>
    <row r="413" spans="1:110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</row>
    <row r="414" spans="1:110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</row>
    <row r="415" spans="1:110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</row>
    <row r="416" spans="1:110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</row>
    <row r="417" spans="1:110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</row>
    <row r="418" spans="1:110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</row>
    <row r="419" spans="1:110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</row>
    <row r="420" spans="1:11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</row>
    <row r="421" spans="1:110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</row>
    <row r="422" spans="1:110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</row>
    <row r="423" spans="1:110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</row>
    <row r="424" spans="1:110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</row>
    <row r="425" spans="1:110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</row>
    <row r="426" spans="1:110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</row>
    <row r="427" spans="1:110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</row>
    <row r="428" spans="1:110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</row>
    <row r="429" spans="1:110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</row>
    <row r="430" spans="1:11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</row>
    <row r="431" spans="1:110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</row>
    <row r="432" spans="1:110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</row>
    <row r="433" spans="1:110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</row>
    <row r="434" spans="1:110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</row>
    <row r="435" spans="1:110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</row>
    <row r="436" spans="1:110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</row>
    <row r="437" spans="1:110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</row>
    <row r="438" spans="1:110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</row>
    <row r="439" spans="1:110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</row>
    <row r="440" spans="1:11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</row>
    <row r="441" spans="1:110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</row>
    <row r="442" spans="1:110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</row>
    <row r="443" spans="1:110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</row>
    <row r="444" spans="1:110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</row>
    <row r="445" spans="1:110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</row>
    <row r="446" spans="1:110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</row>
    <row r="447" spans="1:110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</row>
    <row r="448" spans="1:110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</row>
    <row r="449" spans="1:110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</row>
    <row r="450" spans="1:11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</row>
    <row r="451" spans="1:110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</row>
    <row r="452" spans="1:110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</row>
    <row r="453" spans="1:110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</row>
    <row r="454" spans="1:110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</row>
    <row r="455" spans="1:110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</row>
    <row r="456" spans="1:110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</row>
    <row r="457" spans="1:110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</row>
    <row r="458" spans="1:110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</row>
    <row r="459" spans="1:110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</row>
    <row r="460" spans="1:11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</row>
    <row r="461" spans="1:110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</row>
    <row r="462" spans="1:110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</row>
    <row r="463" spans="1:110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</row>
    <row r="464" spans="1:110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</row>
    <row r="465" spans="1:110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</row>
    <row r="466" spans="1:110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</row>
    <row r="467" spans="1:110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</row>
    <row r="468" spans="1:110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</row>
    <row r="469" spans="1:110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</row>
    <row r="470" spans="1:11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</row>
    <row r="471" spans="1:110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</row>
    <row r="472" spans="1:110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</row>
    <row r="473" spans="1:110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</row>
    <row r="474" spans="1:110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</row>
    <row r="475" spans="1:110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</row>
    <row r="476" spans="1:110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</row>
    <row r="477" spans="1:110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</row>
    <row r="478" spans="1:110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</row>
    <row r="479" spans="1:110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</row>
    <row r="480" spans="1:11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</row>
    <row r="481" spans="1:110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</row>
    <row r="482" spans="1:110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</row>
    <row r="483" spans="1:110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</row>
    <row r="484" spans="1:110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</row>
    <row r="485" spans="1:110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</row>
    <row r="486" spans="1:110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</row>
    <row r="487" spans="1:110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</row>
    <row r="488" spans="1:110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</row>
    <row r="489" spans="1:110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</row>
    <row r="490" spans="1:11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</row>
    <row r="491" spans="1:110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</row>
    <row r="492" spans="1:110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</row>
    <row r="493" spans="1:110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</row>
    <row r="494" spans="1:110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</row>
    <row r="495" spans="1:110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</row>
    <row r="496" spans="1:110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</row>
    <row r="497" spans="1:110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</row>
    <row r="498" spans="1:110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</row>
    <row r="499" spans="1:110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</row>
    <row r="500" spans="1:11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</row>
    <row r="501" spans="1:110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</row>
    <row r="502" spans="1:110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</row>
    <row r="503" spans="1:110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</row>
    <row r="504" spans="1:110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</row>
    <row r="505" spans="1:110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</row>
    <row r="506" spans="1:110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</row>
    <row r="507" spans="1:110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</row>
    <row r="508" spans="1:110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</row>
    <row r="509" spans="1:110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</row>
    <row r="510" spans="1:1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</row>
    <row r="511" spans="1:110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</row>
    <row r="512" spans="1:110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</row>
    <row r="513" spans="1:110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</row>
    <row r="514" spans="1:110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</row>
    <row r="515" spans="1:110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</row>
    <row r="516" spans="1:110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</row>
    <row r="517" spans="1:110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</row>
    <row r="518" spans="1:110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</row>
    <row r="519" spans="1:110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</row>
    <row r="520" spans="1:11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</row>
    <row r="521" spans="1:110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</row>
    <row r="522" spans="1:110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</row>
    <row r="523" spans="1:110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</row>
    <row r="524" spans="1:110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</row>
    <row r="525" spans="1:110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</row>
    <row r="526" spans="1:110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</row>
    <row r="527" spans="1:110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</row>
    <row r="528" spans="1:110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</row>
    <row r="529" spans="1:110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</row>
    <row r="530" spans="1:11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</row>
    <row r="531" spans="1:110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</row>
    <row r="532" spans="1:110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</row>
    <row r="533" spans="1:110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</row>
    <row r="534" spans="1:110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</row>
    <row r="535" spans="1:110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</row>
    <row r="536" spans="1:110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</row>
    <row r="537" spans="1:110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</row>
    <row r="538" spans="1:110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</row>
    <row r="539" spans="1:110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</row>
    <row r="540" spans="1:11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</row>
    <row r="541" spans="1:110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</row>
    <row r="542" spans="1:110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</row>
    <row r="543" spans="1:110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</row>
    <row r="544" spans="1:110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</row>
    <row r="545" spans="1:110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</row>
    <row r="546" spans="1:110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</row>
    <row r="547" spans="1:110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</row>
    <row r="548" spans="1:110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</row>
    <row r="549" spans="1:110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</row>
    <row r="550" spans="1:11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</row>
    <row r="551" spans="1:110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</row>
    <row r="552" spans="1:110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</row>
    <row r="553" spans="1:110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</row>
    <row r="554" spans="1:110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</row>
    <row r="555" spans="1:110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</row>
    <row r="556" spans="1:110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</row>
    <row r="557" spans="1:110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</row>
    <row r="558" spans="1:110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</row>
    <row r="559" spans="1:110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</row>
    <row r="560" spans="1:11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</row>
    <row r="561" spans="1:110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</row>
    <row r="562" spans="1:110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</row>
    <row r="563" spans="1:110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</row>
    <row r="564" spans="1:110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</row>
    <row r="565" spans="1:110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</row>
    <row r="566" spans="1:110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</row>
    <row r="567" spans="1:110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</row>
    <row r="568" spans="1:110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</row>
    <row r="569" spans="1:110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</row>
    <row r="570" spans="1:11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</row>
    <row r="571" spans="1:110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</row>
    <row r="572" spans="1:110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</row>
    <row r="573" spans="1:110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</row>
    <row r="574" spans="1:110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</row>
    <row r="575" spans="1:110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</row>
    <row r="576" spans="1:110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</row>
    <row r="577" spans="1:110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</row>
    <row r="578" spans="1:110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</row>
    <row r="579" spans="1:110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</row>
    <row r="580" spans="1:11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</row>
    <row r="581" spans="1:110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</row>
    <row r="582" spans="1:110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</row>
    <row r="583" spans="1:110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</row>
    <row r="584" spans="1:110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</row>
    <row r="585" spans="1:110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</row>
    <row r="586" spans="1:110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</row>
    <row r="587" spans="1:110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</row>
    <row r="588" spans="1:110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</row>
    <row r="589" spans="1:110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</row>
    <row r="590" spans="1:11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</row>
    <row r="591" spans="1:110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</row>
    <row r="592" spans="1:110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</row>
    <row r="593" spans="1:110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</row>
    <row r="594" spans="1:110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</row>
    <row r="595" spans="1:110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</row>
    <row r="596" spans="1:110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</row>
    <row r="597" spans="1:110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</row>
    <row r="598" spans="1:110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</row>
    <row r="599" spans="1:110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</row>
    <row r="600" spans="1:11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</row>
    <row r="601" spans="1:110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</row>
    <row r="602" spans="1:110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</row>
    <row r="603" spans="1:110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</row>
    <row r="604" spans="1:110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</row>
    <row r="605" spans="1:110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</row>
    <row r="606" spans="1:110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</row>
    <row r="607" spans="1:110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</row>
    <row r="608" spans="1:110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</row>
    <row r="609" spans="1:110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</row>
    <row r="610" spans="1:1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</row>
    <row r="611" spans="1:110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</row>
    <row r="612" spans="1:110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</row>
    <row r="613" spans="1:110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</row>
    <row r="614" spans="1:110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</row>
    <row r="615" spans="1:110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</row>
    <row r="616" spans="1:110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</row>
    <row r="617" spans="1:110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</row>
    <row r="618" spans="1:110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</row>
    <row r="619" spans="1:110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</row>
    <row r="620" spans="1:11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</row>
    <row r="621" spans="1:110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</row>
    <row r="622" spans="1:110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</row>
    <row r="623" spans="1:110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</row>
    <row r="624" spans="1:110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</row>
    <row r="625" spans="1:110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</row>
    <row r="626" spans="1:110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</row>
    <row r="627" spans="1:110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</row>
    <row r="628" spans="1:110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</row>
    <row r="629" spans="1:110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</row>
    <row r="630" spans="1:11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</row>
    <row r="631" spans="1:110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</row>
    <row r="632" spans="1:110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</row>
    <row r="633" spans="1:110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</row>
    <row r="634" spans="1:110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</row>
    <row r="635" spans="1:110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</row>
    <row r="636" spans="1:110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</row>
    <row r="637" spans="1:110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</row>
    <row r="638" spans="1:110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</row>
    <row r="639" spans="1:110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</row>
    <row r="640" spans="1:11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</row>
    <row r="641" spans="1:110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</row>
    <row r="642" spans="1:110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</row>
    <row r="643" spans="1:110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</row>
    <row r="644" spans="1:110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</row>
    <row r="645" spans="1:110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</row>
    <row r="646" spans="1:110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</row>
    <row r="647" spans="1:110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</row>
    <row r="648" spans="1:110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</row>
    <row r="649" spans="1:110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</row>
    <row r="650" spans="1:11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</row>
    <row r="651" spans="1:110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</row>
    <row r="652" spans="1:110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</row>
    <row r="653" spans="1:110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</row>
    <row r="654" spans="1:110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</row>
    <row r="655" spans="1:110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</row>
    <row r="656" spans="1:110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</row>
    <row r="657" spans="1:110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</row>
    <row r="658" spans="1:110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</row>
    <row r="659" spans="1:110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</row>
    <row r="660" spans="1:11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</row>
    <row r="661" spans="1:110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</row>
    <row r="662" spans="1:110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</row>
    <row r="663" spans="1:110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</row>
    <row r="664" spans="1:110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</row>
    <row r="665" spans="1:110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</row>
    <row r="666" spans="1:110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</row>
    <row r="667" spans="1:110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</row>
    <row r="668" spans="1:110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</row>
    <row r="669" spans="1:110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</row>
    <row r="670" spans="1:11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</row>
    <row r="671" spans="1:110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</row>
    <row r="672" spans="1:110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</row>
    <row r="673" spans="1:110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</row>
    <row r="674" spans="1:110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</row>
    <row r="675" spans="1:110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</row>
    <row r="676" spans="1:110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</row>
    <row r="677" spans="1:110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</row>
    <row r="678" spans="1:110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</row>
    <row r="679" spans="1:110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</row>
    <row r="680" spans="1:11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</row>
    <row r="681" spans="1:110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</row>
    <row r="682" spans="1:110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</row>
    <row r="683" spans="1:110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</row>
    <row r="684" spans="1:110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</row>
    <row r="685" spans="1:110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</row>
    <row r="686" spans="1:110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</row>
    <row r="687" spans="1:110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</row>
    <row r="688" spans="1:110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</row>
    <row r="689" spans="1:110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</row>
    <row r="690" spans="1:11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</row>
    <row r="691" spans="1:110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</row>
    <row r="692" spans="1:110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</row>
    <row r="693" spans="1:110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</row>
    <row r="694" spans="1:110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</row>
    <row r="695" spans="1:110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</row>
    <row r="696" spans="1:110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</row>
    <row r="697" spans="1:110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</row>
    <row r="698" spans="1:110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</row>
    <row r="699" spans="1:110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</row>
    <row r="700" spans="1:11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</row>
    <row r="701" spans="1:110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</row>
    <row r="702" spans="1:110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</row>
    <row r="703" spans="1:110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</row>
    <row r="704" spans="1:110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</row>
    <row r="705" spans="1:110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</row>
    <row r="706" spans="1:110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</row>
    <row r="707" spans="1:110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</row>
    <row r="708" spans="1:110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</row>
    <row r="709" spans="1:110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</row>
    <row r="710" spans="1:1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</row>
    <row r="711" spans="1:110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</row>
    <row r="712" spans="1:110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</row>
    <row r="713" spans="1:110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</row>
    <row r="714" spans="1:110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</row>
    <row r="715" spans="1:110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</row>
    <row r="716" spans="1:110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</row>
    <row r="717" spans="1:110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</row>
    <row r="718" spans="1:110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</row>
    <row r="719" spans="1:110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</row>
    <row r="720" spans="1:11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</row>
    <row r="721" spans="1:110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</row>
    <row r="722" spans="1:110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</row>
    <row r="723" spans="1:110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</row>
    <row r="724" spans="1:110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</row>
    <row r="725" spans="1:110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</row>
    <row r="726" spans="1:110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</row>
    <row r="727" spans="1:110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</row>
    <row r="728" spans="1:110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</row>
    <row r="729" spans="1:110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</row>
    <row r="730" spans="1:11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</row>
    <row r="731" spans="1:110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</row>
    <row r="732" spans="1:110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</row>
    <row r="733" spans="1:110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</row>
    <row r="734" spans="1:110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</row>
    <row r="735" spans="1:110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</row>
    <row r="736" spans="1:110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</row>
    <row r="737" spans="1:110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</row>
    <row r="738" spans="1:110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</row>
    <row r="739" spans="1:110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</row>
    <row r="740" spans="1:11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</row>
    <row r="741" spans="1:110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</row>
    <row r="742" spans="1:110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</row>
    <row r="743" spans="1:110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</row>
    <row r="744" spans="1:110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</row>
    <row r="745" spans="1:110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</row>
    <row r="746" spans="1:110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</row>
    <row r="747" spans="1:110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</row>
    <row r="748" spans="1:110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</row>
    <row r="749" spans="1:110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</row>
    <row r="750" spans="1:11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</row>
    <row r="751" spans="1:110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</row>
    <row r="752" spans="1:110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</row>
    <row r="753" spans="1:110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</row>
    <row r="754" spans="1:110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</row>
    <row r="755" spans="1:110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</row>
    <row r="756" spans="1:110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</row>
    <row r="757" spans="1:110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</row>
    <row r="758" spans="1:110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</row>
    <row r="759" spans="1:110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</row>
    <row r="760" spans="1:11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</row>
    <row r="761" spans="1:110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</row>
    <row r="762" spans="1:110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</row>
    <row r="763" spans="1:110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</row>
    <row r="764" spans="1:110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</row>
    <row r="765" spans="1:110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</row>
    <row r="766" spans="1:110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</row>
    <row r="767" spans="1:110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</row>
    <row r="768" spans="1:110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</row>
    <row r="769" spans="1:110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</row>
    <row r="770" spans="1:11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</row>
    <row r="771" spans="1:110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</row>
    <row r="772" spans="1:110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</row>
    <row r="773" spans="1:110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</row>
    <row r="774" spans="1:110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</row>
    <row r="775" spans="1:110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</row>
    <row r="776" spans="1:110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</row>
    <row r="777" spans="1:110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</row>
    <row r="778" spans="1:110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</row>
    <row r="779" spans="1:110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</row>
    <row r="780" spans="1:11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</row>
    <row r="781" spans="1:110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</row>
    <row r="782" spans="1:110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</row>
    <row r="783" spans="1:110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</row>
    <row r="784" spans="1:110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</row>
    <row r="785" spans="1:110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</row>
    <row r="786" spans="1:110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</row>
    <row r="787" spans="1:110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</row>
    <row r="788" spans="1:110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</row>
    <row r="789" spans="1:110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</row>
    <row r="790" spans="1:11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</row>
    <row r="791" spans="1:110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</row>
    <row r="792" spans="1:110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</row>
    <row r="793" spans="1:110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</row>
    <row r="794" spans="1:110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</row>
    <row r="795" spans="1:110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</row>
    <row r="796" spans="1:110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</row>
    <row r="797" spans="1:110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</row>
    <row r="798" spans="1:110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</row>
    <row r="799" spans="1:110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</row>
    <row r="800" spans="1:11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</row>
    <row r="801" spans="1:110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</row>
    <row r="802" spans="1:110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</row>
    <row r="803" spans="1:110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</row>
    <row r="804" spans="1:110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</row>
    <row r="805" spans="1:110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</row>
    <row r="806" spans="1:110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</row>
    <row r="807" spans="1:110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</row>
    <row r="808" spans="1:110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</row>
    <row r="809" spans="1:110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</row>
    <row r="810" spans="1:1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</row>
    <row r="811" spans="1:110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</row>
    <row r="812" spans="1:110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</row>
    <row r="813" spans="1:110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</row>
    <row r="814" spans="1:110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</row>
    <row r="815" spans="1:110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</row>
    <row r="816" spans="1:110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</row>
    <row r="817" spans="1:110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</row>
    <row r="818" spans="1:110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</row>
    <row r="819" spans="1:110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</row>
    <row r="820" spans="1:11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</row>
    <row r="821" spans="1:110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</row>
    <row r="822" spans="1:110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</row>
    <row r="823" spans="1:110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</row>
    <row r="824" spans="1:110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</row>
    <row r="825" spans="1:110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</row>
    <row r="826" spans="1:110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</row>
    <row r="827" spans="1:110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</row>
    <row r="828" spans="1:110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</row>
    <row r="829" spans="1:110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</row>
    <row r="830" spans="1:11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</row>
    <row r="831" spans="1:110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</row>
    <row r="832" spans="1:110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</row>
    <row r="833" spans="1:110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</row>
    <row r="834" spans="1:110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</row>
    <row r="835" spans="1:110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</row>
    <row r="836" spans="1:110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</row>
    <row r="837" spans="1:110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</row>
    <row r="838" spans="1:110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</row>
    <row r="839" spans="1:110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</row>
    <row r="840" spans="1:11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</row>
    <row r="841" spans="1:110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</row>
    <row r="842" spans="1:110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</row>
    <row r="843" spans="1:110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</row>
    <row r="844" spans="1:110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</row>
    <row r="845" spans="1:110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</row>
    <row r="846" spans="1:110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</row>
    <row r="847" spans="1:110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</row>
    <row r="848" spans="1:110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</row>
    <row r="849" spans="1:110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</row>
    <row r="850" spans="1:11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</row>
    <row r="851" spans="1:110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</row>
    <row r="852" spans="1:110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</row>
    <row r="853" spans="1:110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</row>
    <row r="854" spans="1:110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</row>
    <row r="855" spans="1:110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</row>
    <row r="856" spans="1:110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</row>
    <row r="857" spans="1:110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</row>
    <row r="858" spans="1:110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</row>
    <row r="859" spans="1:110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</row>
    <row r="860" spans="1:11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</row>
    <row r="861" spans="1:110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</row>
    <row r="862" spans="1:110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</row>
    <row r="863" spans="1:110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</row>
    <row r="864" spans="1:110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</row>
    <row r="865" spans="1:110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</row>
    <row r="866" spans="1:110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</row>
    <row r="867" spans="1:110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</row>
    <row r="868" spans="1:110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</row>
    <row r="869" spans="1:110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</row>
    <row r="870" spans="1:11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</row>
    <row r="871" spans="1:110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</row>
    <row r="872" spans="1:110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</row>
    <row r="873" spans="1:110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</row>
    <row r="874" spans="1:110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</row>
    <row r="875" spans="1:110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</row>
    <row r="876" spans="1:110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</row>
    <row r="877" spans="1:110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</row>
    <row r="878" spans="1:110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</row>
    <row r="879" spans="1:110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</row>
    <row r="880" spans="1:11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</row>
    <row r="881" spans="1:110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</row>
    <row r="882" spans="1:110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</row>
    <row r="883" spans="1:110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</row>
    <row r="884" spans="1:110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</row>
    <row r="885" spans="1:110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</row>
    <row r="886" spans="1:110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</row>
    <row r="887" spans="1:110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</row>
    <row r="888" spans="1:110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</row>
    <row r="889" spans="1:110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</row>
    <row r="890" spans="1:11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</row>
    <row r="891" spans="1:110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</row>
    <row r="892" spans="1:110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</row>
    <row r="893" spans="1:110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</row>
    <row r="894" spans="1:110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</row>
    <row r="895" spans="1:110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</row>
    <row r="896" spans="1:110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</row>
    <row r="897" spans="1:110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</row>
    <row r="898" spans="1:110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</row>
    <row r="899" spans="1:110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</row>
    <row r="900" spans="1:11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</row>
    <row r="901" spans="1:110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</row>
    <row r="902" spans="1:110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</row>
    <row r="903" spans="1:110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</row>
    <row r="904" spans="1:110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</row>
    <row r="905" spans="1:110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</row>
    <row r="906" spans="1:110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</row>
    <row r="907" spans="1:110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</row>
    <row r="908" spans="1:110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</row>
    <row r="909" spans="1:110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</row>
    <row r="910" spans="1:1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</row>
    <row r="911" spans="1:110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</row>
    <row r="912" spans="1:110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</row>
    <row r="913" spans="1:110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</row>
    <row r="914" spans="1:110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</row>
    <row r="915" spans="1:110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</row>
    <row r="916" spans="1:110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</row>
    <row r="917" spans="1:110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</row>
    <row r="918" spans="1:110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</row>
    <row r="919" spans="1:110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</row>
    <row r="920" spans="1:11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</row>
    <row r="921" spans="1:110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</row>
    <row r="922" spans="1:110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</row>
    <row r="923" spans="1:110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</row>
    <row r="924" spans="1:110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</row>
    <row r="925" spans="1:110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</row>
    <row r="926" spans="1:110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</row>
    <row r="927" spans="1:110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</row>
    <row r="928" spans="1:110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</row>
    <row r="929" spans="1:110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</row>
    <row r="930" spans="1:11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</row>
    <row r="931" spans="1:110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</row>
    <row r="932" spans="1:110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</row>
    <row r="933" spans="1:110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</row>
    <row r="934" spans="1:110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</row>
    <row r="935" spans="1:110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</row>
    <row r="936" spans="1:110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</row>
    <row r="937" spans="1:110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</row>
    <row r="938" spans="1:110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</row>
    <row r="939" spans="1:110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</row>
    <row r="940" spans="1:11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</row>
    <row r="941" spans="1:110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</row>
    <row r="942" spans="1:110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</row>
    <row r="943" spans="1:110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</row>
    <row r="944" spans="1:110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</row>
    <row r="945" spans="1:110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</row>
    <row r="946" spans="1:110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</row>
    <row r="947" spans="1:110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</row>
    <row r="948" spans="1:110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</row>
    <row r="949" spans="1:110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</row>
    <row r="950" spans="1:11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</row>
    <row r="951" spans="1:110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5"/>
      <c r="DF951" s="25"/>
    </row>
    <row r="952" spans="1:110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</row>
    <row r="953" spans="1:110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</row>
    <row r="954" spans="1:110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</row>
    <row r="955" spans="1:110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</row>
    <row r="956" spans="1:110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</row>
    <row r="957" spans="1:110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</row>
    <row r="958" spans="1:110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</row>
    <row r="959" spans="1:110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</row>
    <row r="960" spans="1:11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</row>
    <row r="961" spans="1:110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</row>
    <row r="962" spans="1:110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</row>
    <row r="963" spans="1:110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</row>
    <row r="964" spans="1:110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</row>
    <row r="965" spans="1:110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</row>
    <row r="966" spans="1:110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</row>
    <row r="967" spans="1:110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</row>
    <row r="968" spans="1:110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</row>
    <row r="969" spans="1:110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5"/>
      <c r="DF969" s="25"/>
    </row>
    <row r="970" spans="1:11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</row>
    <row r="971" spans="1:110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</row>
    <row r="972" spans="1:110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</row>
    <row r="973" spans="1:110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5"/>
      <c r="DF973" s="25"/>
    </row>
    <row r="974" spans="1:110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5"/>
      <c r="DF974" s="25"/>
    </row>
    <row r="975" spans="1:110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5"/>
      <c r="DF975" s="25"/>
    </row>
    <row r="976" spans="1:110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5"/>
      <c r="DF976" s="25"/>
    </row>
    <row r="977" spans="1:110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5"/>
      <c r="DF977" s="25"/>
    </row>
    <row r="978" spans="1:110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</row>
    <row r="979" spans="1:110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</row>
    <row r="980" spans="1:11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</row>
    <row r="981" spans="1:110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</row>
    <row r="982" spans="1:110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</row>
    <row r="983" spans="1:110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</row>
    <row r="984" spans="1:110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</row>
    <row r="985" spans="1:110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</row>
    <row r="986" spans="1:110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</row>
    <row r="987" spans="1:110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</row>
    <row r="988" spans="1:110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</row>
    <row r="989" spans="1:110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</row>
    <row r="990" spans="1:11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5"/>
      <c r="DF990" s="25"/>
    </row>
    <row r="991" spans="1:110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5"/>
      <c r="DF991" s="25"/>
    </row>
    <row r="992" spans="1:110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5"/>
      <c r="DF992" s="25"/>
    </row>
    <row r="993" spans="1:110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5"/>
      <c r="DF993" s="25"/>
    </row>
    <row r="994" spans="1:110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5"/>
      <c r="DF994" s="25"/>
    </row>
    <row r="995" spans="1:110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5"/>
      <c r="DF995" s="25"/>
    </row>
    <row r="996" spans="1:110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5"/>
      <c r="DF996" s="25"/>
    </row>
    <row r="997" spans="1:110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5"/>
      <c r="DF997" s="25"/>
    </row>
    <row r="998" spans="1:110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5"/>
      <c r="DF998" s="25"/>
    </row>
    <row r="999" spans="1:110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5"/>
      <c r="DF999" s="25"/>
    </row>
    <row r="1000" spans="1:11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5"/>
      <c r="DF1000" s="25"/>
    </row>
    <row r="1001" spans="1:110" ht="14.2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  <c r="CU1001" s="25"/>
      <c r="CV1001" s="25"/>
      <c r="CW1001" s="25"/>
      <c r="CX1001" s="25"/>
      <c r="CY1001" s="25"/>
      <c r="CZ1001" s="25"/>
      <c r="DA1001" s="25"/>
      <c r="DB1001" s="25"/>
      <c r="DC1001" s="25"/>
      <c r="DD1001" s="25"/>
      <c r="DE1001" s="25"/>
      <c r="DF1001" s="25"/>
    </row>
    <row r="1002" spans="1:110" ht="14.25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  <c r="CQ1002" s="25"/>
      <c r="CR1002" s="25"/>
      <c r="CS1002" s="25"/>
      <c r="CT1002" s="25"/>
      <c r="CU1002" s="25"/>
      <c r="CV1002" s="25"/>
      <c r="CW1002" s="25"/>
      <c r="CX1002" s="25"/>
      <c r="CY1002" s="25"/>
      <c r="CZ1002" s="25"/>
      <c r="DA1002" s="25"/>
      <c r="DB1002" s="25"/>
      <c r="DC1002" s="25"/>
      <c r="DD1002" s="25"/>
      <c r="DE1002" s="25"/>
      <c r="DF1002" s="25"/>
    </row>
    <row r="1003" spans="1:110" ht="14.25" customHeight="1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  <c r="CQ1003" s="25"/>
      <c r="CR1003" s="25"/>
      <c r="CS1003" s="25"/>
      <c r="CT1003" s="25"/>
      <c r="CU1003" s="25"/>
      <c r="CV1003" s="25"/>
      <c r="CW1003" s="25"/>
      <c r="CX1003" s="25"/>
      <c r="CY1003" s="25"/>
      <c r="CZ1003" s="25"/>
      <c r="DA1003" s="25"/>
      <c r="DB1003" s="25"/>
      <c r="DC1003" s="25"/>
      <c r="DD1003" s="25"/>
      <c r="DE1003" s="25"/>
      <c r="DF1003" s="25"/>
    </row>
  </sheetData>
  <mergeCells count="46">
    <mergeCell ref="A1:A2"/>
    <mergeCell ref="B1:B2"/>
    <mergeCell ref="L1:N1"/>
    <mergeCell ref="O1:Q1"/>
    <mergeCell ref="R1:T1"/>
    <mergeCell ref="U1:W1"/>
    <mergeCell ref="X1:Z1"/>
    <mergeCell ref="C1:C2"/>
    <mergeCell ref="AA1:AC1"/>
    <mergeCell ref="AD1:AF1"/>
    <mergeCell ref="AG1:AI1"/>
    <mergeCell ref="AJ1:AL1"/>
    <mergeCell ref="AM1:AO1"/>
    <mergeCell ref="AP1:AR1"/>
    <mergeCell ref="AS1:AU1"/>
    <mergeCell ref="DD1:DF1"/>
    <mergeCell ref="BQ1:BS1"/>
    <mergeCell ref="BT1:BV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AV1:AX1"/>
    <mergeCell ref="AY1:BA1"/>
    <mergeCell ref="BB1:BD1"/>
    <mergeCell ref="BE1:BG1"/>
    <mergeCell ref="BH1:BJ1"/>
    <mergeCell ref="BK1:BM1"/>
    <mergeCell ref="BN1:BP1"/>
    <mergeCell ref="CR3:CT33"/>
    <mergeCell ref="CU3:CW33"/>
    <mergeCell ref="DA3:DC33"/>
    <mergeCell ref="BK3:BM33"/>
    <mergeCell ref="BN3:BP33"/>
    <mergeCell ref="BQ3:BS33"/>
    <mergeCell ref="CC3:CE33"/>
    <mergeCell ref="CI3:CK33"/>
    <mergeCell ref="CL3:CN33"/>
    <mergeCell ref="CO3:CQ33"/>
    <mergeCell ref="DA1:DC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AF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6" customWidth="1"/>
    <col min="2" max="2" width="7.81640625" customWidth="1"/>
    <col min="3" max="3" width="7.453125" customWidth="1"/>
    <col min="4" max="4" width="9.7265625" customWidth="1"/>
    <col min="5" max="5" width="8.81640625" customWidth="1"/>
    <col min="6" max="6" width="9" customWidth="1"/>
    <col min="7" max="7" width="8.7265625" customWidth="1"/>
    <col min="8" max="8" width="10.26953125" customWidth="1"/>
    <col min="9" max="9" width="10.81640625" customWidth="1"/>
    <col min="10" max="10" width="12.08984375" customWidth="1"/>
    <col min="11" max="13" width="10.54296875" customWidth="1"/>
    <col min="14" max="16" width="8.7265625" customWidth="1"/>
    <col min="17" max="17" width="12" customWidth="1"/>
    <col min="18" max="18" width="11.08984375" customWidth="1"/>
    <col min="19" max="19" width="12.08984375" customWidth="1"/>
    <col min="20" max="28" width="8.7265625" customWidth="1"/>
    <col min="29" max="29" width="10.08984375" customWidth="1"/>
    <col min="30" max="31" width="9.54296875" customWidth="1"/>
    <col min="32" max="32" width="8.7265625" customWidth="1"/>
  </cols>
  <sheetData>
    <row r="1" spans="1:32" ht="14.25" customHeight="1">
      <c r="A1" s="250" t="s">
        <v>9</v>
      </c>
      <c r="B1" s="275" t="s">
        <v>161</v>
      </c>
      <c r="C1" s="248"/>
      <c r="D1" s="245"/>
      <c r="E1" s="276" t="s">
        <v>162</v>
      </c>
      <c r="F1" s="248"/>
      <c r="G1" s="245"/>
      <c r="H1" s="275" t="s">
        <v>163</v>
      </c>
      <c r="I1" s="248"/>
      <c r="J1" s="245"/>
      <c r="K1" s="276" t="s">
        <v>164</v>
      </c>
      <c r="L1" s="248"/>
      <c r="M1" s="245"/>
      <c r="N1" s="275" t="s">
        <v>165</v>
      </c>
      <c r="O1" s="248"/>
      <c r="P1" s="245"/>
      <c r="Q1" s="276" t="s">
        <v>166</v>
      </c>
      <c r="R1" s="248"/>
      <c r="S1" s="245"/>
      <c r="T1" s="275" t="s">
        <v>167</v>
      </c>
      <c r="U1" s="248"/>
      <c r="V1" s="245"/>
      <c r="W1" s="277" t="s">
        <v>168</v>
      </c>
      <c r="X1" s="262"/>
      <c r="Y1" s="262"/>
      <c r="Z1" s="278" t="s">
        <v>169</v>
      </c>
      <c r="AA1" s="262"/>
      <c r="AB1" s="262"/>
      <c r="AC1" s="277" t="s">
        <v>170</v>
      </c>
      <c r="AD1" s="262"/>
      <c r="AE1" s="262"/>
    </row>
    <row r="2" spans="1:32" ht="14.25" customHeight="1">
      <c r="A2" s="251"/>
      <c r="B2" s="80">
        <v>2021</v>
      </c>
      <c r="C2" s="80">
        <v>2022</v>
      </c>
      <c r="D2" s="80">
        <v>2023</v>
      </c>
      <c r="E2" s="81">
        <v>2021</v>
      </c>
      <c r="F2" s="81">
        <v>2022</v>
      </c>
      <c r="G2" s="81">
        <v>2023</v>
      </c>
      <c r="H2" s="80">
        <v>2021</v>
      </c>
      <c r="I2" s="80">
        <v>2022</v>
      </c>
      <c r="J2" s="80">
        <v>2023</v>
      </c>
      <c r="K2" s="81">
        <v>2021</v>
      </c>
      <c r="L2" s="81">
        <v>2022</v>
      </c>
      <c r="M2" s="81">
        <v>2023</v>
      </c>
      <c r="N2" s="80">
        <v>2021</v>
      </c>
      <c r="O2" s="80">
        <v>2022</v>
      </c>
      <c r="P2" s="80">
        <v>2023</v>
      </c>
      <c r="Q2" s="81">
        <v>2021</v>
      </c>
      <c r="R2" s="81">
        <v>2022</v>
      </c>
      <c r="S2" s="81">
        <v>2023</v>
      </c>
      <c r="T2" s="80">
        <v>2021</v>
      </c>
      <c r="U2" s="80">
        <v>2022</v>
      </c>
      <c r="V2" s="80">
        <v>2023</v>
      </c>
      <c r="W2" s="81">
        <v>2021</v>
      </c>
      <c r="X2" s="81">
        <v>2022</v>
      </c>
      <c r="Y2" s="81">
        <v>2023</v>
      </c>
      <c r="Z2" s="80">
        <v>2021</v>
      </c>
      <c r="AA2" s="80">
        <v>2022</v>
      </c>
      <c r="AB2" s="80">
        <v>2023</v>
      </c>
      <c r="AC2" s="81">
        <v>2021</v>
      </c>
      <c r="AD2" s="81">
        <v>2022</v>
      </c>
      <c r="AE2" s="81">
        <v>2023</v>
      </c>
      <c r="AF2" s="82"/>
    </row>
    <row r="3" spans="1:32" ht="14.25" customHeight="1">
      <c r="A3" s="40" t="s">
        <v>57</v>
      </c>
      <c r="B3" s="83"/>
      <c r="C3" s="83">
        <v>168.58</v>
      </c>
      <c r="D3" s="83">
        <v>168.58</v>
      </c>
      <c r="E3" s="84">
        <v>6960</v>
      </c>
      <c r="F3" s="85">
        <v>3430</v>
      </c>
      <c r="G3" s="84">
        <v>2400</v>
      </c>
      <c r="H3" s="86">
        <v>39648</v>
      </c>
      <c r="I3" s="86">
        <v>19973</v>
      </c>
      <c r="J3" s="87">
        <v>13975.2</v>
      </c>
      <c r="K3" s="88">
        <v>25382</v>
      </c>
      <c r="L3" s="88">
        <v>12787</v>
      </c>
      <c r="M3" s="89">
        <v>8946.92</v>
      </c>
      <c r="N3" s="83"/>
      <c r="O3" s="83"/>
      <c r="P3" s="83"/>
      <c r="Q3" s="90"/>
      <c r="R3" s="90"/>
      <c r="S3" s="90"/>
      <c r="T3" s="83"/>
      <c r="U3" s="83"/>
      <c r="V3" s="83"/>
      <c r="W3" s="85">
        <v>3011</v>
      </c>
      <c r="X3" s="85">
        <v>3500</v>
      </c>
      <c r="Y3" s="85">
        <v>1320</v>
      </c>
      <c r="Z3" s="91">
        <v>5697</v>
      </c>
      <c r="AA3" s="91">
        <v>5823</v>
      </c>
      <c r="AB3" s="91">
        <v>5823</v>
      </c>
      <c r="AC3" s="84">
        <v>3964.76</v>
      </c>
      <c r="AD3" s="84">
        <v>1997.29</v>
      </c>
      <c r="AE3" s="84">
        <v>1397.52</v>
      </c>
      <c r="AF3" s="82"/>
    </row>
    <row r="4" spans="1:32" ht="14.25" customHeight="1">
      <c r="A4" s="44" t="s">
        <v>58</v>
      </c>
      <c r="B4" s="83"/>
      <c r="C4" s="83">
        <v>23.64</v>
      </c>
      <c r="D4" s="83">
        <v>23.64</v>
      </c>
      <c r="E4" s="84">
        <v>2255</v>
      </c>
      <c r="F4" s="85">
        <v>790</v>
      </c>
      <c r="G4" s="84">
        <v>330</v>
      </c>
      <c r="H4" s="86">
        <v>13081</v>
      </c>
      <c r="I4" s="86">
        <v>4504</v>
      </c>
      <c r="J4" s="87">
        <v>1881.3</v>
      </c>
      <c r="K4" s="88">
        <v>8375</v>
      </c>
      <c r="L4" s="88">
        <v>2883</v>
      </c>
      <c r="M4" s="89">
        <v>1204.4100000000001</v>
      </c>
      <c r="N4" s="83"/>
      <c r="O4" s="83"/>
      <c r="P4" s="83"/>
      <c r="Q4" s="90"/>
      <c r="R4" s="90"/>
      <c r="S4" s="90"/>
      <c r="T4" s="83"/>
      <c r="U4" s="83"/>
      <c r="V4" s="83"/>
      <c r="W4" s="92">
        <v>795</v>
      </c>
      <c r="X4" s="92">
        <v>300</v>
      </c>
      <c r="Y4" s="92">
        <v>160</v>
      </c>
      <c r="Z4" s="91">
        <v>5801</v>
      </c>
      <c r="AA4" s="91">
        <v>5701</v>
      </c>
      <c r="AB4" s="91">
        <v>5701</v>
      </c>
      <c r="AC4" s="84">
        <v>1308.1300000000001</v>
      </c>
      <c r="AD4" s="84">
        <v>45038</v>
      </c>
      <c r="AE4" s="84">
        <v>18813</v>
      </c>
      <c r="AF4" s="82"/>
    </row>
    <row r="5" spans="1:32" ht="14.25" customHeight="1">
      <c r="A5" s="40" t="s">
        <v>59</v>
      </c>
      <c r="B5" s="83"/>
      <c r="C5" s="83">
        <v>594.09</v>
      </c>
      <c r="D5" s="83">
        <v>594.09</v>
      </c>
      <c r="E5" s="84">
        <v>1064.0999999999999</v>
      </c>
      <c r="F5" s="85">
        <v>1460</v>
      </c>
      <c r="G5" s="84">
        <v>9490</v>
      </c>
      <c r="H5" s="86">
        <v>63122</v>
      </c>
      <c r="I5" s="86">
        <v>86739</v>
      </c>
      <c r="J5" s="87">
        <v>56380.1</v>
      </c>
      <c r="K5" s="88">
        <v>40411</v>
      </c>
      <c r="L5" s="88">
        <v>55530</v>
      </c>
      <c r="M5" s="89">
        <v>36094.54</v>
      </c>
      <c r="N5" s="83"/>
      <c r="O5" s="83"/>
      <c r="P5" s="83"/>
      <c r="Q5" s="90"/>
      <c r="R5" s="90"/>
      <c r="S5" s="90"/>
      <c r="T5" s="83"/>
      <c r="U5" s="83"/>
      <c r="V5" s="83"/>
      <c r="W5" s="85">
        <v>1363</v>
      </c>
      <c r="X5" s="85">
        <v>1304</v>
      </c>
      <c r="Y5" s="85">
        <v>6050</v>
      </c>
      <c r="Z5" s="91">
        <v>5932</v>
      </c>
      <c r="AA5" s="91">
        <v>5941</v>
      </c>
      <c r="AB5" s="91">
        <v>5941</v>
      </c>
      <c r="AC5" s="84">
        <v>6312.24</v>
      </c>
      <c r="AD5" s="84">
        <v>8673.86</v>
      </c>
      <c r="AE5" s="84">
        <v>5638.01</v>
      </c>
      <c r="AF5" s="82"/>
    </row>
    <row r="6" spans="1:32" ht="14.25" customHeight="1">
      <c r="A6" s="44" t="s">
        <v>60</v>
      </c>
      <c r="B6" s="83"/>
      <c r="C6" s="83">
        <v>0</v>
      </c>
      <c r="D6" s="83">
        <v>0</v>
      </c>
      <c r="E6" s="92">
        <v>0</v>
      </c>
      <c r="F6" s="92">
        <v>100</v>
      </c>
      <c r="G6" s="92">
        <v>0</v>
      </c>
      <c r="H6" s="86">
        <v>0</v>
      </c>
      <c r="I6" s="83">
        <v>545</v>
      </c>
      <c r="J6" s="83">
        <v>0</v>
      </c>
      <c r="K6" s="88">
        <v>0</v>
      </c>
      <c r="L6" s="90">
        <v>349</v>
      </c>
      <c r="M6" s="90">
        <v>0</v>
      </c>
      <c r="N6" s="83"/>
      <c r="O6" s="83"/>
      <c r="P6" s="83"/>
      <c r="Q6" s="90"/>
      <c r="R6" s="90"/>
      <c r="S6" s="90"/>
      <c r="T6" s="83"/>
      <c r="U6" s="83"/>
      <c r="V6" s="83"/>
      <c r="W6" s="92">
        <v>100</v>
      </c>
      <c r="X6" s="92">
        <v>0</v>
      </c>
      <c r="Y6" s="92">
        <v>0</v>
      </c>
      <c r="Z6" s="93">
        <v>0</v>
      </c>
      <c r="AA6" s="91">
        <v>5449</v>
      </c>
      <c r="AB6" s="93">
        <v>0</v>
      </c>
      <c r="AC6" s="92">
        <v>0</v>
      </c>
      <c r="AD6" s="84">
        <v>5449</v>
      </c>
      <c r="AE6" s="92">
        <v>0</v>
      </c>
      <c r="AF6" s="82"/>
    </row>
    <row r="7" spans="1:32" ht="14.25" customHeight="1">
      <c r="A7" s="40" t="s">
        <v>61</v>
      </c>
      <c r="B7" s="83"/>
      <c r="C7" s="83">
        <v>0</v>
      </c>
      <c r="D7" s="83">
        <v>0</v>
      </c>
      <c r="E7" s="92">
        <v>0</v>
      </c>
      <c r="F7" s="92">
        <v>0</v>
      </c>
      <c r="G7" s="92">
        <v>0</v>
      </c>
      <c r="H7" s="86">
        <v>0</v>
      </c>
      <c r="I7" s="83">
        <v>0</v>
      </c>
      <c r="J7" s="83">
        <v>0</v>
      </c>
      <c r="K7" s="88">
        <v>0</v>
      </c>
      <c r="L7" s="90">
        <v>0</v>
      </c>
      <c r="M7" s="90">
        <v>0</v>
      </c>
      <c r="N7" s="83"/>
      <c r="O7" s="83"/>
      <c r="P7" s="83"/>
      <c r="Q7" s="90"/>
      <c r="R7" s="90"/>
      <c r="S7" s="90"/>
      <c r="T7" s="83"/>
      <c r="U7" s="83"/>
      <c r="V7" s="83"/>
      <c r="W7" s="92">
        <v>0</v>
      </c>
      <c r="X7" s="92">
        <v>0</v>
      </c>
      <c r="Y7" s="92">
        <v>0</v>
      </c>
      <c r="Z7" s="93">
        <v>0</v>
      </c>
      <c r="AA7" s="93">
        <v>0</v>
      </c>
      <c r="AB7" s="93">
        <v>0</v>
      </c>
      <c r="AC7" s="92">
        <v>0</v>
      </c>
      <c r="AD7" s="92">
        <v>0</v>
      </c>
      <c r="AE7" s="92">
        <v>0</v>
      </c>
      <c r="AF7" s="82"/>
    </row>
    <row r="8" spans="1:32" ht="14.25" customHeight="1">
      <c r="A8" s="44" t="s">
        <v>62</v>
      </c>
      <c r="B8" s="83"/>
      <c r="C8" s="83">
        <v>68.81</v>
      </c>
      <c r="D8" s="83">
        <v>68.81</v>
      </c>
      <c r="E8" s="84">
        <v>1050</v>
      </c>
      <c r="F8" s="85">
        <v>960</v>
      </c>
      <c r="G8" s="84">
        <v>560</v>
      </c>
      <c r="H8" s="86">
        <v>5961</v>
      </c>
      <c r="I8" s="86">
        <v>5258</v>
      </c>
      <c r="J8" s="87">
        <v>3067.4</v>
      </c>
      <c r="K8" s="88">
        <v>3816</v>
      </c>
      <c r="L8" s="88">
        <v>3366</v>
      </c>
      <c r="M8" s="89">
        <v>1963.75</v>
      </c>
      <c r="N8" s="83"/>
      <c r="O8" s="83"/>
      <c r="P8" s="83"/>
      <c r="Q8" s="90"/>
      <c r="R8" s="90"/>
      <c r="S8" s="90"/>
      <c r="T8" s="83"/>
      <c r="U8" s="83"/>
      <c r="V8" s="83"/>
      <c r="W8" s="92">
        <v>540</v>
      </c>
      <c r="X8" s="92">
        <v>870</v>
      </c>
      <c r="Y8" s="92">
        <v>400</v>
      </c>
      <c r="Z8" s="91">
        <v>5678</v>
      </c>
      <c r="AA8" s="91">
        <v>5478</v>
      </c>
      <c r="AB8" s="91">
        <v>5478</v>
      </c>
      <c r="AC8" s="84">
        <v>59614</v>
      </c>
      <c r="AD8" s="84">
        <v>52584</v>
      </c>
      <c r="AE8" s="84">
        <v>30674</v>
      </c>
      <c r="AF8" s="82"/>
    </row>
    <row r="9" spans="1:32" ht="14.25" customHeight="1">
      <c r="A9" s="40" t="s">
        <v>63</v>
      </c>
      <c r="B9" s="83"/>
      <c r="C9" s="83">
        <v>693.61</v>
      </c>
      <c r="D9" s="83">
        <v>693.61</v>
      </c>
      <c r="E9" s="84">
        <v>1297.7</v>
      </c>
      <c r="F9" s="85">
        <v>1459</v>
      </c>
      <c r="G9" s="84">
        <v>1578</v>
      </c>
      <c r="H9" s="86">
        <v>76837</v>
      </c>
      <c r="I9" s="86">
        <v>86592</v>
      </c>
      <c r="J9" s="87">
        <v>93654.3</v>
      </c>
      <c r="K9" s="88">
        <v>49191</v>
      </c>
      <c r="L9" s="88">
        <v>55436</v>
      </c>
      <c r="M9" s="89">
        <v>59957.48</v>
      </c>
      <c r="N9" s="83"/>
      <c r="O9" s="83"/>
      <c r="P9" s="83"/>
      <c r="Q9" s="90"/>
      <c r="R9" s="90"/>
      <c r="S9" s="90"/>
      <c r="T9" s="83"/>
      <c r="U9" s="83"/>
      <c r="V9" s="83"/>
      <c r="W9" s="85">
        <v>1757</v>
      </c>
      <c r="X9" s="85">
        <v>1473</v>
      </c>
      <c r="Y9" s="85">
        <v>1207</v>
      </c>
      <c r="Z9" s="91">
        <v>5921</v>
      </c>
      <c r="AA9" s="91">
        <v>5935</v>
      </c>
      <c r="AB9" s="91">
        <v>5935</v>
      </c>
      <c r="AC9" s="84">
        <v>7683.68</v>
      </c>
      <c r="AD9" s="84">
        <v>8659.17</v>
      </c>
      <c r="AE9" s="84">
        <v>9365.43</v>
      </c>
      <c r="AF9" s="82"/>
    </row>
    <row r="10" spans="1:32" ht="14.25" customHeight="1">
      <c r="A10" s="44" t="s">
        <v>64</v>
      </c>
      <c r="B10" s="83"/>
      <c r="C10" s="83">
        <v>1021.49</v>
      </c>
      <c r="D10" s="83">
        <v>1021.49</v>
      </c>
      <c r="E10" s="84">
        <v>1643.6</v>
      </c>
      <c r="F10" s="85">
        <v>1638</v>
      </c>
      <c r="G10" s="84">
        <v>1135</v>
      </c>
      <c r="H10" s="86">
        <v>97515</v>
      </c>
      <c r="I10" s="86">
        <v>97395</v>
      </c>
      <c r="J10" s="87">
        <v>67487.100000000006</v>
      </c>
      <c r="K10" s="88">
        <v>62429</v>
      </c>
      <c r="L10" s="88">
        <v>62353</v>
      </c>
      <c r="M10" s="89">
        <v>43205.24</v>
      </c>
      <c r="N10" s="83"/>
      <c r="O10" s="83"/>
      <c r="P10" s="83"/>
      <c r="Q10" s="90"/>
      <c r="R10" s="90"/>
      <c r="S10" s="90"/>
      <c r="T10" s="83"/>
      <c r="U10" s="83"/>
      <c r="V10" s="83"/>
      <c r="W10" s="85">
        <v>1679</v>
      </c>
      <c r="X10" s="85">
        <v>1707</v>
      </c>
      <c r="Y10" s="85">
        <v>7070</v>
      </c>
      <c r="Z10" s="91">
        <v>5933</v>
      </c>
      <c r="AA10" s="91">
        <v>5946</v>
      </c>
      <c r="AB10" s="91">
        <v>5946</v>
      </c>
      <c r="AC10" s="84">
        <v>9751.48</v>
      </c>
      <c r="AD10" s="84">
        <v>9739.5499999999993</v>
      </c>
      <c r="AE10" s="84">
        <v>6748.71</v>
      </c>
      <c r="AF10" s="82"/>
    </row>
    <row r="11" spans="1:32" ht="14.25" customHeight="1">
      <c r="A11" s="40" t="s">
        <v>66</v>
      </c>
      <c r="B11" s="83"/>
      <c r="C11" s="83">
        <v>1089.48</v>
      </c>
      <c r="D11" s="83">
        <v>1089.48</v>
      </c>
      <c r="E11" s="84">
        <v>1284.8</v>
      </c>
      <c r="F11" s="85">
        <v>2892</v>
      </c>
      <c r="G11" s="84">
        <v>1933</v>
      </c>
      <c r="H11" s="86">
        <v>76587</v>
      </c>
      <c r="I11" s="86">
        <v>172710</v>
      </c>
      <c r="J11" s="87">
        <v>115438.8</v>
      </c>
      <c r="K11" s="88">
        <v>49031</v>
      </c>
      <c r="L11" s="88">
        <v>110569</v>
      </c>
      <c r="M11" s="89">
        <v>73903.92</v>
      </c>
      <c r="N11" s="83"/>
      <c r="O11" s="83"/>
      <c r="P11" s="83"/>
      <c r="Q11" s="90"/>
      <c r="R11" s="90"/>
      <c r="S11" s="90"/>
      <c r="T11" s="83"/>
      <c r="U11" s="83"/>
      <c r="V11" s="83"/>
      <c r="W11" s="85">
        <v>1790</v>
      </c>
      <c r="X11" s="85">
        <v>2729</v>
      </c>
      <c r="Y11" s="85">
        <v>1532</v>
      </c>
      <c r="Z11" s="91">
        <v>5961</v>
      </c>
      <c r="AA11" s="91">
        <v>5972</v>
      </c>
      <c r="AB11" s="91">
        <v>5972</v>
      </c>
      <c r="AC11" s="84">
        <v>7658.69</v>
      </c>
      <c r="AD11" s="84">
        <v>17271.02</v>
      </c>
      <c r="AE11" s="84">
        <v>11543.88</v>
      </c>
      <c r="AF11" s="82"/>
    </row>
    <row r="12" spans="1:32" ht="14.25" customHeight="1">
      <c r="A12" s="44" t="s">
        <v>67</v>
      </c>
      <c r="B12" s="83"/>
      <c r="C12" s="83">
        <v>745.5</v>
      </c>
      <c r="D12" s="83">
        <v>745.5</v>
      </c>
      <c r="E12" s="84">
        <v>9651</v>
      </c>
      <c r="F12" s="85">
        <v>1103</v>
      </c>
      <c r="G12" s="84">
        <v>1359</v>
      </c>
      <c r="H12" s="86">
        <v>57057</v>
      </c>
      <c r="I12" s="86">
        <v>65441</v>
      </c>
      <c r="J12" s="87">
        <v>80629.5</v>
      </c>
      <c r="K12" s="88">
        <v>36528</v>
      </c>
      <c r="L12" s="88">
        <v>41895</v>
      </c>
      <c r="M12" s="89">
        <v>51619.01</v>
      </c>
      <c r="N12" s="83"/>
      <c r="O12" s="83"/>
      <c r="P12" s="83"/>
      <c r="Q12" s="90"/>
      <c r="R12" s="90"/>
      <c r="S12" s="90"/>
      <c r="T12" s="83"/>
      <c r="U12" s="83"/>
      <c r="V12" s="83"/>
      <c r="W12" s="85">
        <v>1110</v>
      </c>
      <c r="X12" s="85">
        <v>7890</v>
      </c>
      <c r="Y12" s="85">
        <v>1385</v>
      </c>
      <c r="Z12" s="91">
        <v>5912</v>
      </c>
      <c r="AA12" s="91">
        <v>5933</v>
      </c>
      <c r="AB12" s="91">
        <v>5933</v>
      </c>
      <c r="AC12" s="84">
        <v>5705.67</v>
      </c>
      <c r="AD12" s="84">
        <v>6544.1</v>
      </c>
      <c r="AE12" s="84">
        <v>8062.95</v>
      </c>
      <c r="AF12" s="82"/>
    </row>
    <row r="13" spans="1:32" ht="14.25" customHeight="1">
      <c r="A13" s="40" t="s">
        <v>68</v>
      </c>
      <c r="B13" s="83"/>
      <c r="C13" s="83">
        <v>1862.66</v>
      </c>
      <c r="D13" s="83">
        <v>1862.66</v>
      </c>
      <c r="E13" s="84">
        <v>1903.5</v>
      </c>
      <c r="F13" s="85">
        <v>2276</v>
      </c>
      <c r="G13" s="84">
        <v>1645</v>
      </c>
      <c r="H13" s="86">
        <v>113277</v>
      </c>
      <c r="I13" s="86">
        <v>135672</v>
      </c>
      <c r="J13" s="87">
        <v>98058.5</v>
      </c>
      <c r="K13" s="88">
        <v>72520</v>
      </c>
      <c r="L13" s="88">
        <v>86857</v>
      </c>
      <c r="M13" s="89">
        <v>62777.05</v>
      </c>
      <c r="N13" s="83"/>
      <c r="O13" s="83"/>
      <c r="P13" s="83"/>
      <c r="Q13" s="90"/>
      <c r="R13" s="90"/>
      <c r="S13" s="90"/>
      <c r="T13" s="83"/>
      <c r="U13" s="83"/>
      <c r="V13" s="83"/>
      <c r="W13" s="85">
        <v>2440</v>
      </c>
      <c r="X13" s="85">
        <v>1846</v>
      </c>
      <c r="Y13" s="85">
        <v>1400</v>
      </c>
      <c r="Z13" s="91">
        <v>5951</v>
      </c>
      <c r="AA13" s="91">
        <v>5961</v>
      </c>
      <c r="AB13" s="91">
        <v>5961</v>
      </c>
      <c r="AC13" s="84">
        <v>11327.73</v>
      </c>
      <c r="AD13" s="84">
        <v>13567.24</v>
      </c>
      <c r="AE13" s="84">
        <v>9805.85</v>
      </c>
      <c r="AF13" s="82"/>
    </row>
    <row r="14" spans="1:32" ht="14.25" customHeight="1">
      <c r="A14" s="44" t="s">
        <v>69</v>
      </c>
      <c r="B14" s="83"/>
      <c r="C14" s="83">
        <v>1059.71</v>
      </c>
      <c r="D14" s="83">
        <v>1059.71</v>
      </c>
      <c r="E14" s="84">
        <v>1531.3</v>
      </c>
      <c r="F14" s="85">
        <v>1680</v>
      </c>
      <c r="G14" s="84">
        <v>1196</v>
      </c>
      <c r="H14" s="86">
        <v>89719</v>
      </c>
      <c r="I14" s="86">
        <v>98498</v>
      </c>
      <c r="J14" s="87">
        <v>70121.5</v>
      </c>
      <c r="K14" s="88">
        <v>57438</v>
      </c>
      <c r="L14" s="88">
        <v>63059</v>
      </c>
      <c r="M14" s="89">
        <v>44891.78</v>
      </c>
      <c r="N14" s="83"/>
      <c r="O14" s="83"/>
      <c r="P14" s="83"/>
      <c r="Q14" s="90"/>
      <c r="R14" s="90"/>
      <c r="S14" s="90"/>
      <c r="T14" s="83"/>
      <c r="U14" s="83"/>
      <c r="V14" s="83"/>
      <c r="W14" s="85">
        <v>1462</v>
      </c>
      <c r="X14" s="85">
        <v>1481</v>
      </c>
      <c r="Y14" s="85">
        <v>1197</v>
      </c>
      <c r="Z14" s="91">
        <v>5859</v>
      </c>
      <c r="AA14" s="91">
        <v>5863</v>
      </c>
      <c r="AB14" s="91">
        <v>5863</v>
      </c>
      <c r="AC14" s="84">
        <v>8971.89</v>
      </c>
      <c r="AD14" s="84">
        <v>9849.84</v>
      </c>
      <c r="AE14" s="84">
        <v>7012.15</v>
      </c>
      <c r="AF14" s="82"/>
    </row>
    <row r="15" spans="1:32" ht="14.25" customHeight="1">
      <c r="A15" s="40" t="s">
        <v>70</v>
      </c>
      <c r="B15" s="83"/>
      <c r="C15" s="83">
        <v>595.30999999999995</v>
      </c>
      <c r="D15" s="83">
        <v>595.30999999999995</v>
      </c>
      <c r="E15" s="84">
        <v>1132.9000000000001</v>
      </c>
      <c r="F15" s="85">
        <v>9320</v>
      </c>
      <c r="G15" s="84">
        <v>6930</v>
      </c>
      <c r="H15" s="86">
        <v>65833</v>
      </c>
      <c r="I15" s="86">
        <v>54270</v>
      </c>
      <c r="J15" s="87">
        <v>40353.4</v>
      </c>
      <c r="K15" s="88">
        <v>42146</v>
      </c>
      <c r="L15" s="88">
        <v>34744</v>
      </c>
      <c r="M15" s="89">
        <v>25834.25</v>
      </c>
      <c r="N15" s="83"/>
      <c r="O15" s="83"/>
      <c r="P15" s="83"/>
      <c r="Q15" s="90"/>
      <c r="R15" s="90"/>
      <c r="S15" s="90"/>
      <c r="T15" s="83"/>
      <c r="U15" s="83"/>
      <c r="V15" s="83"/>
      <c r="W15" s="85">
        <v>7448</v>
      </c>
      <c r="X15" s="85">
        <v>9550</v>
      </c>
      <c r="Y15" s="85">
        <v>4530</v>
      </c>
      <c r="Z15" s="91">
        <v>5811</v>
      </c>
      <c r="AA15" s="91">
        <v>5823</v>
      </c>
      <c r="AB15" s="91">
        <v>5823</v>
      </c>
      <c r="AC15" s="84">
        <v>6583.28</v>
      </c>
      <c r="AD15" s="84">
        <v>5427.04</v>
      </c>
      <c r="AE15" s="84">
        <v>4035.34</v>
      </c>
      <c r="AF15" s="82"/>
    </row>
    <row r="16" spans="1:32" ht="14.25" customHeight="1">
      <c r="A16" s="44" t="s">
        <v>71</v>
      </c>
      <c r="B16" s="83"/>
      <c r="C16" s="83">
        <v>1757.5</v>
      </c>
      <c r="D16" s="83">
        <v>1757.5</v>
      </c>
      <c r="E16" s="84">
        <v>1233</v>
      </c>
      <c r="F16" s="85">
        <v>8730</v>
      </c>
      <c r="G16" s="84">
        <v>1237</v>
      </c>
      <c r="H16" s="86">
        <v>71428</v>
      </c>
      <c r="I16" s="86">
        <v>50617</v>
      </c>
      <c r="J16" s="87">
        <v>71721.3</v>
      </c>
      <c r="K16" s="88">
        <v>45728</v>
      </c>
      <c r="L16" s="88">
        <v>32405</v>
      </c>
      <c r="M16" s="89">
        <v>45915.98</v>
      </c>
      <c r="N16" s="83"/>
      <c r="O16" s="83"/>
      <c r="P16" s="83"/>
      <c r="Q16" s="90"/>
      <c r="R16" s="90"/>
      <c r="S16" s="90"/>
      <c r="T16" s="83"/>
      <c r="U16" s="83"/>
      <c r="V16" s="83"/>
      <c r="W16" s="85">
        <v>5720</v>
      </c>
      <c r="X16" s="85">
        <v>8890</v>
      </c>
      <c r="Y16" s="85">
        <v>9580</v>
      </c>
      <c r="Z16" s="91">
        <v>5793</v>
      </c>
      <c r="AA16" s="91">
        <v>5798</v>
      </c>
      <c r="AB16" s="91">
        <v>5798</v>
      </c>
      <c r="AC16" s="84">
        <v>7142.77</v>
      </c>
      <c r="AD16" s="84">
        <v>5061.6499999999996</v>
      </c>
      <c r="AE16" s="84">
        <v>7172.13</v>
      </c>
      <c r="AF16" s="82"/>
    </row>
    <row r="17" spans="1:32" ht="14.25" customHeight="1">
      <c r="A17" s="40" t="s">
        <v>72</v>
      </c>
      <c r="B17" s="83"/>
      <c r="C17" s="83">
        <v>838.31</v>
      </c>
      <c r="D17" s="83">
        <v>838.31</v>
      </c>
      <c r="E17" s="84">
        <v>9042</v>
      </c>
      <c r="F17" s="85">
        <v>7760</v>
      </c>
      <c r="G17" s="84">
        <v>6710</v>
      </c>
      <c r="H17" s="86">
        <v>52823</v>
      </c>
      <c r="I17" s="86">
        <v>45404</v>
      </c>
      <c r="J17" s="87">
        <v>39260.199999999997</v>
      </c>
      <c r="K17" s="88">
        <v>33818</v>
      </c>
      <c r="L17" s="88">
        <v>29067</v>
      </c>
      <c r="M17" s="89">
        <v>25134.38</v>
      </c>
      <c r="N17" s="83"/>
      <c r="O17" s="83"/>
      <c r="P17" s="83"/>
      <c r="Q17" s="90"/>
      <c r="R17" s="90"/>
      <c r="S17" s="90"/>
      <c r="T17" s="83"/>
      <c r="U17" s="83"/>
      <c r="V17" s="83"/>
      <c r="W17" s="85">
        <v>7283</v>
      </c>
      <c r="X17" s="85">
        <v>6050</v>
      </c>
      <c r="Y17" s="85">
        <v>7080</v>
      </c>
      <c r="Z17" s="91">
        <v>5842</v>
      </c>
      <c r="AA17" s="91">
        <v>5851</v>
      </c>
      <c r="AB17" s="91">
        <v>5851</v>
      </c>
      <c r="AC17" s="84">
        <v>5282.34</v>
      </c>
      <c r="AD17" s="84">
        <v>4540.38</v>
      </c>
      <c r="AE17" s="84">
        <v>3926.02</v>
      </c>
      <c r="AF17" s="82"/>
    </row>
    <row r="18" spans="1:32" ht="14.25" customHeight="1">
      <c r="A18" s="44" t="s">
        <v>73</v>
      </c>
      <c r="B18" s="83"/>
      <c r="C18" s="83">
        <v>2253.5300000000002</v>
      </c>
      <c r="D18" s="83">
        <v>2253.5300000000002</v>
      </c>
      <c r="E18" s="84">
        <v>2677.9</v>
      </c>
      <c r="F18" s="85">
        <v>1970</v>
      </c>
      <c r="G18" s="84">
        <v>2868</v>
      </c>
      <c r="H18" s="86">
        <v>158692</v>
      </c>
      <c r="I18" s="86">
        <v>116860</v>
      </c>
      <c r="J18" s="87">
        <v>170129.8</v>
      </c>
      <c r="K18" s="88">
        <v>101595</v>
      </c>
      <c r="L18" s="88">
        <v>74814</v>
      </c>
      <c r="M18" s="89">
        <v>108917.1</v>
      </c>
      <c r="N18" s="83"/>
      <c r="O18" s="83"/>
      <c r="P18" s="83"/>
      <c r="Q18" s="90"/>
      <c r="R18" s="90"/>
      <c r="S18" s="90"/>
      <c r="T18" s="83"/>
      <c r="U18" s="83"/>
      <c r="V18" s="83"/>
      <c r="W18" s="85">
        <v>1576</v>
      </c>
      <c r="X18" s="85">
        <v>2599</v>
      </c>
      <c r="Y18" s="85">
        <v>2030</v>
      </c>
      <c r="Z18" s="91">
        <v>5926</v>
      </c>
      <c r="AA18" s="91">
        <v>5932</v>
      </c>
      <c r="AB18" s="91">
        <v>5932</v>
      </c>
      <c r="AC18" s="84">
        <v>15869.24</v>
      </c>
      <c r="AD18" s="84">
        <v>11686.04</v>
      </c>
      <c r="AE18" s="84">
        <v>17012.98</v>
      </c>
      <c r="AF18" s="82"/>
    </row>
    <row r="19" spans="1:32" ht="14.25" customHeight="1">
      <c r="A19" s="40" t="s">
        <v>74</v>
      </c>
      <c r="B19" s="83"/>
      <c r="C19" s="83">
        <v>556.77</v>
      </c>
      <c r="D19" s="83">
        <v>556.77</v>
      </c>
      <c r="E19" s="84">
        <v>5341</v>
      </c>
      <c r="F19" s="85">
        <v>8170</v>
      </c>
      <c r="G19" s="84">
        <v>1940</v>
      </c>
      <c r="H19" s="86">
        <v>30380</v>
      </c>
      <c r="I19" s="86">
        <v>46495</v>
      </c>
      <c r="J19" s="87">
        <v>11040.5</v>
      </c>
      <c r="K19" s="88">
        <v>19449</v>
      </c>
      <c r="L19" s="88">
        <v>29766</v>
      </c>
      <c r="M19" s="89">
        <v>7068.13</v>
      </c>
      <c r="N19" s="83"/>
      <c r="O19" s="83"/>
      <c r="P19" s="83"/>
      <c r="Q19" s="90"/>
      <c r="R19" s="90"/>
      <c r="S19" s="90"/>
      <c r="T19" s="83"/>
      <c r="U19" s="83"/>
      <c r="V19" s="83"/>
      <c r="W19" s="85">
        <v>6278</v>
      </c>
      <c r="X19" s="85">
        <v>4830</v>
      </c>
      <c r="Y19" s="85">
        <v>3660</v>
      </c>
      <c r="Z19" s="91">
        <v>5688</v>
      </c>
      <c r="AA19" s="91">
        <v>5691</v>
      </c>
      <c r="AB19" s="91">
        <v>5691</v>
      </c>
      <c r="AC19" s="84">
        <v>3037.96</v>
      </c>
      <c r="AD19" s="84">
        <v>4649.55</v>
      </c>
      <c r="AE19" s="84">
        <v>1104.05</v>
      </c>
      <c r="AF19" s="82"/>
    </row>
    <row r="20" spans="1:32" ht="14.25" customHeight="1">
      <c r="A20" s="44" t="s">
        <v>75</v>
      </c>
      <c r="B20" s="83"/>
      <c r="C20" s="83">
        <v>1408.88</v>
      </c>
      <c r="D20" s="83">
        <v>1408.88</v>
      </c>
      <c r="E20" s="84">
        <v>2768.2</v>
      </c>
      <c r="F20" s="85">
        <v>3459</v>
      </c>
      <c r="G20" s="84">
        <v>2526</v>
      </c>
      <c r="H20" s="86">
        <v>165981</v>
      </c>
      <c r="I20" s="86">
        <v>207471</v>
      </c>
      <c r="J20" s="87">
        <v>151509.5</v>
      </c>
      <c r="K20" s="88">
        <v>106261</v>
      </c>
      <c r="L20" s="88">
        <v>132823</v>
      </c>
      <c r="M20" s="89">
        <v>96996.38</v>
      </c>
      <c r="N20" s="83"/>
      <c r="O20" s="83"/>
      <c r="P20" s="83"/>
      <c r="Q20" s="90"/>
      <c r="R20" s="90"/>
      <c r="S20" s="90"/>
      <c r="T20" s="83"/>
      <c r="U20" s="83"/>
      <c r="V20" s="83"/>
      <c r="W20" s="85">
        <v>3210</v>
      </c>
      <c r="X20" s="85">
        <v>3756</v>
      </c>
      <c r="Y20" s="85">
        <v>1582</v>
      </c>
      <c r="Z20" s="91">
        <v>5996</v>
      </c>
      <c r="AA20" s="91">
        <v>5998</v>
      </c>
      <c r="AB20" s="91">
        <v>5998</v>
      </c>
      <c r="AC20" s="84">
        <v>16598.13</v>
      </c>
      <c r="AD20" s="84">
        <v>20747.080000000002</v>
      </c>
      <c r="AE20" s="84">
        <v>15150.95</v>
      </c>
      <c r="AF20" s="82"/>
    </row>
    <row r="21" spans="1:32" ht="14.25" customHeight="1">
      <c r="A21" s="40" t="s">
        <v>76</v>
      </c>
      <c r="B21" s="83"/>
      <c r="C21" s="83">
        <v>1240.26</v>
      </c>
      <c r="D21" s="83">
        <v>1240.26</v>
      </c>
      <c r="E21" s="84">
        <v>1475.7</v>
      </c>
      <c r="F21" s="85">
        <v>1518</v>
      </c>
      <c r="G21" s="84">
        <v>1519</v>
      </c>
      <c r="H21" s="86">
        <v>84307</v>
      </c>
      <c r="I21" s="86">
        <v>86997</v>
      </c>
      <c r="J21" s="87">
        <v>87053.9</v>
      </c>
      <c r="K21" s="88">
        <v>53973</v>
      </c>
      <c r="L21" s="88">
        <v>55695</v>
      </c>
      <c r="M21" s="89">
        <v>55731.91</v>
      </c>
      <c r="N21" s="83"/>
      <c r="O21" s="83"/>
      <c r="P21" s="83"/>
      <c r="Q21" s="90"/>
      <c r="R21" s="90"/>
      <c r="S21" s="90"/>
      <c r="T21" s="83"/>
      <c r="U21" s="83"/>
      <c r="V21" s="83"/>
      <c r="W21" s="85">
        <v>1685</v>
      </c>
      <c r="X21" s="85">
        <v>1229</v>
      </c>
      <c r="Y21" s="85">
        <v>1184</v>
      </c>
      <c r="Z21" s="91">
        <v>5713</v>
      </c>
      <c r="AA21" s="91">
        <v>5731</v>
      </c>
      <c r="AB21" s="91">
        <v>5731</v>
      </c>
      <c r="AC21" s="84">
        <v>8430.67</v>
      </c>
      <c r="AD21" s="84">
        <v>8699.66</v>
      </c>
      <c r="AE21" s="84">
        <v>8705.39</v>
      </c>
      <c r="AF21" s="82"/>
    </row>
    <row r="22" spans="1:32" ht="14.25" customHeight="1">
      <c r="A22" s="44" t="s">
        <v>77</v>
      </c>
      <c r="B22" s="83"/>
      <c r="C22" s="83">
        <v>652.30999999999995</v>
      </c>
      <c r="D22" s="83">
        <v>652.30999999999995</v>
      </c>
      <c r="E22" s="84">
        <v>7996</v>
      </c>
      <c r="F22" s="85">
        <v>8250</v>
      </c>
      <c r="G22" s="84">
        <v>6530</v>
      </c>
      <c r="H22" s="86">
        <v>46177</v>
      </c>
      <c r="I22" s="86">
        <v>47669</v>
      </c>
      <c r="J22" s="87">
        <v>37730.300000000003</v>
      </c>
      <c r="K22" s="88">
        <v>29562</v>
      </c>
      <c r="L22" s="88">
        <v>30517</v>
      </c>
      <c r="M22" s="89">
        <v>24154.94</v>
      </c>
      <c r="N22" s="83"/>
      <c r="O22" s="83"/>
      <c r="P22" s="83"/>
      <c r="Q22" s="90"/>
      <c r="R22" s="90"/>
      <c r="S22" s="90"/>
      <c r="T22" s="83"/>
      <c r="U22" s="83"/>
      <c r="V22" s="83"/>
      <c r="W22" s="85">
        <v>8670</v>
      </c>
      <c r="X22" s="85">
        <v>8240</v>
      </c>
      <c r="Y22" s="85">
        <v>3490</v>
      </c>
      <c r="Z22" s="91">
        <v>5775</v>
      </c>
      <c r="AA22" s="91">
        <v>5778</v>
      </c>
      <c r="AB22" s="91">
        <v>5778</v>
      </c>
      <c r="AC22" s="84">
        <v>4617.6899999999996</v>
      </c>
      <c r="AD22" s="84">
        <v>4766.8500000000004</v>
      </c>
      <c r="AE22" s="84">
        <v>3773.03</v>
      </c>
      <c r="AF22" s="82"/>
    </row>
    <row r="23" spans="1:32" ht="14.25" customHeight="1">
      <c r="A23" s="40" t="s">
        <v>78</v>
      </c>
      <c r="B23" s="83"/>
      <c r="C23" s="83">
        <v>126.63</v>
      </c>
      <c r="D23" s="83">
        <v>126.63</v>
      </c>
      <c r="E23" s="84">
        <v>3459</v>
      </c>
      <c r="F23" s="85">
        <v>4960</v>
      </c>
      <c r="G23" s="84">
        <v>3010</v>
      </c>
      <c r="H23" s="86">
        <v>19628</v>
      </c>
      <c r="I23" s="86">
        <v>28133</v>
      </c>
      <c r="J23" s="87">
        <v>17072.7</v>
      </c>
      <c r="K23" s="88">
        <v>12566</v>
      </c>
      <c r="L23" s="88">
        <v>18011</v>
      </c>
      <c r="M23" s="89">
        <v>10929.94</v>
      </c>
      <c r="N23" s="83"/>
      <c r="O23" s="83"/>
      <c r="P23" s="83"/>
      <c r="Q23" s="90"/>
      <c r="R23" s="90"/>
      <c r="S23" s="90"/>
      <c r="T23" s="83"/>
      <c r="U23" s="83"/>
      <c r="V23" s="83"/>
      <c r="W23" s="85">
        <v>2772</v>
      </c>
      <c r="X23" s="85">
        <v>5200</v>
      </c>
      <c r="Y23" s="85">
        <v>1520</v>
      </c>
      <c r="Z23" s="91">
        <v>5675</v>
      </c>
      <c r="AA23" s="91">
        <v>5672</v>
      </c>
      <c r="AB23" s="91">
        <v>5672</v>
      </c>
      <c r="AC23" s="84">
        <v>1962.81</v>
      </c>
      <c r="AD23" s="84">
        <v>2813.31</v>
      </c>
      <c r="AE23" s="84">
        <v>1707.27</v>
      </c>
      <c r="AF23" s="82"/>
    </row>
    <row r="24" spans="1:32" ht="14.25" customHeight="1">
      <c r="A24" s="44" t="s">
        <v>79</v>
      </c>
      <c r="B24" s="83"/>
      <c r="C24" s="83">
        <v>1584.87</v>
      </c>
      <c r="D24" s="83">
        <v>1584.87</v>
      </c>
      <c r="E24" s="84">
        <v>6418</v>
      </c>
      <c r="F24" s="85">
        <v>7320</v>
      </c>
      <c r="G24" s="84">
        <v>5640</v>
      </c>
      <c r="H24" s="86">
        <v>37285</v>
      </c>
      <c r="I24" s="86">
        <v>42573</v>
      </c>
      <c r="J24" s="87">
        <v>32802.199999999997</v>
      </c>
      <c r="K24" s="88">
        <v>23870</v>
      </c>
      <c r="L24" s="88">
        <v>27255</v>
      </c>
      <c r="M24" s="89">
        <v>20999.97</v>
      </c>
      <c r="N24" s="83"/>
      <c r="O24" s="83"/>
      <c r="P24" s="83"/>
      <c r="Q24" s="90"/>
      <c r="R24" s="90"/>
      <c r="S24" s="90"/>
      <c r="T24" s="83"/>
      <c r="U24" s="83"/>
      <c r="V24" s="83"/>
      <c r="W24" s="85">
        <v>6109</v>
      </c>
      <c r="X24" s="85">
        <v>6230</v>
      </c>
      <c r="Y24" s="85">
        <v>4720</v>
      </c>
      <c r="Z24" s="91">
        <v>5810</v>
      </c>
      <c r="AA24" s="91">
        <v>5816</v>
      </c>
      <c r="AB24" s="91">
        <v>5816</v>
      </c>
      <c r="AC24" s="84">
        <v>3728.54</v>
      </c>
      <c r="AD24" s="84">
        <v>4257.3100000000004</v>
      </c>
      <c r="AE24" s="84">
        <v>3280.22</v>
      </c>
      <c r="AF24" s="82"/>
    </row>
    <row r="25" spans="1:32" ht="14.25" customHeight="1">
      <c r="A25" s="40" t="s">
        <v>80</v>
      </c>
      <c r="B25" s="83"/>
      <c r="C25" s="83">
        <v>432.75</v>
      </c>
      <c r="D25" s="83">
        <v>432.75</v>
      </c>
      <c r="E25" s="84">
        <v>2301</v>
      </c>
      <c r="F25" s="85">
        <v>5070</v>
      </c>
      <c r="G25" s="84">
        <v>3060</v>
      </c>
      <c r="H25" s="86">
        <v>13182</v>
      </c>
      <c r="I25" s="86">
        <v>29061</v>
      </c>
      <c r="J25" s="87">
        <v>17539.900000000001</v>
      </c>
      <c r="K25" s="88">
        <v>8439</v>
      </c>
      <c r="L25" s="88">
        <v>18605</v>
      </c>
      <c r="M25" s="89">
        <v>11229.04</v>
      </c>
      <c r="N25" s="83"/>
      <c r="O25" s="83"/>
      <c r="P25" s="83"/>
      <c r="Q25" s="90"/>
      <c r="R25" s="90"/>
      <c r="S25" s="90"/>
      <c r="T25" s="83"/>
      <c r="U25" s="83"/>
      <c r="V25" s="83"/>
      <c r="W25" s="85">
        <v>5252</v>
      </c>
      <c r="X25" s="85">
        <v>2570</v>
      </c>
      <c r="Y25" s="85">
        <v>2640</v>
      </c>
      <c r="Z25" s="91">
        <v>5729</v>
      </c>
      <c r="AA25" s="91">
        <v>5732</v>
      </c>
      <c r="AB25" s="91">
        <v>5732</v>
      </c>
      <c r="AC25" s="84">
        <v>1318.24</v>
      </c>
      <c r="AD25" s="84">
        <v>2906.12</v>
      </c>
      <c r="AE25" s="84">
        <v>1753.99</v>
      </c>
      <c r="AF25" s="82"/>
    </row>
    <row r="26" spans="1:32" ht="14.25" customHeight="1">
      <c r="A26" s="44" t="s">
        <v>81</v>
      </c>
      <c r="B26" s="83"/>
      <c r="C26" s="83">
        <v>558.47</v>
      </c>
      <c r="D26" s="83">
        <v>558.47</v>
      </c>
      <c r="E26" s="84">
        <v>1734</v>
      </c>
      <c r="F26" s="85">
        <v>2097</v>
      </c>
      <c r="G26" s="84">
        <v>1439</v>
      </c>
      <c r="H26" s="86">
        <v>100078</v>
      </c>
      <c r="I26" s="86">
        <v>121249</v>
      </c>
      <c r="J26" s="87">
        <v>83203</v>
      </c>
      <c r="K26" s="88">
        <v>64070</v>
      </c>
      <c r="L26" s="88">
        <v>77623</v>
      </c>
      <c r="M26" s="89">
        <v>53266.559999999998</v>
      </c>
      <c r="N26" s="83"/>
      <c r="O26" s="83"/>
      <c r="P26" s="83"/>
      <c r="Q26" s="90"/>
      <c r="R26" s="90"/>
      <c r="S26" s="90"/>
      <c r="T26" s="83"/>
      <c r="U26" s="83"/>
      <c r="V26" s="83"/>
      <c r="W26" s="85">
        <v>1379</v>
      </c>
      <c r="X26" s="85">
        <v>2138</v>
      </c>
      <c r="Y26" s="85">
        <v>7310</v>
      </c>
      <c r="Z26" s="91">
        <v>5772</v>
      </c>
      <c r="AA26" s="91">
        <v>5782</v>
      </c>
      <c r="AB26" s="91">
        <v>5782</v>
      </c>
      <c r="AC26" s="84">
        <v>10007.780000000001</v>
      </c>
      <c r="AD26" s="84">
        <v>12124.85</v>
      </c>
      <c r="AE26" s="84">
        <v>8320.2999999999993</v>
      </c>
      <c r="AF26" s="82"/>
    </row>
    <row r="27" spans="1:32" ht="14.25" customHeight="1">
      <c r="A27" s="40" t="s">
        <v>82</v>
      </c>
      <c r="B27" s="83"/>
      <c r="C27" s="83">
        <v>6552.89</v>
      </c>
      <c r="D27" s="83">
        <v>6552.89</v>
      </c>
      <c r="E27" s="84">
        <v>6695.7</v>
      </c>
      <c r="F27" s="85">
        <v>10835</v>
      </c>
      <c r="G27" s="84">
        <v>7802</v>
      </c>
      <c r="H27" s="86">
        <v>401608</v>
      </c>
      <c r="I27" s="86">
        <v>646416</v>
      </c>
      <c r="J27" s="87">
        <v>465189</v>
      </c>
      <c r="K27" s="88">
        <v>257109</v>
      </c>
      <c r="L27" s="88">
        <v>413836</v>
      </c>
      <c r="M27" s="89">
        <v>297814</v>
      </c>
      <c r="N27" s="83"/>
      <c r="O27" s="83"/>
      <c r="P27" s="83"/>
      <c r="Q27" s="90"/>
      <c r="R27" s="90"/>
      <c r="S27" s="90"/>
      <c r="T27" s="83"/>
      <c r="U27" s="83"/>
      <c r="V27" s="83"/>
      <c r="W27" s="85">
        <v>8915</v>
      </c>
      <c r="X27" s="85">
        <v>11074</v>
      </c>
      <c r="Y27" s="85">
        <v>3937</v>
      </c>
      <c r="Z27" s="91">
        <v>5998</v>
      </c>
      <c r="AA27" s="91">
        <v>5966</v>
      </c>
      <c r="AB27" s="91">
        <v>5962</v>
      </c>
      <c r="AC27" s="84">
        <v>40160.81</v>
      </c>
      <c r="AD27" s="84">
        <v>64641.61</v>
      </c>
      <c r="AE27" s="84">
        <v>46518.9</v>
      </c>
      <c r="AF27" s="82"/>
    </row>
    <row r="28" spans="1:32" ht="14.25" customHeight="1">
      <c r="A28" s="44" t="s">
        <v>83</v>
      </c>
      <c r="B28" s="83"/>
      <c r="C28" s="83">
        <v>1397.35</v>
      </c>
      <c r="D28" s="83">
        <v>1397.35</v>
      </c>
      <c r="E28" s="84">
        <v>1787</v>
      </c>
      <c r="F28" s="85">
        <v>2149</v>
      </c>
      <c r="G28" s="84">
        <v>2008</v>
      </c>
      <c r="H28" s="86">
        <v>106344</v>
      </c>
      <c r="I28" s="86">
        <v>125867</v>
      </c>
      <c r="J28" s="87">
        <v>117608.6</v>
      </c>
      <c r="K28" s="88">
        <v>68082</v>
      </c>
      <c r="L28" s="88">
        <v>80580</v>
      </c>
      <c r="M28" s="89">
        <v>75293.03</v>
      </c>
      <c r="N28" s="83"/>
      <c r="O28" s="83"/>
      <c r="P28" s="83"/>
      <c r="Q28" s="90"/>
      <c r="R28" s="90"/>
      <c r="S28" s="90"/>
      <c r="T28" s="83"/>
      <c r="U28" s="83"/>
      <c r="V28" s="83"/>
      <c r="W28" s="85">
        <v>1996</v>
      </c>
      <c r="X28" s="85">
        <v>2190</v>
      </c>
      <c r="Y28" s="85">
        <v>1128</v>
      </c>
      <c r="Z28" s="91">
        <v>5951</v>
      </c>
      <c r="AA28" s="91">
        <v>5857</v>
      </c>
      <c r="AB28" s="91">
        <v>5857</v>
      </c>
      <c r="AC28" s="84">
        <v>10634.44</v>
      </c>
      <c r="AD28" s="84">
        <v>12586.69</v>
      </c>
      <c r="AE28" s="84">
        <v>11760.86</v>
      </c>
      <c r="AF28" s="82"/>
    </row>
    <row r="29" spans="1:32" ht="14.25" customHeight="1">
      <c r="A29" s="40" t="s">
        <v>84</v>
      </c>
      <c r="B29" s="83"/>
      <c r="C29" s="83">
        <v>0</v>
      </c>
      <c r="D29" s="83">
        <v>0</v>
      </c>
      <c r="E29" s="92">
        <v>350</v>
      </c>
      <c r="F29" s="85">
        <v>580</v>
      </c>
      <c r="G29" s="92">
        <v>0</v>
      </c>
      <c r="H29" s="86">
        <v>1974</v>
      </c>
      <c r="I29" s="86">
        <v>3157</v>
      </c>
      <c r="J29" s="83">
        <v>0</v>
      </c>
      <c r="K29" s="88">
        <v>1264</v>
      </c>
      <c r="L29" s="88">
        <v>2021</v>
      </c>
      <c r="M29" s="90">
        <v>0</v>
      </c>
      <c r="N29" s="83"/>
      <c r="O29" s="83"/>
      <c r="P29" s="83"/>
      <c r="Q29" s="90"/>
      <c r="R29" s="90"/>
      <c r="S29" s="90"/>
      <c r="T29" s="83"/>
      <c r="U29" s="83"/>
      <c r="V29" s="83"/>
      <c r="W29" s="92">
        <v>590</v>
      </c>
      <c r="X29" s="92">
        <v>40</v>
      </c>
      <c r="Y29" s="92">
        <v>0</v>
      </c>
      <c r="Z29" s="91">
        <v>5639</v>
      </c>
      <c r="AA29" s="91">
        <v>5443</v>
      </c>
      <c r="AB29" s="93">
        <v>0</v>
      </c>
      <c r="AC29" s="84">
        <v>19737</v>
      </c>
      <c r="AD29" s="84">
        <v>31569</v>
      </c>
      <c r="AE29" s="92">
        <v>0</v>
      </c>
      <c r="AF29" s="82"/>
    </row>
    <row r="30" spans="1:32" ht="14.25" customHeight="1">
      <c r="A30" s="45" t="s">
        <v>85</v>
      </c>
      <c r="B30" s="94">
        <f t="shared" ref="B30:M30" si="0">SUM(B3:B29)</f>
        <v>0</v>
      </c>
      <c r="C30" s="95">
        <f t="shared" si="0"/>
        <v>27283.4</v>
      </c>
      <c r="D30" s="95">
        <f t="shared" si="0"/>
        <v>27283.4</v>
      </c>
      <c r="E30" s="96">
        <f t="shared" si="0"/>
        <v>83052.399999999994</v>
      </c>
      <c r="F30" s="96">
        <f t="shared" si="0"/>
        <v>99976</v>
      </c>
      <c r="G30" s="96">
        <f t="shared" si="0"/>
        <v>74845</v>
      </c>
      <c r="H30" s="95">
        <f t="shared" si="0"/>
        <v>1988524</v>
      </c>
      <c r="I30" s="95">
        <f t="shared" si="0"/>
        <v>2425566</v>
      </c>
      <c r="J30" s="95">
        <f t="shared" si="0"/>
        <v>1942907.9999999998</v>
      </c>
      <c r="K30" s="96">
        <f t="shared" si="0"/>
        <v>1273053</v>
      </c>
      <c r="L30" s="96">
        <f t="shared" si="0"/>
        <v>1552846</v>
      </c>
      <c r="M30" s="96">
        <f t="shared" si="0"/>
        <v>1243849.71</v>
      </c>
      <c r="N30" s="94">
        <v>103.4</v>
      </c>
      <c r="O30" s="94">
        <v>82.4</v>
      </c>
      <c r="P30" s="94">
        <v>82.89</v>
      </c>
      <c r="Q30" s="97">
        <v>7955</v>
      </c>
      <c r="R30" s="97">
        <v>8312</v>
      </c>
      <c r="S30" s="97">
        <v>10223</v>
      </c>
      <c r="T30" s="94">
        <f t="shared" ref="T30:AE30" si="1">SUM(T3:T29)</f>
        <v>0</v>
      </c>
      <c r="U30" s="94">
        <f t="shared" si="1"/>
        <v>0</v>
      </c>
      <c r="V30" s="94">
        <f t="shared" si="1"/>
        <v>0</v>
      </c>
      <c r="W30" s="96">
        <f t="shared" si="1"/>
        <v>84930</v>
      </c>
      <c r="X30" s="96">
        <f t="shared" si="1"/>
        <v>97686</v>
      </c>
      <c r="Y30" s="96">
        <f t="shared" si="1"/>
        <v>76112</v>
      </c>
      <c r="Z30" s="95">
        <f t="shared" si="1"/>
        <v>145763</v>
      </c>
      <c r="AA30" s="95">
        <f t="shared" si="1"/>
        <v>150872</v>
      </c>
      <c r="AB30" s="95">
        <f t="shared" si="1"/>
        <v>139976</v>
      </c>
      <c r="AC30" s="96">
        <f t="shared" si="1"/>
        <v>277409.96999999997</v>
      </c>
      <c r="AD30" s="96">
        <f t="shared" si="1"/>
        <v>375850.20999999996</v>
      </c>
      <c r="AE30" s="96">
        <f t="shared" si="1"/>
        <v>243282.92999999993</v>
      </c>
      <c r="AF30" s="82"/>
    </row>
    <row r="31" spans="1:32" ht="14.25" customHeight="1">
      <c r="A31" s="82"/>
      <c r="B31" s="279" t="s">
        <v>171</v>
      </c>
      <c r="C31" s="262"/>
      <c r="D31" s="262"/>
      <c r="E31" s="279" t="s">
        <v>171</v>
      </c>
      <c r="F31" s="262"/>
      <c r="G31" s="262"/>
      <c r="H31" s="279" t="s">
        <v>172</v>
      </c>
      <c r="I31" s="262"/>
      <c r="J31" s="262"/>
      <c r="K31" s="279" t="s">
        <v>172</v>
      </c>
      <c r="L31" s="262"/>
      <c r="M31" s="262"/>
      <c r="N31" s="98" t="s">
        <v>173</v>
      </c>
      <c r="O31" s="98"/>
      <c r="P31" s="98"/>
      <c r="Q31" s="82"/>
      <c r="R31" s="82"/>
      <c r="S31" s="82"/>
      <c r="T31" s="82"/>
      <c r="U31" s="82"/>
      <c r="V31" s="82"/>
      <c r="W31" s="279" t="s">
        <v>171</v>
      </c>
      <c r="X31" s="262"/>
      <c r="Y31" s="262"/>
      <c r="Z31" s="279" t="s">
        <v>174</v>
      </c>
      <c r="AA31" s="262"/>
      <c r="AB31" s="262"/>
      <c r="AC31" s="279" t="s">
        <v>175</v>
      </c>
      <c r="AD31" s="262"/>
      <c r="AE31" s="262"/>
      <c r="AF31" s="82"/>
    </row>
    <row r="32" spans="1:32" ht="14.2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98" t="s">
        <v>176</v>
      </c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</row>
    <row r="33" spans="1:32" ht="14.2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 spans="1:32" ht="14.2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</row>
    <row r="35" spans="1:32" ht="14.25" customHeight="1">
      <c r="A35" s="82"/>
      <c r="B35" s="7" t="s">
        <v>6</v>
      </c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</row>
    <row r="36" spans="1:32" ht="14.25" customHeight="1">
      <c r="A36" s="82"/>
      <c r="B36" s="8" t="s">
        <v>177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</row>
    <row r="37" spans="1:32" ht="14.25" customHeight="1">
      <c r="A37" s="82"/>
      <c r="B37" s="8" t="s">
        <v>8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</row>
    <row r="38" spans="1:32" ht="14.2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</row>
    <row r="39" spans="1:32" ht="14.2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</row>
    <row r="40" spans="1:32" ht="14.2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</row>
    <row r="41" spans="1:32" ht="14.2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</row>
    <row r="42" spans="1:32" ht="14.2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</row>
    <row r="43" spans="1:32" ht="14.2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 spans="1:32" ht="14.2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</row>
    <row r="45" spans="1:32" ht="14.2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</row>
    <row r="46" spans="1:32" ht="14.2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</row>
    <row r="47" spans="1:32" ht="14.2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</row>
    <row r="48" spans="1:32" ht="14.2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</row>
    <row r="49" spans="1:32" ht="14.2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</row>
    <row r="50" spans="1:32" ht="14.2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</row>
    <row r="51" spans="1:32" ht="14.2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</row>
    <row r="52" spans="1:32" ht="14.2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</row>
    <row r="53" spans="1:32" ht="14.2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</row>
    <row r="54" spans="1:32" ht="14.2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</row>
    <row r="55" spans="1:32" ht="14.2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</row>
    <row r="56" spans="1:32" ht="14.2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</row>
    <row r="57" spans="1:32" ht="14.2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</row>
    <row r="58" spans="1:32" ht="14.2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</row>
    <row r="59" spans="1:32" ht="14.2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</row>
    <row r="60" spans="1:32" ht="14.2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</row>
    <row r="61" spans="1:32" ht="14.2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</row>
    <row r="62" spans="1:32" ht="14.2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</row>
    <row r="63" spans="1:32" ht="14.2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</row>
    <row r="64" spans="1:32" ht="14.2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</row>
    <row r="65" spans="1:32" ht="14.2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</row>
    <row r="66" spans="1:32" ht="14.2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</row>
    <row r="67" spans="1:32" ht="14.2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</row>
    <row r="68" spans="1:32" ht="14.2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</row>
    <row r="69" spans="1:32" ht="14.2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</row>
    <row r="70" spans="1:32" ht="14.2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</row>
    <row r="71" spans="1:32" ht="14.2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</row>
    <row r="72" spans="1:32" ht="14.2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</row>
    <row r="73" spans="1:32" ht="14.2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</row>
    <row r="74" spans="1:32" ht="14.2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</row>
    <row r="75" spans="1:32" ht="14.2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</row>
    <row r="76" spans="1:32" ht="14.2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</row>
    <row r="77" spans="1:32" ht="14.2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</row>
    <row r="78" spans="1:32" ht="14.2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</row>
    <row r="79" spans="1:32" ht="14.2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</row>
    <row r="80" spans="1:32" ht="14.2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</row>
    <row r="81" spans="1:32" ht="14.2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</row>
    <row r="82" spans="1:32" ht="14.2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</row>
    <row r="83" spans="1:32" ht="14.2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</row>
    <row r="84" spans="1:32" ht="14.2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</row>
    <row r="85" spans="1:32" ht="14.2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</row>
    <row r="86" spans="1:32" ht="14.2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</row>
    <row r="87" spans="1:32" ht="14.2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</row>
    <row r="88" spans="1:32" ht="14.2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</row>
    <row r="89" spans="1:32" ht="14.2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</row>
    <row r="90" spans="1:32" ht="14.2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</row>
    <row r="91" spans="1:32" ht="14.2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</row>
    <row r="92" spans="1:32" ht="14.2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</row>
    <row r="93" spans="1:32" ht="14.2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</row>
    <row r="94" spans="1:32" ht="14.2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</row>
    <row r="95" spans="1:32" ht="14.2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</row>
    <row r="96" spans="1:32" ht="14.2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</row>
    <row r="97" spans="1:32" ht="14.2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</row>
    <row r="98" spans="1:32" ht="14.2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</row>
    <row r="99" spans="1:32" ht="14.2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</row>
    <row r="100" spans="1:32" ht="14.2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</row>
    <row r="101" spans="1:32" ht="14.2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</row>
    <row r="102" spans="1:32" ht="14.2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</row>
    <row r="103" spans="1:32" ht="14.2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</row>
    <row r="104" spans="1:32" ht="14.2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</row>
    <row r="105" spans="1:32" ht="14.2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</row>
    <row r="106" spans="1:32" ht="14.2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</row>
    <row r="107" spans="1:32" ht="14.2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</row>
    <row r="108" spans="1:32" ht="14.2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</row>
    <row r="109" spans="1:32" ht="14.2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</row>
    <row r="110" spans="1:32" ht="14.2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</row>
    <row r="111" spans="1:32" ht="14.2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</row>
    <row r="112" spans="1:32" ht="14.2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</row>
    <row r="113" spans="1:32" ht="14.2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</row>
    <row r="114" spans="1:32" ht="14.2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</row>
    <row r="115" spans="1:32" ht="14.2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</row>
    <row r="116" spans="1:32" ht="14.2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</row>
    <row r="117" spans="1:32" ht="14.2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</row>
    <row r="118" spans="1:32" ht="14.2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</row>
    <row r="119" spans="1:32" ht="14.2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</row>
    <row r="120" spans="1:32" ht="14.2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</row>
    <row r="121" spans="1:32" ht="14.2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</row>
    <row r="122" spans="1:32" ht="14.2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</row>
    <row r="123" spans="1:32" ht="14.2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</row>
    <row r="124" spans="1:32" ht="14.2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</row>
    <row r="125" spans="1:32" ht="14.2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</row>
    <row r="126" spans="1:32" ht="14.2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</row>
    <row r="127" spans="1:32" ht="14.2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</row>
    <row r="128" spans="1:32" ht="14.2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</row>
    <row r="129" spans="1:32" ht="14.2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</row>
    <row r="130" spans="1:32" ht="14.2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</row>
    <row r="131" spans="1:32" ht="14.2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</row>
    <row r="132" spans="1:32" ht="14.2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</row>
    <row r="133" spans="1:32" ht="14.2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</row>
    <row r="134" spans="1:32" ht="14.2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</row>
    <row r="135" spans="1:32" ht="14.2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</row>
    <row r="136" spans="1:32" ht="14.2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</row>
    <row r="137" spans="1:32" ht="14.2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</row>
    <row r="138" spans="1:32" ht="14.2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</row>
    <row r="139" spans="1:32" ht="14.2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</row>
    <row r="140" spans="1:32" ht="14.2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</row>
    <row r="141" spans="1:32" ht="14.2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</row>
    <row r="142" spans="1:32" ht="14.2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</row>
    <row r="143" spans="1:32" ht="14.2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</row>
    <row r="144" spans="1:32" ht="14.2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</row>
    <row r="145" spans="1:32" ht="14.2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</row>
    <row r="146" spans="1:32" ht="14.2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</row>
    <row r="147" spans="1:32" ht="14.2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</row>
    <row r="148" spans="1:32" ht="14.2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</row>
    <row r="149" spans="1:32" ht="14.2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</row>
    <row r="150" spans="1:32" ht="14.2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</row>
    <row r="151" spans="1:32" ht="14.2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</row>
    <row r="152" spans="1:32" ht="14.2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</row>
    <row r="153" spans="1:32" ht="14.2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</row>
    <row r="154" spans="1:32" ht="14.2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</row>
    <row r="155" spans="1:32" ht="14.2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</row>
    <row r="156" spans="1:32" ht="14.2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</row>
    <row r="157" spans="1:32" ht="14.2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</row>
    <row r="158" spans="1:32" ht="14.2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</row>
    <row r="159" spans="1:32" ht="14.2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</row>
    <row r="160" spans="1:32" ht="14.2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</row>
    <row r="161" spans="1:32" ht="14.2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</row>
    <row r="162" spans="1:32" ht="14.2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</row>
    <row r="163" spans="1:32" ht="14.2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</row>
    <row r="164" spans="1:32" ht="14.2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</row>
    <row r="165" spans="1:32" ht="14.2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</row>
    <row r="166" spans="1:32" ht="14.2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</row>
    <row r="167" spans="1:32" ht="14.2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</row>
    <row r="168" spans="1:32" ht="14.2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</row>
    <row r="169" spans="1:32" ht="14.2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</row>
    <row r="170" spans="1:32" ht="14.2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</row>
    <row r="171" spans="1:32" ht="14.2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</row>
    <row r="172" spans="1:32" ht="14.2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</row>
    <row r="173" spans="1:32" ht="14.2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</row>
    <row r="174" spans="1:32" ht="14.2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</row>
    <row r="175" spans="1:32" ht="14.2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</row>
    <row r="176" spans="1:32" ht="14.2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</row>
    <row r="177" spans="1:32" ht="14.2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</row>
    <row r="178" spans="1:32" ht="14.2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</row>
    <row r="179" spans="1:32" ht="14.2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</row>
    <row r="180" spans="1:32" ht="14.2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</row>
    <row r="181" spans="1:32" ht="14.2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</row>
    <row r="182" spans="1:32" ht="14.2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</row>
    <row r="183" spans="1:32" ht="14.2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</row>
    <row r="184" spans="1:32" ht="14.2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</row>
    <row r="185" spans="1:32" ht="14.2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</row>
    <row r="186" spans="1:32" ht="14.2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</row>
    <row r="187" spans="1:32" ht="14.2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</row>
    <row r="188" spans="1:32" ht="14.2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</row>
    <row r="189" spans="1:32" ht="14.2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</row>
    <row r="190" spans="1:32" ht="14.2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</row>
    <row r="191" spans="1:32" ht="14.2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</row>
    <row r="192" spans="1:32" ht="14.2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</row>
    <row r="193" spans="1:32" ht="14.2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</row>
    <row r="194" spans="1:32" ht="14.2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</row>
    <row r="195" spans="1:32" ht="14.2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</row>
    <row r="196" spans="1:32" ht="14.2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</row>
    <row r="197" spans="1:32" ht="14.2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</row>
    <row r="198" spans="1:32" ht="14.2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</row>
    <row r="199" spans="1:32" ht="14.2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</row>
    <row r="200" spans="1:32" ht="14.2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</row>
    <row r="201" spans="1:32" ht="14.2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</row>
    <row r="202" spans="1:32" ht="14.2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</row>
    <row r="203" spans="1:32" ht="14.2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</row>
    <row r="204" spans="1:32" ht="14.2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</row>
    <row r="205" spans="1:32" ht="14.2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</row>
    <row r="206" spans="1:32" ht="14.2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</row>
    <row r="207" spans="1:32" ht="14.2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</row>
    <row r="208" spans="1:32" ht="14.2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</row>
    <row r="209" spans="1:32" ht="14.2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</row>
    <row r="210" spans="1:32" ht="14.2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</row>
    <row r="211" spans="1:32" ht="14.2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</row>
    <row r="212" spans="1:32" ht="14.2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</row>
    <row r="213" spans="1:32" ht="14.2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</row>
    <row r="214" spans="1:32" ht="14.2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</row>
    <row r="215" spans="1:32" ht="14.2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</row>
    <row r="216" spans="1:32" ht="14.2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</row>
    <row r="217" spans="1:32" ht="14.2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</row>
    <row r="218" spans="1:32" ht="14.2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</row>
    <row r="219" spans="1:32" ht="14.2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</row>
    <row r="220" spans="1:32" ht="14.2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</row>
    <row r="221" spans="1:32" ht="14.2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</row>
    <row r="222" spans="1:32" ht="14.2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</row>
    <row r="223" spans="1:32" ht="14.2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</row>
    <row r="224" spans="1:32" ht="14.2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</row>
    <row r="225" spans="1:32" ht="14.2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</row>
    <row r="226" spans="1:32" ht="14.2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</row>
    <row r="227" spans="1:32" ht="14.2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</row>
    <row r="228" spans="1:32" ht="14.2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</row>
    <row r="229" spans="1:32" ht="14.2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</row>
    <row r="230" spans="1:32" ht="14.2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</row>
    <row r="231" spans="1:32" ht="14.2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</row>
    <row r="232" spans="1:32" ht="14.2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</row>
    <row r="233" spans="1:32" ht="14.2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</row>
    <row r="234" spans="1:32" ht="14.2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</row>
    <row r="235" spans="1:32" ht="14.2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</row>
    <row r="236" spans="1:32" ht="14.2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</row>
    <row r="237" spans="1:32" ht="14.2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</row>
    <row r="238" spans="1:32" ht="14.2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</row>
    <row r="239" spans="1:32" ht="14.2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</row>
    <row r="240" spans="1:32" ht="14.2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</row>
    <row r="241" spans="1:32" ht="14.2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</row>
    <row r="242" spans="1:32" ht="14.2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</row>
    <row r="243" spans="1:32" ht="14.2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</row>
    <row r="244" spans="1:32" ht="14.2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</row>
    <row r="245" spans="1:32" ht="14.2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</row>
    <row r="246" spans="1:32" ht="14.2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</row>
    <row r="247" spans="1:32" ht="14.2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</row>
    <row r="248" spans="1:32" ht="14.2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</row>
    <row r="249" spans="1:32" ht="14.2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</row>
    <row r="250" spans="1:32" ht="14.2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</row>
    <row r="251" spans="1:32" ht="14.2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</row>
    <row r="252" spans="1:32" ht="14.2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</row>
    <row r="253" spans="1:32" ht="14.2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</row>
    <row r="254" spans="1:32" ht="14.2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</row>
    <row r="255" spans="1:32" ht="14.2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</row>
    <row r="256" spans="1:32" ht="14.2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</row>
    <row r="257" spans="1:32" ht="14.2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</row>
    <row r="258" spans="1:32" ht="14.2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</row>
    <row r="259" spans="1:32" ht="14.2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</row>
    <row r="260" spans="1:32" ht="14.2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</row>
    <row r="261" spans="1:32" ht="14.2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</row>
    <row r="262" spans="1:32" ht="14.2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</row>
    <row r="263" spans="1:32" ht="14.2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</row>
    <row r="264" spans="1:32" ht="14.2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</row>
    <row r="265" spans="1:32" ht="14.2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</row>
    <row r="266" spans="1:32" ht="14.2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</row>
    <row r="267" spans="1:32" ht="14.2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</row>
    <row r="268" spans="1:32" ht="14.2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</row>
    <row r="269" spans="1:32" ht="14.2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</row>
    <row r="270" spans="1:32" ht="14.2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</row>
    <row r="271" spans="1:32" ht="14.2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</row>
    <row r="272" spans="1:32" ht="14.2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</row>
    <row r="273" spans="1:32" ht="14.2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</row>
    <row r="274" spans="1:32" ht="14.2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</row>
    <row r="275" spans="1:32" ht="14.2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</row>
    <row r="276" spans="1:32" ht="14.2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</row>
    <row r="277" spans="1:32" ht="14.2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</row>
    <row r="278" spans="1:32" ht="14.2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</row>
    <row r="279" spans="1:32" ht="14.2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</row>
    <row r="280" spans="1:32" ht="14.2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</row>
    <row r="281" spans="1:32" ht="14.2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</row>
    <row r="282" spans="1:32" ht="14.2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</row>
    <row r="283" spans="1:32" ht="14.2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</row>
    <row r="284" spans="1:32" ht="14.2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</row>
    <row r="285" spans="1:32" ht="14.2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</row>
    <row r="286" spans="1:32" ht="14.2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</row>
    <row r="287" spans="1:32" ht="14.2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</row>
    <row r="288" spans="1:32" ht="14.2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</row>
    <row r="289" spans="1:32" ht="14.2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</row>
    <row r="290" spans="1:32" ht="14.2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</row>
    <row r="291" spans="1:32" ht="14.2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</row>
    <row r="292" spans="1:32" ht="14.2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</row>
    <row r="293" spans="1:32" ht="14.2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</row>
    <row r="294" spans="1:32" ht="14.2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</row>
    <row r="295" spans="1:32" ht="14.2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</row>
    <row r="296" spans="1:32" ht="14.2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</row>
    <row r="297" spans="1:32" ht="14.2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</row>
    <row r="298" spans="1:32" ht="14.2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</row>
    <row r="299" spans="1:32" ht="14.2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</row>
    <row r="300" spans="1:32" ht="14.2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</row>
    <row r="301" spans="1:32" ht="14.2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</row>
    <row r="302" spans="1:32" ht="14.2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</row>
    <row r="303" spans="1:32" ht="14.2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</row>
    <row r="304" spans="1:32" ht="14.2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</row>
    <row r="305" spans="1:32" ht="14.2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</row>
    <row r="306" spans="1:32" ht="14.2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</row>
    <row r="307" spans="1:32" ht="14.2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</row>
    <row r="308" spans="1:32" ht="14.2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</row>
    <row r="309" spans="1:32" ht="14.2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</row>
    <row r="310" spans="1:32" ht="14.2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</row>
    <row r="311" spans="1:32" ht="14.2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</row>
    <row r="312" spans="1:32" ht="14.2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</row>
    <row r="313" spans="1:32" ht="14.2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</row>
    <row r="314" spans="1:32" ht="14.2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</row>
    <row r="315" spans="1:32" ht="14.2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</row>
    <row r="316" spans="1:32" ht="14.2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</row>
    <row r="317" spans="1:32" ht="14.2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</row>
    <row r="318" spans="1:32" ht="14.2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</row>
    <row r="319" spans="1:32" ht="14.2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</row>
    <row r="320" spans="1:32" ht="14.2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</row>
    <row r="321" spans="1:32" ht="14.2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</row>
    <row r="322" spans="1:32" ht="14.2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</row>
    <row r="323" spans="1:32" ht="14.2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</row>
    <row r="324" spans="1:32" ht="14.2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</row>
    <row r="325" spans="1:32" ht="14.2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</row>
    <row r="326" spans="1:32" ht="14.2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</row>
    <row r="327" spans="1:32" ht="14.2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</row>
    <row r="328" spans="1:32" ht="14.2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</row>
    <row r="329" spans="1:32" ht="14.2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</row>
    <row r="330" spans="1:32" ht="14.2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</row>
    <row r="331" spans="1:32" ht="14.2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</row>
    <row r="332" spans="1:32" ht="14.2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</row>
    <row r="333" spans="1:32" ht="14.2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</row>
    <row r="334" spans="1:32" ht="14.2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</row>
    <row r="335" spans="1:32" ht="14.2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</row>
    <row r="336" spans="1:32" ht="14.2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</row>
    <row r="337" spans="1:32" ht="14.2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</row>
    <row r="338" spans="1:32" ht="14.2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</row>
    <row r="339" spans="1:32" ht="14.2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</row>
    <row r="340" spans="1:32" ht="14.2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</row>
    <row r="341" spans="1:32" ht="14.2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</row>
    <row r="342" spans="1:32" ht="14.2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</row>
    <row r="343" spans="1:32" ht="14.2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</row>
    <row r="344" spans="1:32" ht="14.2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</row>
    <row r="345" spans="1:32" ht="14.2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</row>
    <row r="346" spans="1:32" ht="14.2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</row>
    <row r="347" spans="1:32" ht="14.2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</row>
    <row r="348" spans="1:32" ht="14.2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</row>
    <row r="349" spans="1:32" ht="14.2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</row>
    <row r="350" spans="1:32" ht="14.2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</row>
    <row r="351" spans="1:32" ht="14.2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</row>
    <row r="352" spans="1:32" ht="14.2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</row>
    <row r="353" spans="1:32" ht="14.2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</row>
    <row r="354" spans="1:32" ht="14.2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</row>
    <row r="355" spans="1:32" ht="14.2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</row>
    <row r="356" spans="1:32" ht="14.2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</row>
    <row r="357" spans="1:32" ht="14.2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</row>
    <row r="358" spans="1:32" ht="14.2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</row>
    <row r="359" spans="1:32" ht="14.2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</row>
    <row r="360" spans="1:32" ht="14.2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</row>
    <row r="361" spans="1:32" ht="14.2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</row>
    <row r="362" spans="1:32" ht="14.2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</row>
    <row r="363" spans="1:32" ht="14.2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</row>
    <row r="364" spans="1:32" ht="14.2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</row>
    <row r="365" spans="1:32" ht="14.2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</row>
    <row r="366" spans="1:32" ht="14.2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</row>
    <row r="367" spans="1:32" ht="14.2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</row>
    <row r="368" spans="1:32" ht="14.2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</row>
    <row r="369" spans="1:32" ht="14.2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</row>
    <row r="370" spans="1:32" ht="14.2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</row>
    <row r="371" spans="1:32" ht="14.2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</row>
    <row r="372" spans="1:32" ht="14.2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</row>
    <row r="373" spans="1:32" ht="14.2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</row>
    <row r="374" spans="1:32" ht="14.2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</row>
    <row r="375" spans="1:32" ht="14.2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</row>
    <row r="376" spans="1:32" ht="14.2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</row>
    <row r="377" spans="1:32" ht="14.2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</row>
    <row r="378" spans="1:32" ht="14.2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</row>
    <row r="379" spans="1:32" ht="14.2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</row>
    <row r="380" spans="1:32" ht="14.2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</row>
    <row r="381" spans="1:32" ht="14.2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</row>
    <row r="382" spans="1:32" ht="14.2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</row>
    <row r="383" spans="1:32" ht="14.2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</row>
    <row r="384" spans="1:32" ht="14.2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</row>
    <row r="385" spans="1:32" ht="14.2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</row>
    <row r="386" spans="1:32" ht="14.2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</row>
    <row r="387" spans="1:32" ht="14.2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</row>
    <row r="388" spans="1:32" ht="14.2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</row>
    <row r="389" spans="1:32" ht="14.2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</row>
    <row r="390" spans="1:32" ht="14.2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</row>
    <row r="391" spans="1:32" ht="14.2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</row>
    <row r="392" spans="1:32" ht="14.2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</row>
    <row r="393" spans="1:32" ht="14.2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</row>
    <row r="394" spans="1:32" ht="14.2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</row>
    <row r="395" spans="1:32" ht="14.2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</row>
    <row r="396" spans="1:32" ht="14.2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</row>
    <row r="397" spans="1:32" ht="14.2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</row>
    <row r="398" spans="1:32" ht="14.2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</row>
    <row r="399" spans="1:32" ht="14.2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</row>
    <row r="400" spans="1:32" ht="14.2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</row>
    <row r="401" spans="1:32" ht="14.2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</row>
    <row r="402" spans="1:32" ht="14.2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</row>
    <row r="403" spans="1:32" ht="14.2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</row>
    <row r="404" spans="1:32" ht="14.2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</row>
    <row r="405" spans="1:32" ht="14.2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</row>
    <row r="406" spans="1:32" ht="14.2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</row>
    <row r="407" spans="1:32" ht="14.2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</row>
    <row r="408" spans="1:32" ht="14.2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</row>
    <row r="409" spans="1:32" ht="14.2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</row>
    <row r="410" spans="1:32" ht="14.2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</row>
    <row r="411" spans="1:32" ht="14.2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</row>
    <row r="412" spans="1:32" ht="14.2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</row>
    <row r="413" spans="1:32" ht="14.2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</row>
    <row r="414" spans="1:32" ht="14.2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</row>
    <row r="415" spans="1:32" ht="14.2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</row>
    <row r="416" spans="1:32" ht="14.2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</row>
    <row r="417" spans="1:32" ht="14.2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</row>
    <row r="418" spans="1:32" ht="14.2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</row>
    <row r="419" spans="1:32" ht="14.2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</row>
    <row r="420" spans="1:32" ht="14.2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</row>
    <row r="421" spans="1:32" ht="14.2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</row>
    <row r="422" spans="1:32" ht="14.2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</row>
    <row r="423" spans="1:32" ht="14.2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</row>
    <row r="424" spans="1:32" ht="14.2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</row>
    <row r="425" spans="1:32" ht="14.2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</row>
    <row r="426" spans="1:32" ht="14.2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</row>
    <row r="427" spans="1:32" ht="14.2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</row>
    <row r="428" spans="1:32" ht="14.2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</row>
    <row r="429" spans="1:32" ht="14.2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</row>
    <row r="430" spans="1:32" ht="14.2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</row>
    <row r="431" spans="1:32" ht="14.2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</row>
    <row r="432" spans="1:32" ht="14.2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</row>
    <row r="433" spans="1:32" ht="14.2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</row>
    <row r="434" spans="1:32" ht="14.2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</row>
    <row r="435" spans="1:32" ht="14.2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</row>
    <row r="436" spans="1:32" ht="14.2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</row>
    <row r="437" spans="1:32" ht="14.2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</row>
    <row r="438" spans="1:32" ht="14.2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</row>
    <row r="439" spans="1:32" ht="14.2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</row>
    <row r="440" spans="1:32" ht="14.2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</row>
    <row r="441" spans="1:32" ht="14.2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</row>
    <row r="442" spans="1:32" ht="14.2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</row>
    <row r="443" spans="1:32" ht="14.2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</row>
    <row r="444" spans="1:32" ht="14.2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</row>
    <row r="445" spans="1:32" ht="14.2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</row>
    <row r="446" spans="1:32" ht="14.2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</row>
    <row r="447" spans="1:32" ht="14.2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</row>
    <row r="448" spans="1:32" ht="14.2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</row>
    <row r="449" spans="1:32" ht="14.2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</row>
    <row r="450" spans="1:32" ht="14.2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</row>
    <row r="451" spans="1:32" ht="14.2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</row>
    <row r="452" spans="1:32" ht="14.2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</row>
    <row r="453" spans="1:32" ht="14.2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</row>
    <row r="454" spans="1:32" ht="14.2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</row>
    <row r="455" spans="1:32" ht="14.2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</row>
    <row r="456" spans="1:32" ht="14.2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</row>
    <row r="457" spans="1:32" ht="14.2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</row>
    <row r="458" spans="1:32" ht="14.2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</row>
    <row r="459" spans="1:32" ht="14.2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</row>
    <row r="460" spans="1:32" ht="14.2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</row>
    <row r="461" spans="1:32" ht="14.2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</row>
    <row r="462" spans="1:32" ht="14.2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</row>
    <row r="463" spans="1:32" ht="14.2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</row>
    <row r="464" spans="1:32" ht="14.2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</row>
    <row r="465" spans="1:32" ht="14.2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</row>
    <row r="466" spans="1:32" ht="14.2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</row>
    <row r="467" spans="1:32" ht="14.2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</row>
    <row r="468" spans="1:32" ht="14.2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</row>
    <row r="469" spans="1:32" ht="14.2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</row>
    <row r="470" spans="1:32" ht="14.2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</row>
    <row r="471" spans="1:32" ht="14.2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</row>
    <row r="472" spans="1:32" ht="14.2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</row>
    <row r="473" spans="1:32" ht="14.2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</row>
    <row r="474" spans="1:32" ht="14.2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</row>
    <row r="475" spans="1:32" ht="14.2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</row>
    <row r="476" spans="1:32" ht="14.2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</row>
    <row r="477" spans="1:32" ht="14.2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</row>
    <row r="478" spans="1:32" ht="14.2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</row>
    <row r="479" spans="1:32" ht="14.2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</row>
    <row r="480" spans="1:32" ht="14.2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</row>
    <row r="481" spans="1:32" ht="14.2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</row>
    <row r="482" spans="1:32" ht="14.2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</row>
    <row r="483" spans="1:32" ht="14.2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</row>
    <row r="484" spans="1:32" ht="14.2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</row>
    <row r="485" spans="1:32" ht="14.2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</row>
    <row r="486" spans="1:32" ht="14.2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</row>
    <row r="487" spans="1:32" ht="14.2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</row>
    <row r="488" spans="1:32" ht="14.2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</row>
    <row r="489" spans="1:32" ht="14.2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</row>
    <row r="490" spans="1:32" ht="14.2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</row>
    <row r="491" spans="1:32" ht="14.2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</row>
    <row r="492" spans="1:32" ht="14.2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</row>
    <row r="493" spans="1:32" ht="14.2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</row>
    <row r="494" spans="1:32" ht="14.2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</row>
    <row r="495" spans="1:32" ht="14.2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</row>
    <row r="496" spans="1:32" ht="14.2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</row>
    <row r="497" spans="1:32" ht="14.2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</row>
    <row r="498" spans="1:32" ht="14.2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</row>
    <row r="499" spans="1:32" ht="14.2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</row>
    <row r="500" spans="1:32" ht="14.2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</row>
    <row r="501" spans="1:32" ht="14.2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</row>
    <row r="502" spans="1:32" ht="14.2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</row>
    <row r="503" spans="1:32" ht="14.2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</row>
    <row r="504" spans="1:32" ht="14.2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</row>
    <row r="505" spans="1:32" ht="14.2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</row>
    <row r="506" spans="1:32" ht="14.2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</row>
    <row r="507" spans="1:32" ht="14.2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</row>
    <row r="508" spans="1:32" ht="14.2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</row>
    <row r="509" spans="1:32" ht="14.2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</row>
    <row r="510" spans="1:32" ht="14.2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</row>
    <row r="511" spans="1:32" ht="14.2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</row>
    <row r="512" spans="1:32" ht="14.2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</row>
    <row r="513" spans="1:32" ht="14.2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</row>
    <row r="514" spans="1:32" ht="14.2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</row>
    <row r="515" spans="1:32" ht="14.2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</row>
    <row r="516" spans="1:32" ht="14.2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</row>
    <row r="517" spans="1:32" ht="14.2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</row>
    <row r="518" spans="1:32" ht="14.2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</row>
    <row r="519" spans="1:32" ht="14.2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</row>
    <row r="520" spans="1:32" ht="14.2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</row>
    <row r="521" spans="1:32" ht="14.2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</row>
    <row r="522" spans="1:32" ht="14.2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</row>
    <row r="523" spans="1:32" ht="14.2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</row>
    <row r="524" spans="1:32" ht="14.2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</row>
    <row r="525" spans="1:32" ht="14.2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</row>
    <row r="526" spans="1:32" ht="14.2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</row>
    <row r="527" spans="1:32" ht="14.2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</row>
    <row r="528" spans="1:32" ht="14.2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</row>
    <row r="529" spans="1:32" ht="14.2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</row>
    <row r="530" spans="1:32" ht="14.2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</row>
    <row r="531" spans="1:32" ht="14.2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</row>
    <row r="532" spans="1:32" ht="14.2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</row>
    <row r="533" spans="1:32" ht="14.2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</row>
    <row r="534" spans="1:32" ht="14.2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</row>
    <row r="535" spans="1:32" ht="14.2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</row>
    <row r="536" spans="1:32" ht="14.2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</row>
    <row r="537" spans="1:32" ht="14.2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</row>
    <row r="538" spans="1:32" ht="14.2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</row>
    <row r="539" spans="1:32" ht="14.2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</row>
    <row r="540" spans="1:32" ht="14.2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</row>
    <row r="541" spans="1:32" ht="14.2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</row>
    <row r="542" spans="1:32" ht="14.2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</row>
    <row r="543" spans="1:32" ht="14.2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</row>
    <row r="544" spans="1:32" ht="14.2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</row>
    <row r="545" spans="1:32" ht="14.2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</row>
    <row r="546" spans="1:32" ht="14.2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</row>
    <row r="547" spans="1:32" ht="14.2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</row>
    <row r="548" spans="1:32" ht="14.2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</row>
    <row r="549" spans="1:32" ht="14.2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</row>
    <row r="550" spans="1:32" ht="14.2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</row>
    <row r="551" spans="1:32" ht="14.2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</row>
    <row r="552" spans="1:32" ht="14.2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</row>
    <row r="553" spans="1:32" ht="14.2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</row>
    <row r="554" spans="1:32" ht="14.2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</row>
    <row r="555" spans="1:32" ht="14.2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</row>
    <row r="556" spans="1:32" ht="14.2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</row>
    <row r="557" spans="1:32" ht="14.2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</row>
    <row r="558" spans="1:32" ht="14.2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</row>
    <row r="559" spans="1:32" ht="14.2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</row>
    <row r="560" spans="1:32" ht="14.2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</row>
    <row r="561" spans="1:32" ht="14.2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</row>
    <row r="562" spans="1:32" ht="14.2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</row>
    <row r="563" spans="1:32" ht="14.2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</row>
    <row r="564" spans="1:32" ht="14.2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</row>
    <row r="565" spans="1:32" ht="14.2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</row>
    <row r="566" spans="1:32" ht="14.2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</row>
    <row r="567" spans="1:32" ht="14.2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</row>
    <row r="568" spans="1:32" ht="14.2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</row>
    <row r="569" spans="1:32" ht="14.2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</row>
    <row r="570" spans="1:32" ht="14.2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</row>
    <row r="571" spans="1:32" ht="14.2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</row>
    <row r="572" spans="1:32" ht="14.2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</row>
    <row r="573" spans="1:32" ht="14.2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</row>
    <row r="574" spans="1:32" ht="14.2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</row>
    <row r="575" spans="1:32" ht="14.2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</row>
    <row r="576" spans="1:32" ht="14.2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</row>
    <row r="577" spans="1:32" ht="14.2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</row>
    <row r="578" spans="1:32" ht="14.2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</row>
    <row r="579" spans="1:32" ht="14.2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</row>
    <row r="580" spans="1:32" ht="14.2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</row>
    <row r="581" spans="1:32" ht="14.2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</row>
    <row r="582" spans="1:32" ht="14.2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</row>
    <row r="583" spans="1:32" ht="14.2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</row>
    <row r="584" spans="1:32" ht="14.2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</row>
    <row r="585" spans="1:32" ht="14.2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</row>
    <row r="586" spans="1:32" ht="14.2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</row>
    <row r="587" spans="1:32" ht="14.2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</row>
    <row r="588" spans="1:32" ht="14.2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</row>
    <row r="589" spans="1:32" ht="14.2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</row>
    <row r="590" spans="1:32" ht="14.2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</row>
    <row r="591" spans="1:32" ht="14.2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</row>
    <row r="592" spans="1:32" ht="14.2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</row>
    <row r="593" spans="1:32" ht="14.2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</row>
    <row r="594" spans="1:32" ht="14.2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</row>
    <row r="595" spans="1:32" ht="14.2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</row>
    <row r="596" spans="1:32" ht="14.2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</row>
    <row r="597" spans="1:32" ht="14.2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</row>
    <row r="598" spans="1:32" ht="14.2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</row>
    <row r="599" spans="1:32" ht="14.2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</row>
    <row r="600" spans="1:32" ht="14.2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</row>
    <row r="601" spans="1:32" ht="14.2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</row>
    <row r="602" spans="1:32" ht="14.2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</row>
    <row r="603" spans="1:32" ht="14.2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</row>
    <row r="604" spans="1:32" ht="14.2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</row>
    <row r="605" spans="1:32" ht="14.2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</row>
    <row r="606" spans="1:32" ht="14.2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</row>
    <row r="607" spans="1:32" ht="14.2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</row>
    <row r="608" spans="1:32" ht="14.2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</row>
    <row r="609" spans="1:32" ht="14.2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</row>
    <row r="610" spans="1:32" ht="14.2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</row>
    <row r="611" spans="1:32" ht="14.2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</row>
    <row r="612" spans="1:32" ht="14.2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</row>
    <row r="613" spans="1:32" ht="14.2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</row>
    <row r="614" spans="1:32" ht="14.2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</row>
    <row r="615" spans="1:32" ht="14.2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</row>
    <row r="616" spans="1:32" ht="14.2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</row>
    <row r="617" spans="1:32" ht="14.2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</row>
    <row r="618" spans="1:32" ht="14.2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</row>
    <row r="619" spans="1:32" ht="14.2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</row>
    <row r="620" spans="1:32" ht="14.2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</row>
    <row r="621" spans="1:32" ht="14.2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</row>
    <row r="622" spans="1:32" ht="14.2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</row>
    <row r="623" spans="1:32" ht="14.2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</row>
    <row r="624" spans="1:32" ht="14.2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</row>
    <row r="625" spans="1:32" ht="14.2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</row>
    <row r="626" spans="1:32" ht="14.2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</row>
    <row r="627" spans="1:32" ht="14.2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</row>
    <row r="628" spans="1:32" ht="14.2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</row>
    <row r="629" spans="1:32" ht="14.2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</row>
    <row r="630" spans="1:32" ht="14.2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</row>
    <row r="631" spans="1:32" ht="14.2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</row>
    <row r="632" spans="1:32" ht="14.2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</row>
    <row r="633" spans="1:32" ht="14.2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</row>
    <row r="634" spans="1:32" ht="14.2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</row>
    <row r="635" spans="1:32" ht="14.2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</row>
    <row r="636" spans="1:32" ht="14.2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</row>
    <row r="637" spans="1:32" ht="14.2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</row>
    <row r="638" spans="1:32" ht="14.2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</row>
    <row r="639" spans="1:32" ht="14.2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</row>
    <row r="640" spans="1:32" ht="14.2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</row>
    <row r="641" spans="1:32" ht="14.2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</row>
    <row r="642" spans="1:32" ht="14.2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</row>
    <row r="643" spans="1:32" ht="14.2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</row>
    <row r="644" spans="1:32" ht="14.2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</row>
    <row r="645" spans="1:32" ht="14.2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</row>
    <row r="646" spans="1:32" ht="14.2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</row>
    <row r="647" spans="1:32" ht="14.2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</row>
    <row r="648" spans="1:32" ht="14.2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</row>
    <row r="649" spans="1:32" ht="14.2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</row>
    <row r="650" spans="1:32" ht="14.2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</row>
    <row r="651" spans="1:32" ht="14.2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</row>
    <row r="652" spans="1:32" ht="14.2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</row>
    <row r="653" spans="1:32" ht="14.2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</row>
    <row r="654" spans="1:32" ht="14.2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</row>
    <row r="655" spans="1:32" ht="14.2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</row>
    <row r="656" spans="1:32" ht="14.2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</row>
    <row r="657" spans="1:32" ht="14.2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</row>
    <row r="658" spans="1:32" ht="14.2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</row>
    <row r="659" spans="1:32" ht="14.2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</row>
    <row r="660" spans="1:32" ht="14.2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</row>
    <row r="661" spans="1:32" ht="14.2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</row>
    <row r="662" spans="1:32" ht="14.2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</row>
    <row r="663" spans="1:32" ht="14.2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</row>
    <row r="664" spans="1:32" ht="14.2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</row>
    <row r="665" spans="1:32" ht="14.2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</row>
    <row r="666" spans="1:32" ht="14.2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</row>
    <row r="667" spans="1:32" ht="14.2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</row>
    <row r="668" spans="1:32" ht="14.2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</row>
    <row r="669" spans="1:32" ht="14.2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</row>
    <row r="670" spans="1:32" ht="14.2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</row>
    <row r="671" spans="1:32" ht="14.2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</row>
    <row r="672" spans="1:32" ht="14.2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</row>
    <row r="673" spans="1:32" ht="14.2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</row>
    <row r="674" spans="1:32" ht="14.2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</row>
    <row r="675" spans="1:32" ht="14.2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</row>
    <row r="676" spans="1:32" ht="14.2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</row>
    <row r="677" spans="1:32" ht="14.2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</row>
    <row r="678" spans="1:32" ht="14.2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</row>
    <row r="679" spans="1:32" ht="14.2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</row>
    <row r="680" spans="1:32" ht="14.2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</row>
    <row r="681" spans="1:32" ht="14.2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</row>
    <row r="682" spans="1:32" ht="14.2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</row>
    <row r="683" spans="1:32" ht="14.2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</row>
    <row r="684" spans="1:32" ht="14.2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</row>
    <row r="685" spans="1:32" ht="14.2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</row>
    <row r="686" spans="1:32" ht="14.2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</row>
    <row r="687" spans="1:32" ht="14.2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</row>
    <row r="688" spans="1:32" ht="14.2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</row>
    <row r="689" spans="1:32" ht="14.2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</row>
    <row r="690" spans="1:32" ht="14.2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</row>
    <row r="691" spans="1:32" ht="14.2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</row>
    <row r="692" spans="1:32" ht="14.2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</row>
    <row r="693" spans="1:32" ht="14.2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</row>
    <row r="694" spans="1:32" ht="14.2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</row>
    <row r="695" spans="1:32" ht="14.2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</row>
    <row r="696" spans="1:32" ht="14.2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</row>
    <row r="697" spans="1:32" ht="14.2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</row>
    <row r="698" spans="1:32" ht="14.2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</row>
    <row r="699" spans="1:32" ht="14.2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</row>
    <row r="700" spans="1:32" ht="14.2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</row>
    <row r="701" spans="1:32" ht="14.2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</row>
    <row r="702" spans="1:32" ht="14.2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</row>
    <row r="703" spans="1:32" ht="14.2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</row>
    <row r="704" spans="1:32" ht="14.2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</row>
    <row r="705" spans="1:32" ht="14.2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</row>
    <row r="706" spans="1:32" ht="14.2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</row>
    <row r="707" spans="1:32" ht="14.2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</row>
    <row r="708" spans="1:32" ht="14.2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</row>
    <row r="709" spans="1:32" ht="14.2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</row>
    <row r="710" spans="1:32" ht="14.2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</row>
    <row r="711" spans="1:32" ht="14.2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</row>
    <row r="712" spans="1:32" ht="14.2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</row>
    <row r="713" spans="1:32" ht="14.2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</row>
    <row r="714" spans="1:32" ht="14.2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</row>
    <row r="715" spans="1:32" ht="14.2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</row>
    <row r="716" spans="1:32" ht="14.2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</row>
    <row r="717" spans="1:32" ht="14.2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</row>
    <row r="718" spans="1:32" ht="14.2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</row>
    <row r="719" spans="1:32" ht="14.2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</row>
    <row r="720" spans="1:32" ht="14.2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</row>
    <row r="721" spans="1:32" ht="14.2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</row>
    <row r="722" spans="1:32" ht="14.2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</row>
    <row r="723" spans="1:32" ht="14.2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</row>
    <row r="724" spans="1:32" ht="14.2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</row>
    <row r="725" spans="1:32" ht="14.2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</row>
    <row r="726" spans="1:32" ht="14.2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</row>
    <row r="727" spans="1:32" ht="14.2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</row>
    <row r="728" spans="1:32" ht="14.2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</row>
    <row r="729" spans="1:32" ht="14.2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</row>
    <row r="730" spans="1:32" ht="14.2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</row>
    <row r="731" spans="1:32" ht="14.2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</row>
    <row r="732" spans="1:32" ht="14.2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</row>
    <row r="733" spans="1:32" ht="14.2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</row>
    <row r="734" spans="1:32" ht="14.2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</row>
    <row r="735" spans="1:32" ht="14.2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</row>
    <row r="736" spans="1:32" ht="14.2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</row>
    <row r="737" spans="1:32" ht="14.2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</row>
    <row r="738" spans="1:32" ht="14.2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</row>
    <row r="739" spans="1:32" ht="14.2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</row>
    <row r="740" spans="1:32" ht="14.2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</row>
    <row r="741" spans="1:32" ht="14.2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</row>
    <row r="742" spans="1:32" ht="14.2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</row>
    <row r="743" spans="1:32" ht="14.2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</row>
    <row r="744" spans="1:32" ht="14.2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</row>
    <row r="745" spans="1:32" ht="14.2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</row>
    <row r="746" spans="1:32" ht="14.2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</row>
    <row r="747" spans="1:32" ht="14.2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</row>
    <row r="748" spans="1:32" ht="14.2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</row>
    <row r="749" spans="1:32" ht="14.2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</row>
    <row r="750" spans="1:32" ht="14.2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</row>
    <row r="751" spans="1:32" ht="14.2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</row>
    <row r="752" spans="1:32" ht="14.2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</row>
    <row r="753" spans="1:32" ht="14.2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</row>
    <row r="754" spans="1:32" ht="14.2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</row>
    <row r="755" spans="1:32" ht="14.2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</row>
    <row r="756" spans="1:32" ht="14.2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</row>
    <row r="757" spans="1:32" ht="14.2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</row>
    <row r="758" spans="1:32" ht="14.2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</row>
    <row r="759" spans="1:32" ht="14.2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</row>
    <row r="760" spans="1:32" ht="14.2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</row>
    <row r="761" spans="1:32" ht="14.2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</row>
    <row r="762" spans="1:32" ht="14.2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</row>
    <row r="763" spans="1:32" ht="14.2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</row>
    <row r="764" spans="1:32" ht="14.2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</row>
    <row r="765" spans="1:32" ht="14.2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</row>
    <row r="766" spans="1:32" ht="14.2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</row>
    <row r="767" spans="1:32" ht="14.2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</row>
    <row r="768" spans="1:32" ht="14.2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</row>
    <row r="769" spans="1:32" ht="14.2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</row>
    <row r="770" spans="1:32" ht="14.2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</row>
    <row r="771" spans="1:32" ht="14.2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</row>
    <row r="772" spans="1:32" ht="14.2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</row>
    <row r="773" spans="1:32" ht="14.2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</row>
    <row r="774" spans="1:32" ht="14.2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</row>
    <row r="775" spans="1:32" ht="14.2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</row>
    <row r="776" spans="1:32" ht="14.2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</row>
    <row r="777" spans="1:32" ht="14.2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</row>
    <row r="778" spans="1:32" ht="14.2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</row>
    <row r="779" spans="1:32" ht="14.2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</row>
    <row r="780" spans="1:32" ht="14.2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</row>
    <row r="781" spans="1:32" ht="14.2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</row>
    <row r="782" spans="1:32" ht="14.2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</row>
    <row r="783" spans="1:32" ht="14.2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</row>
    <row r="784" spans="1:32" ht="14.2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</row>
    <row r="785" spans="1:32" ht="14.2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</row>
    <row r="786" spans="1:32" ht="14.2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</row>
    <row r="787" spans="1:32" ht="14.2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</row>
    <row r="788" spans="1:32" ht="14.2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</row>
    <row r="789" spans="1:32" ht="14.2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</row>
    <row r="790" spans="1:32" ht="14.2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</row>
    <row r="791" spans="1:32" ht="14.2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</row>
    <row r="792" spans="1:32" ht="14.2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</row>
    <row r="793" spans="1:32" ht="14.2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</row>
    <row r="794" spans="1:32" ht="14.2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</row>
    <row r="795" spans="1:32" ht="14.2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</row>
    <row r="796" spans="1:32" ht="14.2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</row>
    <row r="797" spans="1:32" ht="14.2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</row>
    <row r="798" spans="1:32" ht="14.2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</row>
    <row r="799" spans="1:32" ht="14.2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</row>
    <row r="800" spans="1:32" ht="14.2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</row>
    <row r="801" spans="1:32" ht="14.2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</row>
    <row r="802" spans="1:32" ht="14.2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</row>
    <row r="803" spans="1:32" ht="14.2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</row>
    <row r="804" spans="1:32" ht="14.2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</row>
    <row r="805" spans="1:32" ht="14.2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</row>
    <row r="806" spans="1:32" ht="14.2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</row>
    <row r="807" spans="1:32" ht="14.2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</row>
    <row r="808" spans="1:32" ht="14.2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</row>
    <row r="809" spans="1:32" ht="14.2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</row>
    <row r="810" spans="1:32" ht="14.2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</row>
    <row r="811" spans="1:32" ht="14.2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</row>
    <row r="812" spans="1:32" ht="14.2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</row>
    <row r="813" spans="1:32" ht="14.2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</row>
    <row r="814" spans="1:32" ht="14.2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</row>
    <row r="815" spans="1:32" ht="14.2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</row>
    <row r="816" spans="1:32" ht="14.2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</row>
    <row r="817" spans="1:32" ht="14.2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</row>
    <row r="818" spans="1:32" ht="14.2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</row>
    <row r="819" spans="1:32" ht="14.2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</row>
    <row r="820" spans="1:32" ht="14.2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</row>
    <row r="821" spans="1:32" ht="14.2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</row>
    <row r="822" spans="1:32" ht="14.2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</row>
    <row r="823" spans="1:32" ht="14.2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</row>
    <row r="824" spans="1:32" ht="14.2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</row>
    <row r="825" spans="1:32" ht="14.2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</row>
    <row r="826" spans="1:32" ht="14.2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</row>
    <row r="827" spans="1:32" ht="14.2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</row>
    <row r="828" spans="1:32" ht="14.2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</row>
    <row r="829" spans="1:32" ht="14.2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</row>
    <row r="830" spans="1:32" ht="14.2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</row>
    <row r="831" spans="1:32" ht="14.2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</row>
    <row r="832" spans="1:32" ht="14.2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</row>
    <row r="833" spans="1:32" ht="14.2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</row>
    <row r="834" spans="1:32" ht="14.2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</row>
    <row r="835" spans="1:32" ht="14.2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</row>
    <row r="836" spans="1:32" ht="14.2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</row>
    <row r="837" spans="1:32" ht="14.2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</row>
    <row r="838" spans="1:32" ht="14.2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</row>
    <row r="839" spans="1:32" ht="14.2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</row>
    <row r="840" spans="1:32" ht="14.2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</row>
    <row r="841" spans="1:32" ht="14.2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</row>
    <row r="842" spans="1:32" ht="14.2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</row>
    <row r="843" spans="1:32" ht="14.2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</row>
    <row r="844" spans="1:32" ht="14.2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</row>
    <row r="845" spans="1:32" ht="14.2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</row>
    <row r="846" spans="1:32" ht="14.2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</row>
    <row r="847" spans="1:32" ht="14.2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</row>
    <row r="848" spans="1:32" ht="14.2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</row>
    <row r="849" spans="1:32" ht="14.2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</row>
    <row r="850" spans="1:32" ht="14.2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</row>
    <row r="851" spans="1:32" ht="14.2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</row>
    <row r="852" spans="1:32" ht="14.2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</row>
    <row r="853" spans="1:32" ht="14.2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</row>
    <row r="854" spans="1:32" ht="14.2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</row>
    <row r="855" spans="1:32" ht="14.2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</row>
    <row r="856" spans="1:32" ht="14.2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</row>
    <row r="857" spans="1:32" ht="14.2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</row>
    <row r="858" spans="1:32" ht="14.2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</row>
    <row r="859" spans="1:32" ht="14.2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</row>
    <row r="860" spans="1:32" ht="14.2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</row>
    <row r="861" spans="1:32" ht="14.2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</row>
    <row r="862" spans="1:32" ht="14.2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</row>
    <row r="863" spans="1:32" ht="14.2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</row>
    <row r="864" spans="1:32" ht="14.2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</row>
    <row r="865" spans="1:32" ht="14.2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</row>
    <row r="866" spans="1:32" ht="14.2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</row>
    <row r="867" spans="1:32" ht="14.2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</row>
    <row r="868" spans="1:32" ht="14.2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</row>
    <row r="869" spans="1:32" ht="14.2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</row>
    <row r="870" spans="1:32" ht="14.2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</row>
    <row r="871" spans="1:32" ht="14.2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</row>
    <row r="872" spans="1:32" ht="14.2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</row>
    <row r="873" spans="1:32" ht="14.2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</row>
    <row r="874" spans="1:32" ht="14.2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</row>
    <row r="875" spans="1:32" ht="14.2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</row>
    <row r="876" spans="1:32" ht="14.2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</row>
    <row r="877" spans="1:32" ht="14.2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</row>
    <row r="878" spans="1:32" ht="14.2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</row>
    <row r="879" spans="1:32" ht="14.2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</row>
    <row r="880" spans="1:32" ht="14.2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</row>
    <row r="881" spans="1:32" ht="14.2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</row>
    <row r="882" spans="1:32" ht="14.2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</row>
    <row r="883" spans="1:32" ht="14.2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</row>
    <row r="884" spans="1:32" ht="14.2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</row>
    <row r="885" spans="1:32" ht="14.2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</row>
    <row r="886" spans="1:32" ht="14.2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</row>
    <row r="887" spans="1:32" ht="14.2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</row>
    <row r="888" spans="1:32" ht="14.2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</row>
    <row r="889" spans="1:32" ht="14.2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</row>
    <row r="890" spans="1:32" ht="14.2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</row>
    <row r="891" spans="1:32" ht="14.2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</row>
    <row r="892" spans="1:32" ht="14.2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</row>
    <row r="893" spans="1:32" ht="14.2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</row>
    <row r="894" spans="1:32" ht="14.2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</row>
    <row r="895" spans="1:32" ht="14.2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</row>
    <row r="896" spans="1:32" ht="14.2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</row>
    <row r="897" spans="1:32" ht="14.2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</row>
    <row r="898" spans="1:32" ht="14.2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</row>
    <row r="899" spans="1:32" ht="14.2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</row>
    <row r="900" spans="1:32" ht="14.2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</row>
    <row r="901" spans="1:32" ht="14.2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</row>
    <row r="902" spans="1:32" ht="14.2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</row>
    <row r="903" spans="1:32" ht="14.2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</row>
    <row r="904" spans="1:32" ht="14.2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</row>
    <row r="905" spans="1:32" ht="14.2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</row>
    <row r="906" spans="1:32" ht="14.2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</row>
    <row r="907" spans="1:32" ht="14.2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</row>
    <row r="908" spans="1:32" ht="14.2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</row>
    <row r="909" spans="1:32" ht="14.2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</row>
    <row r="910" spans="1:32" ht="14.2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</row>
    <row r="911" spans="1:32" ht="14.2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</row>
    <row r="912" spans="1:32" ht="14.2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</row>
    <row r="913" spans="1:32" ht="14.2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</row>
    <row r="914" spans="1:32" ht="14.2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</row>
    <row r="915" spans="1:32" ht="14.2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</row>
    <row r="916" spans="1:32" ht="14.2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</row>
    <row r="917" spans="1:32" ht="14.2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</row>
    <row r="918" spans="1:32" ht="14.2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</row>
    <row r="919" spans="1:32" ht="14.2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</row>
    <row r="920" spans="1:32" ht="14.2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</row>
    <row r="921" spans="1:32" ht="14.2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</row>
    <row r="922" spans="1:32" ht="14.2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</row>
    <row r="923" spans="1:32" ht="14.2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</row>
    <row r="924" spans="1:32" ht="14.2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</row>
    <row r="925" spans="1:32" ht="14.2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</row>
    <row r="926" spans="1:32" ht="14.2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</row>
    <row r="927" spans="1:32" ht="14.2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</row>
    <row r="928" spans="1:32" ht="14.2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</row>
    <row r="929" spans="1:32" ht="14.2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</row>
    <row r="930" spans="1:32" ht="14.2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</row>
    <row r="931" spans="1:32" ht="14.2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</row>
    <row r="932" spans="1:32" ht="14.2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</row>
    <row r="933" spans="1:32" ht="14.2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</row>
    <row r="934" spans="1:32" ht="14.2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</row>
    <row r="935" spans="1:32" ht="14.2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</row>
    <row r="936" spans="1:32" ht="14.2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</row>
    <row r="937" spans="1:32" ht="14.2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</row>
    <row r="938" spans="1:32" ht="14.2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</row>
    <row r="939" spans="1:32" ht="14.2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</row>
    <row r="940" spans="1:32" ht="14.2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</row>
    <row r="941" spans="1:32" ht="14.2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</row>
    <row r="942" spans="1:32" ht="14.2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</row>
    <row r="943" spans="1:32" ht="14.2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</row>
    <row r="944" spans="1:32" ht="14.2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</row>
    <row r="945" spans="1:32" ht="14.2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</row>
    <row r="946" spans="1:32" ht="14.2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</row>
    <row r="947" spans="1:32" ht="14.2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</row>
    <row r="948" spans="1:32" ht="14.2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</row>
    <row r="949" spans="1:32" ht="14.2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</row>
    <row r="950" spans="1:32" ht="14.2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</row>
    <row r="951" spans="1:32" ht="14.2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</row>
    <row r="952" spans="1:32" ht="14.2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</row>
    <row r="953" spans="1:32" ht="14.2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</row>
    <row r="954" spans="1:32" ht="14.2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</row>
    <row r="955" spans="1:32" ht="14.2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</row>
    <row r="956" spans="1:32" ht="14.2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</row>
    <row r="957" spans="1:32" ht="14.2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</row>
    <row r="958" spans="1:32" ht="14.2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</row>
    <row r="959" spans="1:32" ht="14.2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</row>
    <row r="960" spans="1:32" ht="14.2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</row>
    <row r="961" spans="1:32" ht="14.2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</row>
    <row r="962" spans="1:32" ht="14.2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</row>
    <row r="963" spans="1:32" ht="14.2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</row>
    <row r="964" spans="1:32" ht="14.2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</row>
    <row r="965" spans="1:32" ht="14.2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</row>
    <row r="966" spans="1:32" ht="14.2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</row>
    <row r="967" spans="1:32" ht="14.2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</row>
    <row r="968" spans="1:32" ht="14.2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</row>
    <row r="969" spans="1:32" ht="14.2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</row>
    <row r="970" spans="1:32" ht="14.2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</row>
    <row r="971" spans="1:32" ht="14.2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</row>
    <row r="972" spans="1:32" ht="14.2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</row>
    <row r="973" spans="1:32" ht="14.2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</row>
    <row r="974" spans="1:32" ht="14.2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</row>
    <row r="975" spans="1:32" ht="14.2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</row>
    <row r="976" spans="1:32" ht="14.2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</row>
    <row r="977" spans="1:32" ht="14.2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</row>
    <row r="978" spans="1:32" ht="14.2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</row>
    <row r="979" spans="1:32" ht="14.2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</row>
    <row r="980" spans="1:32" ht="14.2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</row>
    <row r="981" spans="1:32" ht="14.2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</row>
    <row r="982" spans="1:32" ht="14.2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</row>
    <row r="983" spans="1:32" ht="14.2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</row>
    <row r="984" spans="1:32" ht="14.2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</row>
    <row r="985" spans="1:32" ht="14.2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</row>
    <row r="986" spans="1:32" ht="14.2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</row>
    <row r="987" spans="1:32" ht="14.2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</row>
    <row r="988" spans="1:32" ht="14.2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</row>
    <row r="989" spans="1:32" ht="14.2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</row>
    <row r="990" spans="1:32" ht="14.2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</row>
    <row r="991" spans="1:32" ht="14.2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</row>
    <row r="992" spans="1:32" ht="14.2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</row>
    <row r="993" spans="1:32" ht="14.2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</row>
    <row r="994" spans="1:32" ht="14.2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</row>
    <row r="995" spans="1:32" ht="14.2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</row>
    <row r="996" spans="1:32" ht="14.2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</row>
    <row r="997" spans="1:32" ht="14.2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</row>
    <row r="998" spans="1:32" ht="14.2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</row>
    <row r="999" spans="1:32" ht="14.2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</row>
    <row r="1000" spans="1:32" ht="14.2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</row>
  </sheetData>
  <mergeCells count="18">
    <mergeCell ref="T1:V1"/>
    <mergeCell ref="W1:Y1"/>
    <mergeCell ref="Z1:AB1"/>
    <mergeCell ref="AC1:AE1"/>
    <mergeCell ref="B31:D31"/>
    <mergeCell ref="E31:G31"/>
    <mergeCell ref="H31:J31"/>
    <mergeCell ref="K31:M31"/>
    <mergeCell ref="W31:Y31"/>
    <mergeCell ref="Z31:AB31"/>
    <mergeCell ref="AC31:AE31"/>
    <mergeCell ref="N1:P1"/>
    <mergeCell ref="Q1:S1"/>
    <mergeCell ref="A1:A2"/>
    <mergeCell ref="B1:D1"/>
    <mergeCell ref="E1:G1"/>
    <mergeCell ref="H1:J1"/>
    <mergeCell ref="K1:M1"/>
  </mergeCells>
  <conditionalFormatting sqref="J9">
    <cfRule type="notContainsBlanks" dxfId="1" priority="1">
      <formula>LEN(TRIM(J9))&gt;0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85"/>
  <sheetViews>
    <sheetView workbookViewId="0"/>
  </sheetViews>
  <sheetFormatPr defaultColWidth="14.453125" defaultRowHeight="15" customHeight="1"/>
  <cols>
    <col min="3" max="3" width="15.08984375" customWidth="1"/>
    <col min="4" max="4" width="18.453125" customWidth="1"/>
    <col min="8" max="8" width="16.453125" customWidth="1"/>
    <col min="9" max="9" width="16.81640625" customWidth="1"/>
  </cols>
  <sheetData>
    <row r="1" spans="1:9">
      <c r="A1" s="10" t="s">
        <v>9</v>
      </c>
      <c r="B1" s="34" t="s">
        <v>178</v>
      </c>
      <c r="C1" s="35" t="s">
        <v>161</v>
      </c>
      <c r="D1" s="35" t="s">
        <v>162</v>
      </c>
      <c r="E1" s="35" t="s">
        <v>163</v>
      </c>
      <c r="F1" s="35" t="s">
        <v>164</v>
      </c>
      <c r="G1" s="35" t="s">
        <v>179</v>
      </c>
      <c r="H1" s="35" t="s">
        <v>169</v>
      </c>
      <c r="I1" s="35" t="s">
        <v>180</v>
      </c>
    </row>
    <row r="2" spans="1:9">
      <c r="A2" s="40" t="s">
        <v>57</v>
      </c>
      <c r="B2" s="34">
        <v>2021</v>
      </c>
      <c r="D2" s="84">
        <v>6960</v>
      </c>
      <c r="E2" s="86">
        <v>39648</v>
      </c>
      <c r="F2" s="88">
        <v>25382</v>
      </c>
      <c r="G2" s="85">
        <v>3011</v>
      </c>
      <c r="H2" s="91">
        <v>5697</v>
      </c>
      <c r="I2" s="84">
        <v>3964.76</v>
      </c>
    </row>
    <row r="3" spans="1:9">
      <c r="A3" s="44" t="s">
        <v>58</v>
      </c>
      <c r="B3" s="34">
        <v>2021</v>
      </c>
      <c r="D3" s="84">
        <v>2255</v>
      </c>
      <c r="E3" s="86">
        <v>13081</v>
      </c>
      <c r="F3" s="88">
        <v>8375</v>
      </c>
      <c r="G3" s="92">
        <v>795</v>
      </c>
      <c r="H3" s="91">
        <v>5801</v>
      </c>
      <c r="I3" s="84">
        <v>1308.1300000000001</v>
      </c>
    </row>
    <row r="4" spans="1:9">
      <c r="A4" s="40" t="s">
        <v>59</v>
      </c>
      <c r="B4" s="34">
        <v>2021</v>
      </c>
      <c r="D4" s="84">
        <v>1064.0999999999999</v>
      </c>
      <c r="E4" s="86">
        <v>63122</v>
      </c>
      <c r="F4" s="88">
        <v>40411</v>
      </c>
      <c r="G4" s="85">
        <v>1363</v>
      </c>
      <c r="H4" s="91">
        <v>5932</v>
      </c>
      <c r="I4" s="84">
        <v>6312.24</v>
      </c>
    </row>
    <row r="5" spans="1:9">
      <c r="A5" s="44" t="s">
        <v>60</v>
      </c>
      <c r="B5" s="34">
        <v>2021</v>
      </c>
      <c r="D5" s="92">
        <v>0</v>
      </c>
      <c r="E5" s="86">
        <v>0</v>
      </c>
      <c r="F5" s="88">
        <v>0</v>
      </c>
      <c r="G5" s="92">
        <v>100</v>
      </c>
      <c r="H5" s="93">
        <v>0</v>
      </c>
      <c r="I5" s="92">
        <v>0</v>
      </c>
    </row>
    <row r="6" spans="1:9">
      <c r="A6" s="40" t="s">
        <v>61</v>
      </c>
      <c r="B6" s="34">
        <v>2021</v>
      </c>
      <c r="D6" s="92">
        <v>0</v>
      </c>
      <c r="E6" s="86">
        <v>0</v>
      </c>
      <c r="F6" s="88">
        <v>0</v>
      </c>
      <c r="G6" s="92">
        <v>0</v>
      </c>
      <c r="H6" s="93">
        <v>0</v>
      </c>
      <c r="I6" s="92">
        <v>0</v>
      </c>
    </row>
    <row r="7" spans="1:9">
      <c r="A7" s="44" t="s">
        <v>62</v>
      </c>
      <c r="B7" s="34">
        <v>2021</v>
      </c>
      <c r="D7" s="84">
        <v>1050</v>
      </c>
      <c r="E7" s="86">
        <v>5961</v>
      </c>
      <c r="F7" s="88">
        <v>3816</v>
      </c>
      <c r="G7" s="92">
        <v>540</v>
      </c>
      <c r="H7" s="91">
        <v>5678</v>
      </c>
      <c r="I7" s="84">
        <v>59614</v>
      </c>
    </row>
    <row r="8" spans="1:9">
      <c r="A8" s="40" t="s">
        <v>63</v>
      </c>
      <c r="B8" s="34">
        <v>2021</v>
      </c>
      <c r="D8" s="84">
        <v>1297.7</v>
      </c>
      <c r="E8" s="86">
        <v>76837</v>
      </c>
      <c r="F8" s="88">
        <v>49191</v>
      </c>
      <c r="G8" s="85">
        <v>1757</v>
      </c>
      <c r="H8" s="91">
        <v>5921</v>
      </c>
      <c r="I8" s="84">
        <v>7683.68</v>
      </c>
    </row>
    <row r="9" spans="1:9">
      <c r="A9" s="44" t="s">
        <v>64</v>
      </c>
      <c r="B9" s="34">
        <v>2021</v>
      </c>
      <c r="D9" s="84">
        <v>1643.6</v>
      </c>
      <c r="E9" s="86">
        <v>97515</v>
      </c>
      <c r="F9" s="88">
        <v>62429</v>
      </c>
      <c r="G9" s="85">
        <v>1679</v>
      </c>
      <c r="H9" s="91">
        <v>5933</v>
      </c>
      <c r="I9" s="84">
        <v>9751.48</v>
      </c>
    </row>
    <row r="10" spans="1:9">
      <c r="A10" s="40" t="s">
        <v>66</v>
      </c>
      <c r="B10" s="34">
        <v>2021</v>
      </c>
      <c r="D10" s="84">
        <v>1284.8</v>
      </c>
      <c r="E10" s="86">
        <v>76587</v>
      </c>
      <c r="F10" s="88">
        <v>49031</v>
      </c>
      <c r="G10" s="85">
        <v>1790</v>
      </c>
      <c r="H10" s="91">
        <v>5961</v>
      </c>
      <c r="I10" s="84">
        <v>7658.69</v>
      </c>
    </row>
    <row r="11" spans="1:9">
      <c r="A11" s="44" t="s">
        <v>67</v>
      </c>
      <c r="B11" s="34">
        <v>2021</v>
      </c>
      <c r="D11" s="84">
        <v>9651</v>
      </c>
      <c r="E11" s="86">
        <v>57057</v>
      </c>
      <c r="F11" s="88">
        <v>36528</v>
      </c>
      <c r="G11" s="85">
        <v>1110</v>
      </c>
      <c r="H11" s="91">
        <v>5912</v>
      </c>
      <c r="I11" s="84">
        <v>5705.67</v>
      </c>
    </row>
    <row r="12" spans="1:9">
      <c r="A12" s="40" t="s">
        <v>68</v>
      </c>
      <c r="B12" s="34">
        <v>2021</v>
      </c>
      <c r="D12" s="84">
        <v>1903.5</v>
      </c>
      <c r="E12" s="86">
        <v>113277</v>
      </c>
      <c r="F12" s="88">
        <v>72520</v>
      </c>
      <c r="G12" s="85">
        <v>2440</v>
      </c>
      <c r="H12" s="91">
        <v>5951</v>
      </c>
      <c r="I12" s="84">
        <v>11327.73</v>
      </c>
    </row>
    <row r="13" spans="1:9">
      <c r="A13" s="44" t="s">
        <v>69</v>
      </c>
      <c r="B13" s="34">
        <v>2021</v>
      </c>
      <c r="D13" s="84">
        <v>1531.3</v>
      </c>
      <c r="E13" s="86">
        <v>89719</v>
      </c>
      <c r="F13" s="88">
        <v>57438</v>
      </c>
      <c r="G13" s="85">
        <v>1462</v>
      </c>
      <c r="H13" s="91">
        <v>5859</v>
      </c>
      <c r="I13" s="84">
        <v>8971.89</v>
      </c>
    </row>
    <row r="14" spans="1:9">
      <c r="A14" s="40" t="s">
        <v>70</v>
      </c>
      <c r="B14" s="34">
        <v>2021</v>
      </c>
      <c r="D14" s="84">
        <v>1132.9000000000001</v>
      </c>
      <c r="E14" s="86">
        <v>65833</v>
      </c>
      <c r="F14" s="88">
        <v>42146</v>
      </c>
      <c r="G14" s="85">
        <v>7448</v>
      </c>
      <c r="H14" s="91">
        <v>5811</v>
      </c>
      <c r="I14" s="84">
        <v>6583.28</v>
      </c>
    </row>
    <row r="15" spans="1:9">
      <c r="A15" s="44" t="s">
        <v>71</v>
      </c>
      <c r="B15" s="34">
        <v>2021</v>
      </c>
      <c r="D15" s="84">
        <v>1233</v>
      </c>
      <c r="E15" s="86">
        <v>71428</v>
      </c>
      <c r="F15" s="88">
        <v>45728</v>
      </c>
      <c r="G15" s="85">
        <v>5720</v>
      </c>
      <c r="H15" s="91">
        <v>5793</v>
      </c>
      <c r="I15" s="84">
        <v>7142.77</v>
      </c>
    </row>
    <row r="16" spans="1:9">
      <c r="A16" s="40" t="s">
        <v>72</v>
      </c>
      <c r="B16" s="34">
        <v>2021</v>
      </c>
      <c r="D16" s="84">
        <v>9042</v>
      </c>
      <c r="E16" s="86">
        <v>52823</v>
      </c>
      <c r="F16" s="88">
        <v>33818</v>
      </c>
      <c r="G16" s="85">
        <v>7283</v>
      </c>
      <c r="H16" s="91">
        <v>5842</v>
      </c>
      <c r="I16" s="84">
        <v>5282.34</v>
      </c>
    </row>
    <row r="17" spans="1:9">
      <c r="A17" s="44" t="s">
        <v>73</v>
      </c>
      <c r="B17" s="34">
        <v>2021</v>
      </c>
      <c r="D17" s="84">
        <v>2677.9</v>
      </c>
      <c r="E17" s="86">
        <v>158692</v>
      </c>
      <c r="F17" s="88">
        <v>101595</v>
      </c>
      <c r="G17" s="85">
        <v>1576</v>
      </c>
      <c r="H17" s="91">
        <v>5926</v>
      </c>
      <c r="I17" s="84">
        <v>15869.24</v>
      </c>
    </row>
    <row r="18" spans="1:9">
      <c r="A18" s="40" t="s">
        <v>74</v>
      </c>
      <c r="B18" s="34">
        <v>2021</v>
      </c>
      <c r="D18" s="84">
        <v>5341</v>
      </c>
      <c r="E18" s="86">
        <v>30380</v>
      </c>
      <c r="F18" s="88">
        <v>19449</v>
      </c>
      <c r="G18" s="85">
        <v>6278</v>
      </c>
      <c r="H18" s="91">
        <v>5688</v>
      </c>
      <c r="I18" s="84">
        <v>3037.96</v>
      </c>
    </row>
    <row r="19" spans="1:9">
      <c r="A19" s="44" t="s">
        <v>75</v>
      </c>
      <c r="B19" s="34">
        <v>2021</v>
      </c>
      <c r="D19" s="84">
        <v>2768.2</v>
      </c>
      <c r="E19" s="86">
        <v>165981</v>
      </c>
      <c r="F19" s="88">
        <v>106261</v>
      </c>
      <c r="G19" s="85">
        <v>3210</v>
      </c>
      <c r="H19" s="91">
        <v>5996</v>
      </c>
      <c r="I19" s="84">
        <v>16598.13</v>
      </c>
    </row>
    <row r="20" spans="1:9">
      <c r="A20" s="40" t="s">
        <v>76</v>
      </c>
      <c r="B20" s="34">
        <v>2021</v>
      </c>
      <c r="D20" s="84">
        <v>1475.7</v>
      </c>
      <c r="E20" s="86">
        <v>84307</v>
      </c>
      <c r="F20" s="88">
        <v>53973</v>
      </c>
      <c r="G20" s="85">
        <v>1685</v>
      </c>
      <c r="H20" s="91">
        <v>5713</v>
      </c>
      <c r="I20" s="84">
        <v>8430.67</v>
      </c>
    </row>
    <row r="21" spans="1:9">
      <c r="A21" s="44" t="s">
        <v>77</v>
      </c>
      <c r="B21" s="34">
        <v>2021</v>
      </c>
      <c r="D21" s="84">
        <v>7996</v>
      </c>
      <c r="E21" s="86">
        <v>46177</v>
      </c>
      <c r="F21" s="88">
        <v>29562</v>
      </c>
      <c r="G21" s="85">
        <v>8670</v>
      </c>
      <c r="H21" s="91">
        <v>5775</v>
      </c>
      <c r="I21" s="84">
        <v>4617.6899999999996</v>
      </c>
    </row>
    <row r="22" spans="1:9">
      <c r="A22" s="40" t="s">
        <v>78</v>
      </c>
      <c r="B22" s="34">
        <v>2021</v>
      </c>
      <c r="D22" s="84">
        <v>3459</v>
      </c>
      <c r="E22" s="86">
        <v>19628</v>
      </c>
      <c r="F22" s="88">
        <v>12566</v>
      </c>
      <c r="G22" s="85">
        <v>2772</v>
      </c>
      <c r="H22" s="91">
        <v>5675</v>
      </c>
      <c r="I22" s="84">
        <v>1962.81</v>
      </c>
    </row>
    <row r="23" spans="1:9">
      <c r="A23" s="44" t="s">
        <v>79</v>
      </c>
      <c r="B23" s="34">
        <v>2021</v>
      </c>
      <c r="D23" s="84">
        <v>6418</v>
      </c>
      <c r="E23" s="86">
        <v>37285</v>
      </c>
      <c r="F23" s="88">
        <v>23870</v>
      </c>
      <c r="G23" s="85">
        <v>6109</v>
      </c>
      <c r="H23" s="91">
        <v>5810</v>
      </c>
      <c r="I23" s="84">
        <v>3728.54</v>
      </c>
    </row>
    <row r="24" spans="1:9">
      <c r="A24" s="40" t="s">
        <v>80</v>
      </c>
      <c r="B24" s="34">
        <v>2021</v>
      </c>
      <c r="D24" s="84">
        <v>2301</v>
      </c>
      <c r="E24" s="86">
        <v>13182</v>
      </c>
      <c r="F24" s="88">
        <v>8439</v>
      </c>
      <c r="G24" s="85">
        <v>5252</v>
      </c>
      <c r="H24" s="91">
        <v>5729</v>
      </c>
      <c r="I24" s="84">
        <v>1318.24</v>
      </c>
    </row>
    <row r="25" spans="1:9">
      <c r="A25" s="44" t="s">
        <v>81</v>
      </c>
      <c r="B25" s="34">
        <v>2021</v>
      </c>
      <c r="D25" s="84">
        <v>1734</v>
      </c>
      <c r="E25" s="86">
        <v>100078</v>
      </c>
      <c r="F25" s="88">
        <v>64070</v>
      </c>
      <c r="G25" s="85">
        <v>1379</v>
      </c>
      <c r="H25" s="91">
        <v>5772</v>
      </c>
      <c r="I25" s="84">
        <v>10007.780000000001</v>
      </c>
    </row>
    <row r="26" spans="1:9">
      <c r="A26" s="40" t="s">
        <v>82</v>
      </c>
      <c r="B26" s="34">
        <v>2021</v>
      </c>
      <c r="D26" s="84">
        <v>6695.7</v>
      </c>
      <c r="E26" s="86">
        <v>401608</v>
      </c>
      <c r="F26" s="88">
        <v>257109</v>
      </c>
      <c r="G26" s="85">
        <v>8915</v>
      </c>
      <c r="H26" s="91">
        <v>5998</v>
      </c>
      <c r="I26" s="84">
        <v>40160.81</v>
      </c>
    </row>
    <row r="27" spans="1:9">
      <c r="A27" s="44" t="s">
        <v>83</v>
      </c>
      <c r="B27" s="34">
        <v>2021</v>
      </c>
      <c r="D27" s="84">
        <v>1787</v>
      </c>
      <c r="E27" s="86">
        <v>106344</v>
      </c>
      <c r="F27" s="88">
        <v>68082</v>
      </c>
      <c r="G27" s="85">
        <v>1996</v>
      </c>
      <c r="H27" s="91">
        <v>5951</v>
      </c>
      <c r="I27" s="84">
        <v>10634.44</v>
      </c>
    </row>
    <row r="28" spans="1:9">
      <c r="A28" s="40" t="s">
        <v>84</v>
      </c>
      <c r="B28" s="34">
        <v>2021</v>
      </c>
      <c r="D28" s="92">
        <v>350</v>
      </c>
      <c r="E28" s="86">
        <v>1974</v>
      </c>
      <c r="F28" s="88">
        <v>1264</v>
      </c>
      <c r="G28" s="92">
        <v>590</v>
      </c>
      <c r="H28" s="91">
        <v>5639</v>
      </c>
      <c r="I28" s="84">
        <v>19737</v>
      </c>
    </row>
    <row r="29" spans="1:9">
      <c r="A29" s="45" t="s">
        <v>85</v>
      </c>
      <c r="B29" s="34">
        <v>2021</v>
      </c>
      <c r="D29" s="96">
        <f t="shared" ref="D29:I29" si="0">SUM(D2:D28)</f>
        <v>83052.399999999994</v>
      </c>
      <c r="E29" s="95">
        <f t="shared" si="0"/>
        <v>1988524</v>
      </c>
      <c r="F29" s="96">
        <f t="shared" si="0"/>
        <v>1273053</v>
      </c>
      <c r="G29" s="96">
        <f t="shared" si="0"/>
        <v>84930</v>
      </c>
      <c r="H29" s="95">
        <f t="shared" si="0"/>
        <v>145763</v>
      </c>
      <c r="I29" s="96">
        <f t="shared" si="0"/>
        <v>277409.96999999997</v>
      </c>
    </row>
    <row r="30" spans="1:9">
      <c r="A30" s="40" t="s">
        <v>57</v>
      </c>
      <c r="B30" s="34">
        <v>2022</v>
      </c>
      <c r="C30" s="83">
        <v>168.58</v>
      </c>
      <c r="D30" s="85">
        <v>3430</v>
      </c>
      <c r="E30" s="86">
        <v>19973</v>
      </c>
      <c r="F30" s="88">
        <v>12787</v>
      </c>
      <c r="G30" s="85">
        <v>3500</v>
      </c>
      <c r="H30" s="91">
        <v>5823</v>
      </c>
      <c r="I30" s="84">
        <v>1997.29</v>
      </c>
    </row>
    <row r="31" spans="1:9">
      <c r="A31" s="44" t="s">
        <v>58</v>
      </c>
      <c r="B31" s="34">
        <v>2022</v>
      </c>
      <c r="C31" s="83">
        <v>23.64</v>
      </c>
      <c r="D31" s="85">
        <v>790</v>
      </c>
      <c r="E31" s="86">
        <v>4504</v>
      </c>
      <c r="F31" s="88">
        <v>2883</v>
      </c>
      <c r="G31" s="92">
        <v>300</v>
      </c>
      <c r="H31" s="91">
        <v>5701</v>
      </c>
      <c r="I31" s="84">
        <v>45038</v>
      </c>
    </row>
    <row r="32" spans="1:9">
      <c r="A32" s="40" t="s">
        <v>59</v>
      </c>
      <c r="B32" s="34">
        <v>2022</v>
      </c>
      <c r="C32" s="83">
        <v>594.09</v>
      </c>
      <c r="D32" s="85">
        <v>1460</v>
      </c>
      <c r="E32" s="86">
        <v>86739</v>
      </c>
      <c r="F32" s="88">
        <v>55530</v>
      </c>
      <c r="G32" s="85">
        <v>1304</v>
      </c>
      <c r="H32" s="91">
        <v>5941</v>
      </c>
      <c r="I32" s="84">
        <v>8673.86</v>
      </c>
    </row>
    <row r="33" spans="1:9">
      <c r="A33" s="44" t="s">
        <v>60</v>
      </c>
      <c r="B33" s="34">
        <v>2022</v>
      </c>
      <c r="C33" s="83">
        <v>0</v>
      </c>
      <c r="D33" s="92">
        <v>100</v>
      </c>
      <c r="E33" s="83">
        <v>545</v>
      </c>
      <c r="F33" s="90">
        <v>349</v>
      </c>
      <c r="G33" s="92">
        <v>0</v>
      </c>
      <c r="H33" s="91">
        <v>5449</v>
      </c>
      <c r="I33" s="84">
        <v>5449</v>
      </c>
    </row>
    <row r="34" spans="1:9">
      <c r="A34" s="40" t="s">
        <v>61</v>
      </c>
      <c r="B34" s="34">
        <v>2022</v>
      </c>
      <c r="C34" s="83">
        <v>0</v>
      </c>
      <c r="D34" s="92">
        <v>0</v>
      </c>
      <c r="E34" s="83">
        <v>0</v>
      </c>
      <c r="F34" s="90">
        <v>0</v>
      </c>
      <c r="G34" s="92">
        <v>0</v>
      </c>
      <c r="H34" s="93">
        <v>0</v>
      </c>
      <c r="I34" s="92">
        <v>0</v>
      </c>
    </row>
    <row r="35" spans="1:9">
      <c r="A35" s="44" t="s">
        <v>62</v>
      </c>
      <c r="B35" s="34">
        <v>2022</v>
      </c>
      <c r="C35" s="83">
        <v>68.81</v>
      </c>
      <c r="D35" s="85">
        <v>960</v>
      </c>
      <c r="E35" s="86">
        <v>5258</v>
      </c>
      <c r="F35" s="88">
        <v>3366</v>
      </c>
      <c r="G35" s="92">
        <v>870</v>
      </c>
      <c r="H35" s="91">
        <v>5478</v>
      </c>
      <c r="I35" s="84">
        <v>52584</v>
      </c>
    </row>
    <row r="36" spans="1:9">
      <c r="A36" s="40" t="s">
        <v>63</v>
      </c>
      <c r="B36" s="34">
        <v>2022</v>
      </c>
      <c r="C36" s="83">
        <v>693.61</v>
      </c>
      <c r="D36" s="85">
        <v>1459</v>
      </c>
      <c r="E36" s="86">
        <v>86592</v>
      </c>
      <c r="F36" s="88">
        <v>55436</v>
      </c>
      <c r="G36" s="85">
        <v>1473</v>
      </c>
      <c r="H36" s="91">
        <v>5935</v>
      </c>
      <c r="I36" s="84">
        <v>8659.17</v>
      </c>
    </row>
    <row r="37" spans="1:9">
      <c r="A37" s="44" t="s">
        <v>64</v>
      </c>
      <c r="B37" s="34">
        <v>2022</v>
      </c>
      <c r="C37" s="83">
        <v>1021.49</v>
      </c>
      <c r="D37" s="85">
        <v>1638</v>
      </c>
      <c r="E37" s="86">
        <v>97395</v>
      </c>
      <c r="F37" s="88">
        <v>62353</v>
      </c>
      <c r="G37" s="85">
        <v>1707</v>
      </c>
      <c r="H37" s="91">
        <v>5946</v>
      </c>
      <c r="I37" s="84">
        <v>9739.5499999999993</v>
      </c>
    </row>
    <row r="38" spans="1:9">
      <c r="A38" s="40" t="s">
        <v>66</v>
      </c>
      <c r="B38" s="34">
        <v>2022</v>
      </c>
      <c r="C38" s="83">
        <v>1089.48</v>
      </c>
      <c r="D38" s="85">
        <v>2892</v>
      </c>
      <c r="E38" s="86">
        <v>172710</v>
      </c>
      <c r="F38" s="88">
        <v>110569</v>
      </c>
      <c r="G38" s="85">
        <v>2729</v>
      </c>
      <c r="H38" s="91">
        <v>5972</v>
      </c>
      <c r="I38" s="84">
        <v>17271.02</v>
      </c>
    </row>
    <row r="39" spans="1:9">
      <c r="A39" s="44" t="s">
        <v>67</v>
      </c>
      <c r="B39" s="34">
        <v>2022</v>
      </c>
      <c r="C39" s="83">
        <v>745.5</v>
      </c>
      <c r="D39" s="85">
        <v>1103</v>
      </c>
      <c r="E39" s="86">
        <v>65441</v>
      </c>
      <c r="F39" s="88">
        <v>41895</v>
      </c>
      <c r="G39" s="85">
        <v>7890</v>
      </c>
      <c r="H39" s="91">
        <v>5933</v>
      </c>
      <c r="I39" s="84">
        <v>6544.1</v>
      </c>
    </row>
    <row r="40" spans="1:9">
      <c r="A40" s="40" t="s">
        <v>68</v>
      </c>
      <c r="B40" s="34">
        <v>2022</v>
      </c>
      <c r="C40" s="83">
        <v>1862.66</v>
      </c>
      <c r="D40" s="85">
        <v>2276</v>
      </c>
      <c r="E40" s="86">
        <v>135672</v>
      </c>
      <c r="F40" s="88">
        <v>86857</v>
      </c>
      <c r="G40" s="85">
        <v>1846</v>
      </c>
      <c r="H40" s="91">
        <v>5961</v>
      </c>
      <c r="I40" s="84">
        <v>13567.24</v>
      </c>
    </row>
    <row r="41" spans="1:9">
      <c r="A41" s="44" t="s">
        <v>69</v>
      </c>
      <c r="B41" s="34">
        <v>2022</v>
      </c>
      <c r="C41" s="83">
        <v>1059.71</v>
      </c>
      <c r="D41" s="85">
        <v>1680</v>
      </c>
      <c r="E41" s="86">
        <v>98498</v>
      </c>
      <c r="F41" s="88">
        <v>63059</v>
      </c>
      <c r="G41" s="85">
        <v>1481</v>
      </c>
      <c r="H41" s="91">
        <v>5863</v>
      </c>
      <c r="I41" s="84">
        <v>9849.84</v>
      </c>
    </row>
    <row r="42" spans="1:9">
      <c r="A42" s="40" t="s">
        <v>70</v>
      </c>
      <c r="B42" s="34">
        <v>2022</v>
      </c>
      <c r="C42" s="83">
        <v>595.30999999999995</v>
      </c>
      <c r="D42" s="85">
        <v>9320</v>
      </c>
      <c r="E42" s="86">
        <v>54270</v>
      </c>
      <c r="F42" s="88">
        <v>34744</v>
      </c>
      <c r="G42" s="85">
        <v>9550</v>
      </c>
      <c r="H42" s="91">
        <v>5823</v>
      </c>
      <c r="I42" s="84">
        <v>5427.04</v>
      </c>
    </row>
    <row r="43" spans="1:9">
      <c r="A43" s="44" t="s">
        <v>71</v>
      </c>
      <c r="B43" s="34">
        <v>2022</v>
      </c>
      <c r="C43" s="83">
        <v>1757.5</v>
      </c>
      <c r="D43" s="85">
        <v>8730</v>
      </c>
      <c r="E43" s="86">
        <v>50617</v>
      </c>
      <c r="F43" s="88">
        <v>32405</v>
      </c>
      <c r="G43" s="85">
        <v>8890</v>
      </c>
      <c r="H43" s="91">
        <v>5798</v>
      </c>
      <c r="I43" s="84">
        <v>5061.6499999999996</v>
      </c>
    </row>
    <row r="44" spans="1:9">
      <c r="A44" s="40" t="s">
        <v>72</v>
      </c>
      <c r="B44" s="34">
        <v>2022</v>
      </c>
      <c r="C44" s="83">
        <v>838.31</v>
      </c>
      <c r="D44" s="85">
        <v>7760</v>
      </c>
      <c r="E44" s="86">
        <v>45404</v>
      </c>
      <c r="F44" s="88">
        <v>29067</v>
      </c>
      <c r="G44" s="85">
        <v>6050</v>
      </c>
      <c r="H44" s="91">
        <v>5851</v>
      </c>
      <c r="I44" s="84">
        <v>4540.38</v>
      </c>
    </row>
    <row r="45" spans="1:9">
      <c r="A45" s="44" t="s">
        <v>73</v>
      </c>
      <c r="B45" s="34">
        <v>2022</v>
      </c>
      <c r="C45" s="83">
        <v>2253.5300000000002</v>
      </c>
      <c r="D45" s="85">
        <v>1970</v>
      </c>
      <c r="E45" s="86">
        <v>116860</v>
      </c>
      <c r="F45" s="88">
        <v>74814</v>
      </c>
      <c r="G45" s="85">
        <v>2599</v>
      </c>
      <c r="H45" s="91">
        <v>5932</v>
      </c>
      <c r="I45" s="84">
        <v>11686.04</v>
      </c>
    </row>
    <row r="46" spans="1:9">
      <c r="A46" s="40" t="s">
        <v>74</v>
      </c>
      <c r="B46" s="34">
        <v>2022</v>
      </c>
      <c r="C46" s="83">
        <v>556.77</v>
      </c>
      <c r="D46" s="85">
        <v>8170</v>
      </c>
      <c r="E46" s="86">
        <v>46495</v>
      </c>
      <c r="F46" s="88">
        <v>29766</v>
      </c>
      <c r="G46" s="85">
        <v>4830</v>
      </c>
      <c r="H46" s="91">
        <v>5691</v>
      </c>
      <c r="I46" s="84">
        <v>4649.55</v>
      </c>
    </row>
    <row r="47" spans="1:9">
      <c r="A47" s="44" t="s">
        <v>75</v>
      </c>
      <c r="B47" s="34">
        <v>2022</v>
      </c>
      <c r="C47" s="83">
        <v>1408.88</v>
      </c>
      <c r="D47" s="85">
        <v>3459</v>
      </c>
      <c r="E47" s="86">
        <v>207471</v>
      </c>
      <c r="F47" s="88">
        <v>132823</v>
      </c>
      <c r="G47" s="85">
        <v>3756</v>
      </c>
      <c r="H47" s="91">
        <v>5998</v>
      </c>
      <c r="I47" s="84">
        <v>20747.080000000002</v>
      </c>
    </row>
    <row r="48" spans="1:9">
      <c r="A48" s="40" t="s">
        <v>76</v>
      </c>
      <c r="B48" s="34">
        <v>2022</v>
      </c>
      <c r="C48" s="83">
        <v>1240.26</v>
      </c>
      <c r="D48" s="85">
        <v>1518</v>
      </c>
      <c r="E48" s="86">
        <v>86997</v>
      </c>
      <c r="F48" s="88">
        <v>55695</v>
      </c>
      <c r="G48" s="85">
        <v>1229</v>
      </c>
      <c r="H48" s="91">
        <v>5731</v>
      </c>
      <c r="I48" s="84">
        <v>8699.66</v>
      </c>
    </row>
    <row r="49" spans="1:9">
      <c r="A49" s="44" t="s">
        <v>77</v>
      </c>
      <c r="B49" s="34">
        <v>2022</v>
      </c>
      <c r="C49" s="83">
        <v>652.30999999999995</v>
      </c>
      <c r="D49" s="85">
        <v>8250</v>
      </c>
      <c r="E49" s="86">
        <v>47669</v>
      </c>
      <c r="F49" s="88">
        <v>30517</v>
      </c>
      <c r="G49" s="85">
        <v>8240</v>
      </c>
      <c r="H49" s="91">
        <v>5778</v>
      </c>
      <c r="I49" s="84">
        <v>4766.8500000000004</v>
      </c>
    </row>
    <row r="50" spans="1:9">
      <c r="A50" s="40" t="s">
        <v>78</v>
      </c>
      <c r="B50" s="34">
        <v>2022</v>
      </c>
      <c r="C50" s="83">
        <v>126.63</v>
      </c>
      <c r="D50" s="85">
        <v>4960</v>
      </c>
      <c r="E50" s="86">
        <v>28133</v>
      </c>
      <c r="F50" s="88">
        <v>18011</v>
      </c>
      <c r="G50" s="85">
        <v>5200</v>
      </c>
      <c r="H50" s="91">
        <v>5672</v>
      </c>
      <c r="I50" s="84">
        <v>2813.31</v>
      </c>
    </row>
    <row r="51" spans="1:9">
      <c r="A51" s="44" t="s">
        <v>79</v>
      </c>
      <c r="B51" s="34">
        <v>2022</v>
      </c>
      <c r="C51" s="83">
        <v>1584.87</v>
      </c>
      <c r="D51" s="85">
        <v>7320</v>
      </c>
      <c r="E51" s="86">
        <v>42573</v>
      </c>
      <c r="F51" s="88">
        <v>27255</v>
      </c>
      <c r="G51" s="85">
        <v>6230</v>
      </c>
      <c r="H51" s="91">
        <v>5816</v>
      </c>
      <c r="I51" s="84">
        <v>4257.3100000000004</v>
      </c>
    </row>
    <row r="52" spans="1:9">
      <c r="A52" s="40" t="s">
        <v>80</v>
      </c>
      <c r="B52" s="34">
        <v>2022</v>
      </c>
      <c r="C52" s="83">
        <v>432.75</v>
      </c>
      <c r="D52" s="85">
        <v>5070</v>
      </c>
      <c r="E52" s="86">
        <v>29061</v>
      </c>
      <c r="F52" s="88">
        <v>18605</v>
      </c>
      <c r="G52" s="85">
        <v>2570</v>
      </c>
      <c r="H52" s="91">
        <v>5732</v>
      </c>
      <c r="I52" s="84">
        <v>2906.12</v>
      </c>
    </row>
    <row r="53" spans="1:9">
      <c r="A53" s="44" t="s">
        <v>81</v>
      </c>
      <c r="B53" s="34">
        <v>2022</v>
      </c>
      <c r="C53" s="83">
        <v>558.47</v>
      </c>
      <c r="D53" s="85">
        <v>2097</v>
      </c>
      <c r="E53" s="86">
        <v>121249</v>
      </c>
      <c r="F53" s="88">
        <v>77623</v>
      </c>
      <c r="G53" s="85">
        <v>2138</v>
      </c>
      <c r="H53" s="91">
        <v>5782</v>
      </c>
      <c r="I53" s="84">
        <v>12124.85</v>
      </c>
    </row>
    <row r="54" spans="1:9">
      <c r="A54" s="40" t="s">
        <v>82</v>
      </c>
      <c r="B54" s="34">
        <v>2022</v>
      </c>
      <c r="C54" s="83">
        <v>6552.89</v>
      </c>
      <c r="D54" s="85">
        <v>10835</v>
      </c>
      <c r="E54" s="86">
        <v>646416</v>
      </c>
      <c r="F54" s="88">
        <v>413836</v>
      </c>
      <c r="G54" s="85">
        <v>11074</v>
      </c>
      <c r="H54" s="91">
        <v>5966</v>
      </c>
      <c r="I54" s="84">
        <v>64641.61</v>
      </c>
    </row>
    <row r="55" spans="1:9">
      <c r="A55" s="44" t="s">
        <v>83</v>
      </c>
      <c r="B55" s="34">
        <v>2022</v>
      </c>
      <c r="C55" s="83">
        <v>1397.35</v>
      </c>
      <c r="D55" s="85">
        <v>2149</v>
      </c>
      <c r="E55" s="86">
        <v>125867</v>
      </c>
      <c r="F55" s="88">
        <v>80580</v>
      </c>
      <c r="G55" s="85">
        <v>2190</v>
      </c>
      <c r="H55" s="91">
        <v>5857</v>
      </c>
      <c r="I55" s="84">
        <v>12586.69</v>
      </c>
    </row>
    <row r="56" spans="1:9">
      <c r="A56" s="40" t="s">
        <v>84</v>
      </c>
      <c r="B56" s="34">
        <v>2022</v>
      </c>
      <c r="C56" s="83">
        <v>0</v>
      </c>
      <c r="D56" s="85">
        <v>580</v>
      </c>
      <c r="E56" s="86">
        <v>3157</v>
      </c>
      <c r="F56" s="88">
        <v>2021</v>
      </c>
      <c r="G56" s="92">
        <v>40</v>
      </c>
      <c r="H56" s="91">
        <v>5443</v>
      </c>
      <c r="I56" s="84">
        <v>31569</v>
      </c>
    </row>
    <row r="57" spans="1:9">
      <c r="A57" s="45" t="s">
        <v>85</v>
      </c>
      <c r="B57" s="34">
        <v>2022</v>
      </c>
      <c r="C57" s="95">
        <f t="shared" ref="C57:I57" si="1">SUM(C30:C56)</f>
        <v>27283.4</v>
      </c>
      <c r="D57" s="96">
        <f t="shared" si="1"/>
        <v>99976</v>
      </c>
      <c r="E57" s="95">
        <f t="shared" si="1"/>
        <v>2425566</v>
      </c>
      <c r="F57" s="96">
        <f t="shared" si="1"/>
        <v>1552846</v>
      </c>
      <c r="G57" s="96">
        <f t="shared" si="1"/>
        <v>97686</v>
      </c>
      <c r="H57" s="95">
        <f t="shared" si="1"/>
        <v>150872</v>
      </c>
      <c r="I57" s="96">
        <f t="shared" si="1"/>
        <v>375850.20999999996</v>
      </c>
    </row>
    <row r="58" spans="1:9">
      <c r="A58" s="40" t="s">
        <v>57</v>
      </c>
      <c r="B58" s="34">
        <v>2023</v>
      </c>
      <c r="C58" s="83">
        <v>168.58</v>
      </c>
      <c r="D58" s="84">
        <v>2400</v>
      </c>
      <c r="E58" s="87">
        <v>13975.2</v>
      </c>
      <c r="F58" s="89">
        <v>8946.92</v>
      </c>
      <c r="G58" s="85">
        <v>1320</v>
      </c>
      <c r="H58" s="91">
        <v>5823</v>
      </c>
      <c r="I58" s="84">
        <v>1397.52</v>
      </c>
    </row>
    <row r="59" spans="1:9">
      <c r="A59" s="44" t="s">
        <v>58</v>
      </c>
      <c r="B59" s="34">
        <v>2023</v>
      </c>
      <c r="C59" s="83">
        <v>23.64</v>
      </c>
      <c r="D59" s="84">
        <v>330</v>
      </c>
      <c r="E59" s="87">
        <v>1881.3</v>
      </c>
      <c r="F59" s="89">
        <v>1204.4100000000001</v>
      </c>
      <c r="G59" s="92">
        <v>160</v>
      </c>
      <c r="H59" s="91">
        <v>5701</v>
      </c>
      <c r="I59" s="84">
        <v>18813</v>
      </c>
    </row>
    <row r="60" spans="1:9">
      <c r="A60" s="40" t="s">
        <v>59</v>
      </c>
      <c r="B60" s="34">
        <v>2023</v>
      </c>
      <c r="C60" s="83">
        <v>594.09</v>
      </c>
      <c r="D60" s="84">
        <v>9490</v>
      </c>
      <c r="E60" s="87">
        <v>56380.1</v>
      </c>
      <c r="F60" s="89">
        <v>36094.54</v>
      </c>
      <c r="G60" s="85">
        <v>6050</v>
      </c>
      <c r="H60" s="91">
        <v>5941</v>
      </c>
      <c r="I60" s="84">
        <v>5638.01</v>
      </c>
    </row>
    <row r="61" spans="1:9">
      <c r="A61" s="44" t="s">
        <v>60</v>
      </c>
      <c r="B61" s="34">
        <v>2023</v>
      </c>
      <c r="C61" s="83">
        <v>0</v>
      </c>
      <c r="D61" s="92">
        <v>0</v>
      </c>
      <c r="E61" s="83">
        <v>0</v>
      </c>
      <c r="F61" s="90">
        <v>0</v>
      </c>
      <c r="G61" s="92">
        <v>0</v>
      </c>
      <c r="H61" s="93">
        <v>0</v>
      </c>
      <c r="I61" s="92">
        <v>0</v>
      </c>
    </row>
    <row r="62" spans="1:9">
      <c r="A62" s="40" t="s">
        <v>61</v>
      </c>
      <c r="B62" s="34">
        <v>2023</v>
      </c>
      <c r="C62" s="83">
        <v>0</v>
      </c>
      <c r="D62" s="92">
        <v>0</v>
      </c>
      <c r="E62" s="83">
        <v>0</v>
      </c>
      <c r="F62" s="90">
        <v>0</v>
      </c>
      <c r="G62" s="92">
        <v>0</v>
      </c>
      <c r="H62" s="93">
        <v>0</v>
      </c>
      <c r="I62" s="92">
        <v>0</v>
      </c>
    </row>
    <row r="63" spans="1:9">
      <c r="A63" s="44" t="s">
        <v>62</v>
      </c>
      <c r="B63" s="34">
        <v>2023</v>
      </c>
      <c r="C63" s="83">
        <v>68.81</v>
      </c>
      <c r="D63" s="84">
        <v>560</v>
      </c>
      <c r="E63" s="87">
        <v>3067.4</v>
      </c>
      <c r="F63" s="89">
        <v>1963.75</v>
      </c>
      <c r="G63" s="92">
        <v>400</v>
      </c>
      <c r="H63" s="91">
        <v>5478</v>
      </c>
      <c r="I63" s="84">
        <v>30674</v>
      </c>
    </row>
    <row r="64" spans="1:9">
      <c r="A64" s="40" t="s">
        <v>63</v>
      </c>
      <c r="B64" s="34">
        <v>2023</v>
      </c>
      <c r="C64" s="83">
        <v>693.61</v>
      </c>
      <c r="D64" s="84">
        <v>1578</v>
      </c>
      <c r="E64" s="87">
        <v>93654.3</v>
      </c>
      <c r="F64" s="89">
        <v>59957.48</v>
      </c>
      <c r="G64" s="85">
        <v>1207</v>
      </c>
      <c r="H64" s="91">
        <v>5935</v>
      </c>
      <c r="I64" s="84">
        <v>9365.43</v>
      </c>
    </row>
    <row r="65" spans="1:11">
      <c r="A65" s="44" t="s">
        <v>64</v>
      </c>
      <c r="B65" s="34">
        <v>2023</v>
      </c>
      <c r="C65" s="83">
        <v>1021.49</v>
      </c>
      <c r="D65" s="84">
        <v>1135</v>
      </c>
      <c r="E65" s="87">
        <v>67487.100000000006</v>
      </c>
      <c r="F65" s="89">
        <v>43205.24</v>
      </c>
      <c r="G65" s="85">
        <v>7070</v>
      </c>
      <c r="H65" s="91">
        <v>5946</v>
      </c>
      <c r="I65" s="84">
        <v>6748.71</v>
      </c>
    </row>
    <row r="66" spans="1:11">
      <c r="A66" s="40" t="s">
        <v>66</v>
      </c>
      <c r="B66" s="34">
        <v>2023</v>
      </c>
      <c r="C66" s="83">
        <v>1089.48</v>
      </c>
      <c r="D66" s="84">
        <v>1933</v>
      </c>
      <c r="E66" s="87">
        <v>115438.8</v>
      </c>
      <c r="F66" s="89">
        <v>73903.92</v>
      </c>
      <c r="G66" s="85">
        <v>1532</v>
      </c>
      <c r="H66" s="91">
        <v>5972</v>
      </c>
      <c r="I66" s="84">
        <v>11543.88</v>
      </c>
    </row>
    <row r="67" spans="1:11">
      <c r="A67" s="44" t="s">
        <v>67</v>
      </c>
      <c r="B67" s="34">
        <v>2023</v>
      </c>
      <c r="C67" s="83">
        <v>745.5</v>
      </c>
      <c r="D67" s="84">
        <v>1359</v>
      </c>
      <c r="E67" s="87">
        <v>80629.5</v>
      </c>
      <c r="F67" s="89">
        <v>51619.01</v>
      </c>
      <c r="G67" s="85">
        <v>1385</v>
      </c>
      <c r="H67" s="91">
        <v>5933</v>
      </c>
      <c r="I67" s="84">
        <v>8062.95</v>
      </c>
    </row>
    <row r="68" spans="1:11">
      <c r="A68" s="40" t="s">
        <v>68</v>
      </c>
      <c r="B68" s="34">
        <v>2023</v>
      </c>
      <c r="C68" s="83">
        <v>1862.66</v>
      </c>
      <c r="D68" s="84">
        <v>1645</v>
      </c>
      <c r="E68" s="87">
        <v>98058.5</v>
      </c>
      <c r="F68" s="89">
        <v>62777.05</v>
      </c>
      <c r="G68" s="85">
        <v>1400</v>
      </c>
      <c r="H68" s="91">
        <v>5961</v>
      </c>
      <c r="I68" s="84">
        <v>9805.85</v>
      </c>
    </row>
    <row r="69" spans="1:11">
      <c r="A69" s="44" t="s">
        <v>69</v>
      </c>
      <c r="B69" s="34">
        <v>2023</v>
      </c>
      <c r="C69" s="83">
        <v>1059.71</v>
      </c>
      <c r="D69" s="84">
        <v>1196</v>
      </c>
      <c r="E69" s="87">
        <v>70121.5</v>
      </c>
      <c r="F69" s="89">
        <v>44891.78</v>
      </c>
      <c r="G69" s="85">
        <v>1197</v>
      </c>
      <c r="H69" s="91">
        <v>5863</v>
      </c>
      <c r="I69" s="84">
        <v>7012.15</v>
      </c>
    </row>
    <row r="70" spans="1:11">
      <c r="A70" s="40" t="s">
        <v>70</v>
      </c>
      <c r="B70" s="34">
        <v>2023</v>
      </c>
      <c r="C70" s="83">
        <v>595.30999999999995</v>
      </c>
      <c r="D70" s="84">
        <v>6930</v>
      </c>
      <c r="E70" s="87">
        <v>40353.4</v>
      </c>
      <c r="F70" s="89">
        <v>25834.25</v>
      </c>
      <c r="G70" s="85">
        <v>4530</v>
      </c>
      <c r="H70" s="91">
        <v>5823</v>
      </c>
      <c r="I70" s="84">
        <v>4035.34</v>
      </c>
    </row>
    <row r="71" spans="1:11">
      <c r="A71" s="44" t="s">
        <v>71</v>
      </c>
      <c r="B71" s="34">
        <v>2023</v>
      </c>
      <c r="C71" s="83">
        <v>1757.5</v>
      </c>
      <c r="D71" s="84">
        <v>1237</v>
      </c>
      <c r="E71" s="87">
        <v>71721.3</v>
      </c>
      <c r="F71" s="89">
        <v>45915.98</v>
      </c>
      <c r="G71" s="85">
        <v>9580</v>
      </c>
      <c r="H71" s="91">
        <v>5798</v>
      </c>
      <c r="I71" s="84">
        <v>7172.13</v>
      </c>
    </row>
    <row r="72" spans="1:11">
      <c r="A72" s="40" t="s">
        <v>72</v>
      </c>
      <c r="B72" s="34">
        <v>2023</v>
      </c>
      <c r="C72" s="83">
        <v>838.31</v>
      </c>
      <c r="D72" s="84">
        <v>6710</v>
      </c>
      <c r="E72" s="87">
        <v>39260.199999999997</v>
      </c>
      <c r="F72" s="89">
        <v>25134.38</v>
      </c>
      <c r="G72" s="85">
        <v>7080</v>
      </c>
      <c r="H72" s="91">
        <v>5851</v>
      </c>
      <c r="I72" s="84">
        <v>3926.02</v>
      </c>
      <c r="K72" s="99"/>
    </row>
    <row r="73" spans="1:11">
      <c r="A73" s="44" t="s">
        <v>73</v>
      </c>
      <c r="B73" s="34">
        <v>2023</v>
      </c>
      <c r="C73" s="83">
        <v>2253.5300000000002</v>
      </c>
      <c r="D73" s="84">
        <v>2868</v>
      </c>
      <c r="E73" s="87">
        <v>170129.8</v>
      </c>
      <c r="F73" s="89">
        <v>108917.1</v>
      </c>
      <c r="G73" s="85">
        <v>2030</v>
      </c>
      <c r="H73" s="91">
        <v>5932</v>
      </c>
      <c r="I73" s="84">
        <v>17012.98</v>
      </c>
    </row>
    <row r="74" spans="1:11">
      <c r="A74" s="40" t="s">
        <v>74</v>
      </c>
      <c r="B74" s="34">
        <v>2023</v>
      </c>
      <c r="C74" s="83">
        <v>556.77</v>
      </c>
      <c r="D74" s="84">
        <v>1940</v>
      </c>
      <c r="E74" s="87">
        <v>11040.5</v>
      </c>
      <c r="F74" s="89">
        <v>7068.13</v>
      </c>
      <c r="G74" s="85">
        <v>3660</v>
      </c>
      <c r="H74" s="91">
        <v>5691</v>
      </c>
      <c r="I74" s="84">
        <v>1104.05</v>
      </c>
    </row>
    <row r="75" spans="1:11">
      <c r="A75" s="44" t="s">
        <v>75</v>
      </c>
      <c r="B75" s="34">
        <v>2023</v>
      </c>
      <c r="C75" s="83">
        <v>1408.88</v>
      </c>
      <c r="D75" s="84">
        <v>2526</v>
      </c>
      <c r="E75" s="87">
        <v>151509.5</v>
      </c>
      <c r="F75" s="89">
        <v>96996.38</v>
      </c>
      <c r="G75" s="85">
        <v>1582</v>
      </c>
      <c r="H75" s="91">
        <v>5998</v>
      </c>
      <c r="I75" s="84">
        <v>15150.95</v>
      </c>
    </row>
    <row r="76" spans="1:11">
      <c r="A76" s="40" t="s">
        <v>76</v>
      </c>
      <c r="B76" s="34">
        <v>2023</v>
      </c>
      <c r="C76" s="83">
        <v>1240.26</v>
      </c>
      <c r="D76" s="84">
        <v>1519</v>
      </c>
      <c r="E76" s="87">
        <v>87053.9</v>
      </c>
      <c r="F76" s="89">
        <v>55731.91</v>
      </c>
      <c r="G76" s="85">
        <v>1184</v>
      </c>
      <c r="H76" s="91">
        <v>5731</v>
      </c>
      <c r="I76" s="84">
        <v>8705.39</v>
      </c>
    </row>
    <row r="77" spans="1:11">
      <c r="A77" s="44" t="s">
        <v>77</v>
      </c>
      <c r="B77" s="34">
        <v>2023</v>
      </c>
      <c r="C77" s="83">
        <v>652.30999999999995</v>
      </c>
      <c r="D77" s="84">
        <v>6530</v>
      </c>
      <c r="E77" s="87">
        <v>37730.300000000003</v>
      </c>
      <c r="F77" s="89">
        <v>24154.94</v>
      </c>
      <c r="G77" s="85">
        <v>3490</v>
      </c>
      <c r="H77" s="91">
        <v>5778</v>
      </c>
      <c r="I77" s="84">
        <v>3773.03</v>
      </c>
    </row>
    <row r="78" spans="1:11">
      <c r="A78" s="40" t="s">
        <v>78</v>
      </c>
      <c r="B78" s="34">
        <v>2023</v>
      </c>
      <c r="C78" s="83">
        <v>126.63</v>
      </c>
      <c r="D78" s="84">
        <v>3010</v>
      </c>
      <c r="E78" s="87">
        <v>17072.7</v>
      </c>
      <c r="F78" s="89">
        <v>10929.94</v>
      </c>
      <c r="G78" s="85">
        <v>1520</v>
      </c>
      <c r="H78" s="91">
        <v>5672</v>
      </c>
      <c r="I78" s="84">
        <v>1707.27</v>
      </c>
    </row>
    <row r="79" spans="1:11">
      <c r="A79" s="44" t="s">
        <v>79</v>
      </c>
      <c r="B79" s="34">
        <v>2023</v>
      </c>
      <c r="C79" s="83">
        <v>1584.87</v>
      </c>
      <c r="D79" s="84">
        <v>5640</v>
      </c>
      <c r="E79" s="87">
        <v>32802.199999999997</v>
      </c>
      <c r="F79" s="89">
        <v>20999.97</v>
      </c>
      <c r="G79" s="85">
        <v>4720</v>
      </c>
      <c r="H79" s="91">
        <v>5816</v>
      </c>
      <c r="I79" s="84">
        <v>3280.22</v>
      </c>
    </row>
    <row r="80" spans="1:11">
      <c r="A80" s="40" t="s">
        <v>80</v>
      </c>
      <c r="B80" s="34">
        <v>2023</v>
      </c>
      <c r="C80" s="83">
        <v>432.75</v>
      </c>
      <c r="D80" s="84">
        <v>3060</v>
      </c>
      <c r="E80" s="87">
        <v>17539.900000000001</v>
      </c>
      <c r="F80" s="89">
        <v>11229.04</v>
      </c>
      <c r="G80" s="85">
        <v>2640</v>
      </c>
      <c r="H80" s="91">
        <v>5732</v>
      </c>
      <c r="I80" s="84">
        <v>1753.99</v>
      </c>
    </row>
    <row r="81" spans="1:9">
      <c r="A81" s="44" t="s">
        <v>81</v>
      </c>
      <c r="B81" s="34">
        <v>2023</v>
      </c>
      <c r="C81" s="83">
        <v>558.47</v>
      </c>
      <c r="D81" s="84">
        <v>1439</v>
      </c>
      <c r="E81" s="87">
        <v>83203</v>
      </c>
      <c r="F81" s="89">
        <v>53266.559999999998</v>
      </c>
      <c r="G81" s="85">
        <v>7310</v>
      </c>
      <c r="H81" s="91">
        <v>5782</v>
      </c>
      <c r="I81" s="84">
        <v>8320.2999999999993</v>
      </c>
    </row>
    <row r="82" spans="1:9">
      <c r="A82" s="40" t="s">
        <v>82</v>
      </c>
      <c r="B82" s="34">
        <v>2023</v>
      </c>
      <c r="C82" s="83">
        <v>6552.89</v>
      </c>
      <c r="D82" s="84">
        <v>7802</v>
      </c>
      <c r="E82" s="87">
        <v>465189</v>
      </c>
      <c r="F82" s="89">
        <v>297814</v>
      </c>
      <c r="G82" s="85">
        <v>3937</v>
      </c>
      <c r="H82" s="91">
        <v>5962</v>
      </c>
      <c r="I82" s="84">
        <v>46518.9</v>
      </c>
    </row>
    <row r="83" spans="1:9">
      <c r="A83" s="44" t="s">
        <v>83</v>
      </c>
      <c r="B83" s="34">
        <v>2023</v>
      </c>
      <c r="C83" s="83">
        <v>1397.35</v>
      </c>
      <c r="D83" s="84">
        <v>2008</v>
      </c>
      <c r="E83" s="87">
        <v>117608.6</v>
      </c>
      <c r="F83" s="89">
        <v>75293.03</v>
      </c>
      <c r="G83" s="85">
        <v>1128</v>
      </c>
      <c r="H83" s="91">
        <v>5857</v>
      </c>
      <c r="I83" s="84">
        <v>11760.86</v>
      </c>
    </row>
    <row r="84" spans="1:9">
      <c r="A84" s="40" t="s">
        <v>84</v>
      </c>
      <c r="B84" s="34">
        <v>2023</v>
      </c>
      <c r="C84" s="83">
        <v>0</v>
      </c>
      <c r="D84" s="92">
        <v>0</v>
      </c>
      <c r="E84" s="83">
        <v>0</v>
      </c>
      <c r="F84" s="90">
        <v>0</v>
      </c>
      <c r="G84" s="92">
        <v>0</v>
      </c>
      <c r="H84" s="93">
        <v>0</v>
      </c>
      <c r="I84" s="92">
        <v>0</v>
      </c>
    </row>
    <row r="85" spans="1:9">
      <c r="A85" s="45" t="s">
        <v>85</v>
      </c>
      <c r="B85" s="34">
        <v>2023</v>
      </c>
      <c r="C85" s="95">
        <f t="shared" ref="C85:I85" si="2">SUM(C58:C84)</f>
        <v>27283.4</v>
      </c>
      <c r="D85" s="96">
        <f t="shared" si="2"/>
        <v>74845</v>
      </c>
      <c r="E85" s="95">
        <f t="shared" si="2"/>
        <v>1942907.9999999998</v>
      </c>
      <c r="F85" s="96">
        <f t="shared" si="2"/>
        <v>1243849.71</v>
      </c>
      <c r="G85" s="96">
        <f t="shared" si="2"/>
        <v>76112</v>
      </c>
      <c r="H85" s="95">
        <f t="shared" si="2"/>
        <v>139976</v>
      </c>
      <c r="I85" s="96">
        <f t="shared" si="2"/>
        <v>243282.92999999993</v>
      </c>
    </row>
  </sheetData>
  <conditionalFormatting sqref="E64">
    <cfRule type="notContainsBlanks" dxfId="0" priority="1">
      <formula>LEN(TRIM(E64))&gt;0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6.08984375" customWidth="1"/>
    <col min="2" max="7" width="8.7265625" customWidth="1"/>
    <col min="8" max="8" width="13.08984375" customWidth="1"/>
    <col min="9" max="9" width="13.81640625" customWidth="1"/>
    <col min="10" max="10" width="14.54296875" customWidth="1"/>
    <col min="11" max="15" width="8.7265625" customWidth="1"/>
    <col min="16" max="16" width="10.7265625" customWidth="1"/>
    <col min="17" max="21" width="8.7265625" customWidth="1"/>
    <col min="22" max="22" width="7.7265625" customWidth="1"/>
    <col min="23" max="23" width="15.26953125" customWidth="1"/>
    <col min="24" max="24" width="16" customWidth="1"/>
    <col min="25" max="25" width="13.54296875" customWidth="1"/>
  </cols>
  <sheetData>
    <row r="1" spans="1:25" ht="42" customHeight="1">
      <c r="A1" s="250" t="s">
        <v>9</v>
      </c>
      <c r="B1" s="280" t="s">
        <v>181</v>
      </c>
      <c r="C1" s="248"/>
      <c r="D1" s="245"/>
      <c r="E1" s="281" t="s">
        <v>182</v>
      </c>
      <c r="F1" s="248"/>
      <c r="G1" s="245"/>
      <c r="H1" s="280" t="s">
        <v>183</v>
      </c>
      <c r="I1" s="248"/>
      <c r="J1" s="245"/>
      <c r="K1" s="282" t="s">
        <v>184</v>
      </c>
      <c r="L1" s="248"/>
      <c r="M1" s="245"/>
      <c r="N1" s="280" t="s">
        <v>185</v>
      </c>
      <c r="O1" s="248"/>
      <c r="P1" s="245"/>
      <c r="Q1" s="281" t="s">
        <v>186</v>
      </c>
      <c r="R1" s="248"/>
      <c r="S1" s="245"/>
      <c r="T1" s="280" t="s">
        <v>187</v>
      </c>
      <c r="U1" s="248"/>
      <c r="V1" s="245"/>
      <c r="W1" s="281" t="s">
        <v>188</v>
      </c>
      <c r="X1" s="248"/>
      <c r="Y1" s="245"/>
    </row>
    <row r="2" spans="1:25" ht="14.25" customHeight="1">
      <c r="A2" s="251"/>
      <c r="B2" s="100">
        <v>2021</v>
      </c>
      <c r="C2" s="100">
        <v>2022</v>
      </c>
      <c r="D2" s="100">
        <v>2023</v>
      </c>
      <c r="E2" s="101">
        <v>2021</v>
      </c>
      <c r="F2" s="101">
        <v>2022</v>
      </c>
      <c r="G2" s="101">
        <v>2023</v>
      </c>
      <c r="H2" s="100">
        <v>2021</v>
      </c>
      <c r="I2" s="100">
        <v>2022</v>
      </c>
      <c r="J2" s="100">
        <v>2023</v>
      </c>
      <c r="K2" s="101">
        <v>2021</v>
      </c>
      <c r="L2" s="101">
        <v>2022</v>
      </c>
      <c r="M2" s="101">
        <v>2023</v>
      </c>
      <c r="N2" s="100">
        <v>2021</v>
      </c>
      <c r="O2" s="100">
        <v>2022</v>
      </c>
      <c r="P2" s="100">
        <v>2023</v>
      </c>
      <c r="Q2" s="101">
        <v>2021</v>
      </c>
      <c r="R2" s="101">
        <v>2022</v>
      </c>
      <c r="S2" s="101">
        <v>2023</v>
      </c>
      <c r="T2" s="100">
        <v>2021</v>
      </c>
      <c r="U2" s="100">
        <v>2022</v>
      </c>
      <c r="V2" s="100">
        <v>2023</v>
      </c>
      <c r="W2" s="101">
        <v>2021</v>
      </c>
      <c r="X2" s="101">
        <v>2022</v>
      </c>
      <c r="Y2" s="101">
        <v>2023</v>
      </c>
    </row>
    <row r="3" spans="1:25" ht="14.25" customHeight="1">
      <c r="A3" s="102" t="s">
        <v>57</v>
      </c>
      <c r="B3" s="103">
        <v>53</v>
      </c>
      <c r="C3" s="103">
        <v>54</v>
      </c>
      <c r="D3" s="103">
        <v>54</v>
      </c>
      <c r="E3" s="104">
        <v>11</v>
      </c>
      <c r="F3" s="104">
        <v>11</v>
      </c>
      <c r="G3" s="104">
        <v>11</v>
      </c>
      <c r="H3" s="105"/>
      <c r="I3" s="105"/>
      <c r="J3" s="105">
        <v>100000000</v>
      </c>
      <c r="K3" s="106"/>
      <c r="L3" s="106"/>
      <c r="M3" s="106">
        <v>15059</v>
      </c>
      <c r="N3" s="103"/>
      <c r="O3" s="103"/>
      <c r="P3" s="103"/>
      <c r="Q3" s="104"/>
      <c r="R3" s="104"/>
      <c r="S3" s="104"/>
      <c r="T3" s="103"/>
      <c r="U3" s="103"/>
      <c r="V3" s="103"/>
      <c r="W3" s="107">
        <v>3231654300</v>
      </c>
      <c r="X3" s="107">
        <v>8823177641</v>
      </c>
      <c r="Y3" s="107">
        <v>14148717475</v>
      </c>
    </row>
    <row r="4" spans="1:25" ht="14.25" customHeight="1">
      <c r="A4" s="108" t="s">
        <v>58</v>
      </c>
      <c r="B4" s="103">
        <v>52</v>
      </c>
      <c r="C4" s="103">
        <v>54</v>
      </c>
      <c r="D4" s="103">
        <v>54</v>
      </c>
      <c r="E4" s="104">
        <v>42</v>
      </c>
      <c r="F4" s="104">
        <v>42</v>
      </c>
      <c r="G4" s="104">
        <v>42</v>
      </c>
      <c r="H4" s="105"/>
      <c r="I4" s="105">
        <v>50000000</v>
      </c>
      <c r="J4" s="105"/>
      <c r="K4" s="106"/>
      <c r="L4" s="106"/>
      <c r="M4" s="106">
        <v>12335</v>
      </c>
      <c r="N4" s="103"/>
      <c r="O4" s="103"/>
      <c r="P4" s="103"/>
      <c r="Q4" s="104"/>
      <c r="R4" s="104"/>
      <c r="S4" s="104"/>
      <c r="T4" s="103"/>
      <c r="U4" s="103"/>
      <c r="V4" s="103"/>
      <c r="W4" s="107">
        <v>2014320000</v>
      </c>
      <c r="X4" s="107">
        <v>2093384000</v>
      </c>
      <c r="Y4" s="107">
        <v>2527909000</v>
      </c>
    </row>
    <row r="5" spans="1:25" ht="14.25" customHeight="1">
      <c r="A5" s="102" t="s">
        <v>59</v>
      </c>
      <c r="B5" s="103">
        <v>14</v>
      </c>
      <c r="C5" s="103">
        <v>14</v>
      </c>
      <c r="D5" s="103">
        <v>14</v>
      </c>
      <c r="E5" s="104">
        <v>64</v>
      </c>
      <c r="F5" s="104">
        <v>64</v>
      </c>
      <c r="G5" s="104">
        <v>64</v>
      </c>
      <c r="H5" s="105"/>
      <c r="I5" s="105"/>
      <c r="J5" s="105"/>
      <c r="K5" s="106"/>
      <c r="L5" s="106"/>
      <c r="M5" s="106">
        <v>11145</v>
      </c>
      <c r="N5" s="103"/>
      <c r="O5" s="103"/>
      <c r="P5" s="103"/>
      <c r="Q5" s="104"/>
      <c r="R5" s="104"/>
      <c r="S5" s="104"/>
      <c r="T5" s="103"/>
      <c r="U5" s="103"/>
      <c r="V5" s="103"/>
      <c r="W5" s="107">
        <v>8302858000</v>
      </c>
      <c r="X5" s="107">
        <v>7041654480</v>
      </c>
      <c r="Y5" s="107">
        <v>7206154480</v>
      </c>
    </row>
    <row r="6" spans="1:25" ht="14.25" customHeight="1">
      <c r="A6" s="108" t="s">
        <v>60</v>
      </c>
      <c r="B6" s="103">
        <v>21</v>
      </c>
      <c r="C6" s="103">
        <v>22</v>
      </c>
      <c r="D6" s="103">
        <v>22</v>
      </c>
      <c r="E6" s="104">
        <v>1</v>
      </c>
      <c r="F6" s="104">
        <v>1</v>
      </c>
      <c r="G6" s="104">
        <v>1</v>
      </c>
      <c r="H6" s="105"/>
      <c r="I6" s="105"/>
      <c r="J6" s="105"/>
      <c r="K6" s="106"/>
      <c r="L6" s="106"/>
      <c r="M6" s="106">
        <v>7629</v>
      </c>
      <c r="N6" s="103"/>
      <c r="O6" s="103"/>
      <c r="P6" s="103"/>
      <c r="Q6" s="104"/>
      <c r="R6" s="104"/>
      <c r="S6" s="104"/>
      <c r="T6" s="103"/>
      <c r="U6" s="103"/>
      <c r="V6" s="103"/>
      <c r="W6" s="107">
        <v>598950000</v>
      </c>
      <c r="X6" s="109">
        <v>0</v>
      </c>
      <c r="Y6" s="107">
        <v>598950000</v>
      </c>
    </row>
    <row r="7" spans="1:25" ht="14.25" customHeight="1">
      <c r="A7" s="102" t="s">
        <v>61</v>
      </c>
      <c r="B7" s="103">
        <v>47</v>
      </c>
      <c r="C7" s="103">
        <v>48</v>
      </c>
      <c r="D7" s="103">
        <v>48</v>
      </c>
      <c r="E7" s="104">
        <v>12</v>
      </c>
      <c r="F7" s="104">
        <v>12</v>
      </c>
      <c r="G7" s="104">
        <v>12</v>
      </c>
      <c r="H7" s="105"/>
      <c r="I7" s="105">
        <v>10000000</v>
      </c>
      <c r="J7" s="105"/>
      <c r="K7" s="106"/>
      <c r="L7" s="106"/>
      <c r="M7" s="106">
        <v>11162</v>
      </c>
      <c r="N7" s="103"/>
      <c r="O7" s="103"/>
      <c r="P7" s="103"/>
      <c r="Q7" s="104"/>
      <c r="R7" s="104"/>
      <c r="S7" s="104"/>
      <c r="T7" s="103"/>
      <c r="U7" s="103"/>
      <c r="V7" s="103"/>
      <c r="W7" s="107">
        <v>1646550000</v>
      </c>
      <c r="X7" s="107">
        <v>476850000</v>
      </c>
      <c r="Y7" s="107">
        <v>1300400000</v>
      </c>
    </row>
    <row r="8" spans="1:25" ht="14.25" customHeight="1">
      <c r="A8" s="108" t="s">
        <v>62</v>
      </c>
      <c r="B8" s="103">
        <v>36</v>
      </c>
      <c r="C8" s="103">
        <v>38</v>
      </c>
      <c r="D8" s="103">
        <v>38</v>
      </c>
      <c r="E8" s="104">
        <v>42</v>
      </c>
      <c r="F8" s="104">
        <v>42</v>
      </c>
      <c r="G8" s="104">
        <v>42</v>
      </c>
      <c r="H8" s="105"/>
      <c r="I8" s="105">
        <v>10000000</v>
      </c>
      <c r="J8" s="105"/>
      <c r="K8" s="106"/>
      <c r="L8" s="106"/>
      <c r="M8" s="106">
        <v>6676</v>
      </c>
      <c r="N8" s="103"/>
      <c r="O8" s="103"/>
      <c r="P8" s="103"/>
      <c r="Q8" s="104"/>
      <c r="R8" s="104"/>
      <c r="S8" s="104"/>
      <c r="T8" s="103"/>
      <c r="U8" s="103"/>
      <c r="V8" s="103"/>
      <c r="W8" s="107">
        <v>13533764550</v>
      </c>
      <c r="X8" s="107">
        <v>2581195000</v>
      </c>
      <c r="Y8" s="107">
        <v>13968919750</v>
      </c>
    </row>
    <row r="9" spans="1:25" ht="14.25" customHeight="1">
      <c r="A9" s="102" t="s">
        <v>63</v>
      </c>
      <c r="B9" s="103">
        <v>148</v>
      </c>
      <c r="C9" s="103">
        <v>155</v>
      </c>
      <c r="D9" s="103">
        <v>160</v>
      </c>
      <c r="E9" s="104">
        <v>80</v>
      </c>
      <c r="F9" s="104">
        <v>80</v>
      </c>
      <c r="G9" s="104">
        <v>80</v>
      </c>
      <c r="H9" s="105"/>
      <c r="I9" s="105">
        <v>585000000</v>
      </c>
      <c r="J9" s="105"/>
      <c r="K9" s="106"/>
      <c r="L9" s="106"/>
      <c r="M9" s="106">
        <v>10074</v>
      </c>
      <c r="N9" s="103"/>
      <c r="O9" s="103"/>
      <c r="P9" s="103"/>
      <c r="Q9" s="104"/>
      <c r="R9" s="104"/>
      <c r="S9" s="104"/>
      <c r="T9" s="103"/>
      <c r="U9" s="103"/>
      <c r="V9" s="103"/>
      <c r="W9" s="107">
        <v>113869159960</v>
      </c>
      <c r="X9" s="107">
        <v>115610030680</v>
      </c>
      <c r="Y9" s="107">
        <v>124906064796</v>
      </c>
    </row>
    <row r="10" spans="1:25" ht="14.25" customHeight="1">
      <c r="A10" s="108" t="s">
        <v>64</v>
      </c>
      <c r="B10" s="103">
        <v>10</v>
      </c>
      <c r="C10" s="103">
        <v>14</v>
      </c>
      <c r="D10" s="103">
        <v>15</v>
      </c>
      <c r="E10" s="104">
        <v>24</v>
      </c>
      <c r="F10" s="104">
        <v>24</v>
      </c>
      <c r="G10" s="104">
        <v>24</v>
      </c>
      <c r="H10" s="105">
        <v>30000000</v>
      </c>
      <c r="I10" s="105">
        <v>135000000</v>
      </c>
      <c r="J10" s="105">
        <v>100000000</v>
      </c>
      <c r="K10" s="106"/>
      <c r="L10" s="106"/>
      <c r="M10" s="106">
        <v>2189</v>
      </c>
      <c r="N10" s="103"/>
      <c r="O10" s="103"/>
      <c r="P10" s="103"/>
      <c r="Q10" s="104"/>
      <c r="R10" s="104"/>
      <c r="S10" s="104"/>
      <c r="T10" s="103"/>
      <c r="U10" s="103"/>
      <c r="V10" s="103"/>
      <c r="W10" s="107">
        <v>5071577025</v>
      </c>
      <c r="X10" s="107">
        <v>3615609959</v>
      </c>
      <c r="Y10" s="107">
        <v>8792820124</v>
      </c>
    </row>
    <row r="11" spans="1:25" ht="14.25" customHeight="1">
      <c r="A11" s="102" t="s">
        <v>66</v>
      </c>
      <c r="B11" s="103">
        <v>89</v>
      </c>
      <c r="C11" s="103">
        <v>92</v>
      </c>
      <c r="D11" s="103">
        <v>95</v>
      </c>
      <c r="E11" s="104">
        <v>40</v>
      </c>
      <c r="F11" s="104">
        <v>40</v>
      </c>
      <c r="G11" s="104">
        <v>39</v>
      </c>
      <c r="H11" s="105">
        <v>100000000</v>
      </c>
      <c r="I11" s="105">
        <v>150000000</v>
      </c>
      <c r="J11" s="105">
        <v>200000000</v>
      </c>
      <c r="K11" s="106"/>
      <c r="L11" s="106"/>
      <c r="M11" s="106">
        <v>16145</v>
      </c>
      <c r="N11" s="103"/>
      <c r="O11" s="103"/>
      <c r="P11" s="103"/>
      <c r="Q11" s="104"/>
      <c r="R11" s="104"/>
      <c r="S11" s="104"/>
      <c r="T11" s="103"/>
      <c r="U11" s="103"/>
      <c r="V11" s="103"/>
      <c r="W11" s="107">
        <v>321050000</v>
      </c>
      <c r="X11" s="107">
        <v>408649625</v>
      </c>
      <c r="Y11" s="107">
        <v>452549625</v>
      </c>
    </row>
    <row r="12" spans="1:25" ht="14.25" customHeight="1">
      <c r="A12" s="108" t="s">
        <v>67</v>
      </c>
      <c r="B12" s="103">
        <v>7</v>
      </c>
      <c r="C12" s="103">
        <v>8</v>
      </c>
      <c r="D12" s="103">
        <v>9</v>
      </c>
      <c r="E12" s="104">
        <v>59</v>
      </c>
      <c r="F12" s="104">
        <v>59</v>
      </c>
      <c r="G12" s="104">
        <v>59</v>
      </c>
      <c r="H12" s="105"/>
      <c r="I12" s="105">
        <v>50000000</v>
      </c>
      <c r="J12" s="105"/>
      <c r="K12" s="106"/>
      <c r="L12" s="106"/>
      <c r="M12" s="106">
        <v>10611</v>
      </c>
      <c r="N12" s="103"/>
      <c r="O12" s="103"/>
      <c r="P12" s="103"/>
      <c r="Q12" s="104"/>
      <c r="R12" s="104"/>
      <c r="S12" s="104"/>
      <c r="T12" s="103"/>
      <c r="U12" s="103"/>
      <c r="V12" s="103"/>
      <c r="W12" s="107">
        <v>35000000</v>
      </c>
      <c r="X12" s="109">
        <v>0</v>
      </c>
      <c r="Y12" s="107">
        <v>35000000</v>
      </c>
    </row>
    <row r="13" spans="1:25" ht="14.25" customHeight="1">
      <c r="A13" s="102" t="s">
        <v>68</v>
      </c>
      <c r="B13" s="103">
        <v>8</v>
      </c>
      <c r="C13" s="103">
        <v>11</v>
      </c>
      <c r="D13" s="103">
        <v>11</v>
      </c>
      <c r="E13" s="104">
        <v>56</v>
      </c>
      <c r="F13" s="104">
        <v>56</v>
      </c>
      <c r="G13" s="104">
        <v>56</v>
      </c>
      <c r="H13" s="105"/>
      <c r="I13" s="105"/>
      <c r="J13" s="105"/>
      <c r="K13" s="106"/>
      <c r="L13" s="106"/>
      <c r="M13" s="106">
        <v>12857</v>
      </c>
      <c r="N13" s="103"/>
      <c r="O13" s="103"/>
      <c r="P13" s="103"/>
      <c r="Q13" s="104"/>
      <c r="R13" s="104"/>
      <c r="S13" s="104"/>
      <c r="T13" s="103"/>
      <c r="U13" s="103"/>
      <c r="V13" s="103"/>
      <c r="W13" s="107">
        <v>20028198220</v>
      </c>
      <c r="X13" s="109">
        <v>0</v>
      </c>
      <c r="Y13" s="107">
        <v>24215462783</v>
      </c>
    </row>
    <row r="14" spans="1:25" ht="14.25" customHeight="1">
      <c r="A14" s="108" t="s">
        <v>69</v>
      </c>
      <c r="B14" s="103">
        <v>24</v>
      </c>
      <c r="C14" s="103">
        <v>25</v>
      </c>
      <c r="D14" s="103">
        <v>26</v>
      </c>
      <c r="E14" s="104">
        <v>34</v>
      </c>
      <c r="F14" s="104">
        <v>34</v>
      </c>
      <c r="G14" s="104">
        <v>34</v>
      </c>
      <c r="H14" s="105"/>
      <c r="I14" s="105"/>
      <c r="J14" s="105"/>
      <c r="K14" s="106"/>
      <c r="L14" s="106"/>
      <c r="M14" s="106">
        <v>10906</v>
      </c>
      <c r="N14" s="103"/>
      <c r="O14" s="103"/>
      <c r="P14" s="103"/>
      <c r="Q14" s="104"/>
      <c r="R14" s="104"/>
      <c r="S14" s="104"/>
      <c r="T14" s="103"/>
      <c r="U14" s="103"/>
      <c r="V14" s="103"/>
      <c r="W14" s="107">
        <v>716456500</v>
      </c>
      <c r="X14" s="107">
        <v>814000000</v>
      </c>
      <c r="Y14" s="107">
        <v>906123000</v>
      </c>
    </row>
    <row r="15" spans="1:25" ht="14.25" customHeight="1">
      <c r="A15" s="102" t="s">
        <v>70</v>
      </c>
      <c r="B15" s="103">
        <v>25</v>
      </c>
      <c r="C15" s="103">
        <v>25</v>
      </c>
      <c r="D15" s="103">
        <v>25</v>
      </c>
      <c r="E15" s="104">
        <v>13</v>
      </c>
      <c r="F15" s="104">
        <v>13</v>
      </c>
      <c r="G15" s="104">
        <v>13</v>
      </c>
      <c r="H15" s="105"/>
      <c r="I15" s="105"/>
      <c r="J15" s="105"/>
      <c r="K15" s="106"/>
      <c r="L15" s="106"/>
      <c r="M15" s="106">
        <v>10902</v>
      </c>
      <c r="N15" s="103"/>
      <c r="O15" s="103"/>
      <c r="P15" s="103"/>
      <c r="Q15" s="104"/>
      <c r="R15" s="104"/>
      <c r="S15" s="104"/>
      <c r="T15" s="103"/>
      <c r="U15" s="103"/>
      <c r="V15" s="103"/>
      <c r="W15" s="107">
        <v>2455088155</v>
      </c>
      <c r="X15" s="107">
        <v>4274088155</v>
      </c>
      <c r="Y15" s="107">
        <v>4274088155</v>
      </c>
    </row>
    <row r="16" spans="1:25" ht="14.25" customHeight="1">
      <c r="A16" s="108" t="s">
        <v>71</v>
      </c>
      <c r="B16" s="103">
        <v>28</v>
      </c>
      <c r="C16" s="103">
        <v>28</v>
      </c>
      <c r="D16" s="103">
        <v>30</v>
      </c>
      <c r="E16" s="104">
        <v>15</v>
      </c>
      <c r="F16" s="104">
        <v>15</v>
      </c>
      <c r="G16" s="104">
        <v>15</v>
      </c>
      <c r="H16" s="105"/>
      <c r="I16" s="105"/>
      <c r="J16" s="105"/>
      <c r="K16" s="106"/>
      <c r="L16" s="106"/>
      <c r="M16" s="106">
        <v>10788</v>
      </c>
      <c r="N16" s="103"/>
      <c r="O16" s="103"/>
      <c r="P16" s="103"/>
      <c r="Q16" s="104"/>
      <c r="R16" s="104"/>
      <c r="S16" s="104"/>
      <c r="T16" s="103"/>
      <c r="U16" s="103"/>
      <c r="V16" s="103"/>
      <c r="W16" s="107">
        <v>3988803500</v>
      </c>
      <c r="X16" s="107">
        <v>4030268500</v>
      </c>
      <c r="Y16" s="107">
        <v>4030268500</v>
      </c>
    </row>
    <row r="17" spans="1:25" ht="14.25" customHeight="1">
      <c r="A17" s="102" t="s">
        <v>72</v>
      </c>
      <c r="B17" s="103">
        <v>3</v>
      </c>
      <c r="C17" s="103">
        <v>3</v>
      </c>
      <c r="D17" s="103">
        <v>3</v>
      </c>
      <c r="E17" s="104">
        <v>28</v>
      </c>
      <c r="F17" s="104">
        <v>28</v>
      </c>
      <c r="G17" s="104">
        <v>28</v>
      </c>
      <c r="H17" s="105"/>
      <c r="I17" s="105"/>
      <c r="J17" s="105"/>
      <c r="K17" s="106"/>
      <c r="L17" s="106"/>
      <c r="M17" s="106">
        <v>9258</v>
      </c>
      <c r="N17" s="103"/>
      <c r="O17" s="103"/>
      <c r="P17" s="103"/>
      <c r="Q17" s="104"/>
      <c r="R17" s="104"/>
      <c r="S17" s="104"/>
      <c r="T17" s="103"/>
      <c r="U17" s="103"/>
      <c r="V17" s="103"/>
      <c r="W17" s="107">
        <v>4486336253</v>
      </c>
      <c r="X17" s="107">
        <v>4649551593</v>
      </c>
      <c r="Y17" s="107">
        <v>4649551593</v>
      </c>
    </row>
    <row r="18" spans="1:25" ht="14.25" customHeight="1">
      <c r="A18" s="108" t="s">
        <v>73</v>
      </c>
      <c r="B18" s="103">
        <v>24</v>
      </c>
      <c r="C18" s="103">
        <v>26</v>
      </c>
      <c r="D18" s="103">
        <v>25</v>
      </c>
      <c r="E18" s="104">
        <v>8</v>
      </c>
      <c r="F18" s="104">
        <v>8</v>
      </c>
      <c r="G18" s="104">
        <v>9</v>
      </c>
      <c r="H18" s="105"/>
      <c r="I18" s="105">
        <v>10000000</v>
      </c>
      <c r="J18" s="105"/>
      <c r="K18" s="106"/>
      <c r="L18" s="106"/>
      <c r="M18" s="106">
        <v>6282</v>
      </c>
      <c r="N18" s="103"/>
      <c r="O18" s="103"/>
      <c r="P18" s="103"/>
      <c r="Q18" s="104"/>
      <c r="R18" s="104"/>
      <c r="S18" s="104"/>
      <c r="T18" s="103"/>
      <c r="U18" s="103"/>
      <c r="V18" s="103"/>
      <c r="W18" s="107">
        <v>1283651858</v>
      </c>
      <c r="X18" s="107">
        <v>985770000</v>
      </c>
      <c r="Y18" s="107">
        <v>985770000</v>
      </c>
    </row>
    <row r="19" spans="1:25" ht="14.25" customHeight="1">
      <c r="A19" s="102" t="s">
        <v>74</v>
      </c>
      <c r="B19" s="103">
        <v>11</v>
      </c>
      <c r="C19" s="103">
        <v>11</v>
      </c>
      <c r="D19" s="103">
        <v>12</v>
      </c>
      <c r="E19" s="104">
        <v>25</v>
      </c>
      <c r="F19" s="104">
        <v>25</v>
      </c>
      <c r="G19" s="104">
        <v>24</v>
      </c>
      <c r="H19" s="105"/>
      <c r="I19" s="105"/>
      <c r="J19" s="105"/>
      <c r="K19" s="106"/>
      <c r="L19" s="106"/>
      <c r="M19" s="106">
        <v>15328</v>
      </c>
      <c r="N19" s="103"/>
      <c r="O19" s="103"/>
      <c r="P19" s="103"/>
      <c r="Q19" s="104"/>
      <c r="R19" s="104"/>
      <c r="S19" s="104"/>
      <c r="T19" s="103"/>
      <c r="U19" s="103"/>
      <c r="V19" s="103"/>
      <c r="W19" s="107">
        <v>1730802549</v>
      </c>
      <c r="X19" s="107">
        <v>1463435294</v>
      </c>
      <c r="Y19" s="107">
        <v>1617096799</v>
      </c>
    </row>
    <row r="20" spans="1:25" ht="14.25" customHeight="1">
      <c r="A20" s="108" t="s">
        <v>75</v>
      </c>
      <c r="B20" s="103">
        <v>55</v>
      </c>
      <c r="C20" s="103">
        <v>56</v>
      </c>
      <c r="D20" s="103">
        <v>56</v>
      </c>
      <c r="E20" s="104">
        <v>4</v>
      </c>
      <c r="F20" s="104">
        <v>4</v>
      </c>
      <c r="G20" s="104">
        <v>4</v>
      </c>
      <c r="H20" s="105"/>
      <c r="I20" s="105"/>
      <c r="J20" s="105">
        <v>25000000</v>
      </c>
      <c r="K20" s="106"/>
      <c r="L20" s="106"/>
      <c r="M20" s="106">
        <v>8653</v>
      </c>
      <c r="N20" s="103"/>
      <c r="O20" s="103"/>
      <c r="P20" s="103"/>
      <c r="Q20" s="104"/>
      <c r="R20" s="104"/>
      <c r="S20" s="104"/>
      <c r="T20" s="103"/>
      <c r="U20" s="103"/>
      <c r="V20" s="103"/>
      <c r="W20" s="107">
        <v>385133706221</v>
      </c>
      <c r="X20" s="107">
        <v>402595199888</v>
      </c>
      <c r="Y20" s="107">
        <v>455999550131</v>
      </c>
    </row>
    <row r="21" spans="1:25" ht="14.25" customHeight="1">
      <c r="A21" s="102" t="s">
        <v>76</v>
      </c>
      <c r="B21" s="103">
        <v>23</v>
      </c>
      <c r="C21" s="103">
        <v>23</v>
      </c>
      <c r="D21" s="103">
        <v>23</v>
      </c>
      <c r="E21" s="104">
        <v>31</v>
      </c>
      <c r="F21" s="104">
        <v>31</v>
      </c>
      <c r="G21" s="104">
        <v>31</v>
      </c>
      <c r="H21" s="105"/>
      <c r="I21" s="105"/>
      <c r="J21" s="105"/>
      <c r="K21" s="106"/>
      <c r="L21" s="106"/>
      <c r="M21" s="106">
        <v>14969</v>
      </c>
      <c r="N21" s="103"/>
      <c r="O21" s="103"/>
      <c r="P21" s="103"/>
      <c r="Q21" s="104"/>
      <c r="R21" s="104"/>
      <c r="S21" s="104"/>
      <c r="T21" s="103"/>
      <c r="U21" s="103"/>
      <c r="V21" s="103"/>
      <c r="W21" s="107">
        <v>2306911592</v>
      </c>
      <c r="X21" s="107">
        <v>2536816592</v>
      </c>
      <c r="Y21" s="107">
        <v>2720844092</v>
      </c>
    </row>
    <row r="22" spans="1:25" ht="14.25" customHeight="1">
      <c r="A22" s="108" t="s">
        <v>77</v>
      </c>
      <c r="B22" s="103">
        <v>46</v>
      </c>
      <c r="C22" s="103">
        <v>48</v>
      </c>
      <c r="D22" s="103">
        <v>49</v>
      </c>
      <c r="E22" s="104">
        <v>1</v>
      </c>
      <c r="F22" s="104">
        <v>1</v>
      </c>
      <c r="G22" s="104">
        <v>1</v>
      </c>
      <c r="H22" s="105"/>
      <c r="I22" s="105"/>
      <c r="J22" s="105"/>
      <c r="K22" s="106"/>
      <c r="L22" s="106"/>
      <c r="M22" s="106">
        <v>12320</v>
      </c>
      <c r="N22" s="103"/>
      <c r="O22" s="103"/>
      <c r="P22" s="103"/>
      <c r="Q22" s="104"/>
      <c r="R22" s="104"/>
      <c r="S22" s="104"/>
      <c r="T22" s="103"/>
      <c r="U22" s="103"/>
      <c r="V22" s="103"/>
      <c r="W22" s="107">
        <v>870790599</v>
      </c>
      <c r="X22" s="107">
        <v>387541711</v>
      </c>
      <c r="Y22" s="107">
        <v>706541711</v>
      </c>
    </row>
    <row r="23" spans="1:25" ht="14.25" customHeight="1">
      <c r="A23" s="102" t="s">
        <v>78</v>
      </c>
      <c r="B23" s="103">
        <v>0</v>
      </c>
      <c r="C23" s="103">
        <v>0</v>
      </c>
      <c r="D23" s="103">
        <v>0</v>
      </c>
      <c r="E23" s="104">
        <v>21</v>
      </c>
      <c r="F23" s="104">
        <v>21</v>
      </c>
      <c r="G23" s="104">
        <v>21</v>
      </c>
      <c r="H23" s="105"/>
      <c r="I23" s="105"/>
      <c r="J23" s="105"/>
      <c r="K23" s="106"/>
      <c r="L23" s="106"/>
      <c r="M23" s="106">
        <v>5214</v>
      </c>
      <c r="N23" s="103"/>
      <c r="O23" s="103"/>
      <c r="P23" s="103"/>
      <c r="Q23" s="104"/>
      <c r="R23" s="104"/>
      <c r="S23" s="104"/>
      <c r="T23" s="103"/>
      <c r="U23" s="103"/>
      <c r="V23" s="103"/>
      <c r="W23" s="109">
        <v>0</v>
      </c>
      <c r="X23" s="109">
        <v>0</v>
      </c>
      <c r="Y23" s="107">
        <v>0</v>
      </c>
    </row>
    <row r="24" spans="1:25" ht="14.25" customHeight="1">
      <c r="A24" s="108" t="s">
        <v>79</v>
      </c>
      <c r="B24" s="103">
        <v>0</v>
      </c>
      <c r="C24" s="103">
        <v>0</v>
      </c>
      <c r="D24" s="103">
        <v>1</v>
      </c>
      <c r="E24" s="104">
        <v>25</v>
      </c>
      <c r="F24" s="104">
        <v>25</v>
      </c>
      <c r="G24" s="104">
        <v>25</v>
      </c>
      <c r="H24" s="105"/>
      <c r="I24" s="105"/>
      <c r="J24" s="105"/>
      <c r="K24" s="106"/>
      <c r="L24" s="106"/>
      <c r="M24" s="106">
        <v>12516</v>
      </c>
      <c r="N24" s="103"/>
      <c r="O24" s="103"/>
      <c r="P24" s="103"/>
      <c r="Q24" s="104"/>
      <c r="R24" s="104"/>
      <c r="S24" s="104"/>
      <c r="T24" s="103"/>
      <c r="U24" s="103"/>
      <c r="V24" s="103"/>
      <c r="W24" s="109">
        <v>0</v>
      </c>
      <c r="X24" s="109">
        <v>0</v>
      </c>
      <c r="Y24" s="107">
        <v>0</v>
      </c>
    </row>
    <row r="25" spans="1:25" ht="14.25" customHeight="1">
      <c r="A25" s="102" t="s">
        <v>80</v>
      </c>
      <c r="B25" s="103">
        <v>2</v>
      </c>
      <c r="C25" s="103">
        <v>2</v>
      </c>
      <c r="D25" s="103">
        <v>2</v>
      </c>
      <c r="E25" s="104">
        <v>21</v>
      </c>
      <c r="F25" s="104">
        <v>21</v>
      </c>
      <c r="G25" s="104">
        <v>21</v>
      </c>
      <c r="H25" s="105"/>
      <c r="I25" s="105"/>
      <c r="J25" s="105"/>
      <c r="K25" s="106"/>
      <c r="L25" s="106"/>
      <c r="M25" s="106">
        <v>9775</v>
      </c>
      <c r="N25" s="103"/>
      <c r="O25" s="103"/>
      <c r="P25" s="103"/>
      <c r="Q25" s="104"/>
      <c r="R25" s="104"/>
      <c r="S25" s="104"/>
      <c r="T25" s="103"/>
      <c r="U25" s="103"/>
      <c r="V25" s="103"/>
      <c r="W25" s="109">
        <v>0</v>
      </c>
      <c r="X25" s="109">
        <v>0</v>
      </c>
      <c r="Y25" s="107">
        <v>0</v>
      </c>
    </row>
    <row r="26" spans="1:25" ht="14.25" customHeight="1">
      <c r="A26" s="108" t="s">
        <v>81</v>
      </c>
      <c r="B26" s="103">
        <v>7</v>
      </c>
      <c r="C26" s="103">
        <v>7</v>
      </c>
      <c r="D26" s="103">
        <v>8</v>
      </c>
      <c r="E26" s="104">
        <v>24</v>
      </c>
      <c r="F26" s="104">
        <v>24</v>
      </c>
      <c r="G26" s="104">
        <v>24</v>
      </c>
      <c r="H26" s="105"/>
      <c r="I26" s="105"/>
      <c r="J26" s="105"/>
      <c r="K26" s="106"/>
      <c r="L26" s="106"/>
      <c r="M26" s="106">
        <v>4434</v>
      </c>
      <c r="N26" s="103"/>
      <c r="O26" s="103"/>
      <c r="P26" s="103"/>
      <c r="Q26" s="104"/>
      <c r="R26" s="104"/>
      <c r="S26" s="104"/>
      <c r="T26" s="103"/>
      <c r="U26" s="103"/>
      <c r="V26" s="103"/>
      <c r="W26" s="109">
        <v>0</v>
      </c>
      <c r="X26" s="107">
        <v>90000000</v>
      </c>
      <c r="Y26" s="107">
        <v>90000000</v>
      </c>
    </row>
    <row r="27" spans="1:25" ht="14.25" customHeight="1">
      <c r="A27" s="102" t="s">
        <v>82</v>
      </c>
      <c r="B27" s="103">
        <v>11</v>
      </c>
      <c r="C27" s="103">
        <v>12</v>
      </c>
      <c r="D27" s="103">
        <v>13</v>
      </c>
      <c r="E27" s="104">
        <v>42</v>
      </c>
      <c r="F27" s="104">
        <v>42</v>
      </c>
      <c r="G27" s="104">
        <v>43</v>
      </c>
      <c r="H27" s="105"/>
      <c r="I27" s="105"/>
      <c r="J27" s="105"/>
      <c r="K27" s="106"/>
      <c r="L27" s="106"/>
      <c r="M27" s="106">
        <v>13264</v>
      </c>
      <c r="N27" s="103"/>
      <c r="O27" s="103"/>
      <c r="P27" s="103"/>
      <c r="Q27" s="104"/>
      <c r="R27" s="104"/>
      <c r="S27" s="104"/>
      <c r="T27" s="103"/>
      <c r="U27" s="103"/>
      <c r="V27" s="103"/>
      <c r="W27" s="107">
        <v>17955964455</v>
      </c>
      <c r="X27" s="107">
        <v>22612273000</v>
      </c>
      <c r="Y27" s="107">
        <v>22612273000</v>
      </c>
    </row>
    <row r="28" spans="1:25" ht="14.25" customHeight="1">
      <c r="A28" s="108" t="s">
        <v>83</v>
      </c>
      <c r="B28" s="103">
        <v>2</v>
      </c>
      <c r="C28" s="103">
        <v>4</v>
      </c>
      <c r="D28" s="103">
        <v>4</v>
      </c>
      <c r="E28" s="104">
        <v>8</v>
      </c>
      <c r="F28" s="104">
        <v>8</v>
      </c>
      <c r="G28" s="104">
        <v>8</v>
      </c>
      <c r="H28" s="105"/>
      <c r="I28" s="105"/>
      <c r="J28" s="105"/>
      <c r="K28" s="106"/>
      <c r="L28" s="106"/>
      <c r="M28" s="106">
        <v>4946</v>
      </c>
      <c r="N28" s="103"/>
      <c r="O28" s="103"/>
      <c r="P28" s="103"/>
      <c r="Q28" s="104"/>
      <c r="R28" s="104"/>
      <c r="S28" s="104"/>
      <c r="T28" s="103"/>
      <c r="U28" s="103"/>
      <c r="V28" s="103"/>
      <c r="W28" s="109">
        <v>0</v>
      </c>
      <c r="X28" s="109">
        <v>0</v>
      </c>
      <c r="Y28" s="107">
        <v>0</v>
      </c>
    </row>
    <row r="29" spans="1:25" ht="14.25" customHeight="1">
      <c r="A29" s="102" t="s">
        <v>84</v>
      </c>
      <c r="B29" s="103">
        <v>6</v>
      </c>
      <c r="C29" s="103">
        <v>6</v>
      </c>
      <c r="D29" s="103">
        <v>6</v>
      </c>
      <c r="E29" s="104">
        <v>8</v>
      </c>
      <c r="F29" s="104">
        <v>8</v>
      </c>
      <c r="G29" s="104">
        <v>8</v>
      </c>
      <c r="H29" s="105"/>
      <c r="I29" s="105"/>
      <c r="J29" s="105"/>
      <c r="K29" s="106"/>
      <c r="L29" s="106"/>
      <c r="M29" s="106">
        <v>3568</v>
      </c>
      <c r="N29" s="103"/>
      <c r="O29" s="103"/>
      <c r="P29" s="103"/>
      <c r="Q29" s="104"/>
      <c r="R29" s="104"/>
      <c r="S29" s="104"/>
      <c r="T29" s="103"/>
      <c r="U29" s="103"/>
      <c r="V29" s="103"/>
      <c r="W29" s="107">
        <v>988750000</v>
      </c>
      <c r="X29" s="107">
        <v>1196800000</v>
      </c>
      <c r="Y29" s="107">
        <v>1196800000</v>
      </c>
    </row>
    <row r="30" spans="1:25" ht="14.25" customHeight="1">
      <c r="A30" s="110" t="s">
        <v>85</v>
      </c>
      <c r="B30" s="103">
        <f t="shared" ref="B30:G30" si="0">B29+B28+B27+B26+B25+B24+B23+B22+B21+B20+B19+B18+B17+B16+B14+B15+B13+B12+B11+B9+B10+B8+B7+B6+B5+B4+B3</f>
        <v>752</v>
      </c>
      <c r="C30" s="103">
        <f t="shared" si="0"/>
        <v>786</v>
      </c>
      <c r="D30" s="103">
        <f t="shared" si="0"/>
        <v>803</v>
      </c>
      <c r="E30" s="103">
        <f t="shared" si="0"/>
        <v>739</v>
      </c>
      <c r="F30" s="103">
        <f t="shared" si="0"/>
        <v>739</v>
      </c>
      <c r="G30" s="103">
        <f t="shared" si="0"/>
        <v>739</v>
      </c>
      <c r="H30" s="105">
        <f t="shared" ref="H30:J30" si="1">SUM(H3:H29)</f>
        <v>130000000</v>
      </c>
      <c r="I30" s="105">
        <f t="shared" si="1"/>
        <v>1000000000</v>
      </c>
      <c r="J30" s="105">
        <f t="shared" si="1"/>
        <v>425000000</v>
      </c>
      <c r="K30" s="106"/>
      <c r="L30" s="106"/>
      <c r="M30" s="100">
        <f>SUM(M3:M29)</f>
        <v>269005</v>
      </c>
      <c r="N30" s="103"/>
      <c r="O30" s="103"/>
      <c r="P30" s="103"/>
      <c r="Q30" s="104"/>
      <c r="R30" s="104"/>
      <c r="S30" s="104"/>
      <c r="T30" s="103"/>
      <c r="U30" s="103"/>
      <c r="V30" s="103"/>
      <c r="W30" s="111">
        <f t="shared" ref="W30:Y30" si="2">SUM(W3:W29)</f>
        <v>590570343737</v>
      </c>
      <c r="X30" s="111">
        <f t="shared" si="2"/>
        <v>586286296118</v>
      </c>
      <c r="Y30" s="111">
        <f t="shared" si="2"/>
        <v>697941855014</v>
      </c>
    </row>
    <row r="31" spans="1:25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112"/>
      <c r="X31" s="112"/>
      <c r="Y31" s="112"/>
    </row>
    <row r="32" spans="1:25" ht="14.2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</row>
    <row r="33" spans="1:25" ht="14.25" customHeight="1">
      <c r="A33" s="112"/>
      <c r="B33" s="7" t="s">
        <v>6</v>
      </c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</row>
    <row r="34" spans="1:25" ht="14.25" customHeight="1">
      <c r="A34" s="112"/>
      <c r="B34" s="8" t="s">
        <v>189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</row>
    <row r="35" spans="1:25" ht="14.25" customHeight="1">
      <c r="A35" s="112"/>
      <c r="B35" s="8" t="s">
        <v>8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</row>
    <row r="36" spans="1:25" ht="14.2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</row>
    <row r="37" spans="1:25" ht="14.2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</row>
    <row r="38" spans="1:25" ht="14.2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</row>
    <row r="39" spans="1:25" ht="14.2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</row>
    <row r="40" spans="1:25" ht="14.2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</row>
    <row r="41" spans="1:25" ht="14.2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</row>
    <row r="42" spans="1:25" ht="14.2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</row>
    <row r="43" spans="1:25" ht="14.2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</row>
    <row r="44" spans="1:25" ht="14.2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</row>
    <row r="45" spans="1:25" ht="14.2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</row>
    <row r="46" spans="1:25" ht="14.2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</row>
    <row r="47" spans="1:25" ht="14.2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</row>
    <row r="48" spans="1:25" ht="14.2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</row>
    <row r="49" spans="1:25" ht="14.2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</row>
    <row r="50" spans="1:25" ht="14.2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</row>
    <row r="51" spans="1:25" ht="14.2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</row>
    <row r="52" spans="1:25" ht="14.2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</row>
    <row r="53" spans="1:25" ht="14.2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</row>
    <row r="54" spans="1:25" ht="14.2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</row>
    <row r="55" spans="1:25" ht="14.2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</row>
    <row r="56" spans="1:25" ht="14.2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</row>
    <row r="57" spans="1:25" ht="14.2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</row>
    <row r="58" spans="1:25" ht="14.2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</row>
    <row r="59" spans="1:25" ht="14.2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</row>
    <row r="60" spans="1:25" ht="14.2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</row>
    <row r="61" spans="1:25" ht="14.2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</row>
    <row r="62" spans="1:25" ht="14.2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</row>
    <row r="63" spans="1:25" ht="14.2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</row>
    <row r="64" spans="1:25" ht="14.2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</row>
    <row r="65" spans="1:25" ht="14.2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</row>
    <row r="66" spans="1:25" ht="14.2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</row>
    <row r="67" spans="1:25" ht="14.2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</row>
    <row r="68" spans="1:25" ht="14.2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</row>
    <row r="69" spans="1:25" ht="14.2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</row>
    <row r="70" spans="1:25" ht="14.2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</row>
    <row r="71" spans="1:25" ht="14.2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</row>
    <row r="72" spans="1:25" ht="14.2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</row>
    <row r="73" spans="1:25" ht="14.2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</row>
    <row r="74" spans="1:25" ht="14.2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</row>
    <row r="75" spans="1:25" ht="14.2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</row>
    <row r="76" spans="1:25" ht="14.2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</row>
    <row r="77" spans="1:25" ht="14.2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</row>
    <row r="78" spans="1:25" ht="14.2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</row>
    <row r="79" spans="1:25" ht="14.2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</row>
    <row r="80" spans="1:25" ht="14.2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</row>
    <row r="81" spans="1:25" ht="14.2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</row>
    <row r="82" spans="1:25" ht="14.2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</row>
    <row r="83" spans="1:25" ht="14.2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</row>
    <row r="84" spans="1:25" ht="14.2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</row>
    <row r="85" spans="1:25" ht="14.2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</row>
    <row r="86" spans="1:25" ht="14.2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</row>
    <row r="87" spans="1:25" ht="14.2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</row>
    <row r="88" spans="1:25" ht="14.2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</row>
    <row r="89" spans="1:25" ht="14.2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</row>
    <row r="90" spans="1:25" ht="14.2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</row>
    <row r="91" spans="1:25" ht="14.2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</row>
    <row r="92" spans="1:25" ht="14.2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</row>
    <row r="93" spans="1:25" ht="14.2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</row>
    <row r="94" spans="1:25" ht="14.2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</row>
    <row r="95" spans="1:25" ht="14.2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</row>
    <row r="96" spans="1:25" ht="14.2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</row>
    <row r="97" spans="1:25" ht="14.2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</row>
    <row r="98" spans="1:25" ht="14.2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</row>
    <row r="99" spans="1:25" ht="14.2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</row>
    <row r="100" spans="1:25" ht="14.2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</row>
    <row r="101" spans="1:25" ht="14.2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</row>
    <row r="102" spans="1:25" ht="14.2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</row>
    <row r="103" spans="1:25" ht="14.2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</row>
    <row r="104" spans="1:25" ht="14.2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</row>
    <row r="105" spans="1:25" ht="14.2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</row>
    <row r="106" spans="1:25" ht="14.2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</row>
    <row r="107" spans="1:25" ht="14.2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</row>
    <row r="108" spans="1:25" ht="14.2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</row>
    <row r="109" spans="1:25" ht="14.2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</row>
    <row r="110" spans="1:25" ht="14.2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</row>
    <row r="111" spans="1:25" ht="14.2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</row>
    <row r="112" spans="1:25" ht="14.2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</row>
    <row r="113" spans="1:25" ht="14.2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</row>
    <row r="114" spans="1:25" ht="14.2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</row>
    <row r="115" spans="1:25" ht="14.2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</row>
    <row r="116" spans="1:25" ht="14.2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</row>
    <row r="117" spans="1:25" ht="14.2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</row>
    <row r="118" spans="1:25" ht="14.2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</row>
    <row r="119" spans="1:25" ht="14.2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</row>
    <row r="120" spans="1:25" ht="14.2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</row>
    <row r="121" spans="1:25" ht="14.2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</row>
    <row r="122" spans="1:25" ht="14.2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</row>
    <row r="123" spans="1:25" ht="14.2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</row>
    <row r="124" spans="1:25" ht="14.2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</row>
    <row r="125" spans="1:25" ht="14.2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</row>
    <row r="126" spans="1:25" ht="14.2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</row>
    <row r="127" spans="1:25" ht="14.2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</row>
    <row r="128" spans="1:25" ht="14.2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</row>
    <row r="129" spans="1:25" ht="14.2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</row>
    <row r="130" spans="1:25" ht="14.2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</row>
    <row r="131" spans="1:25" ht="14.2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</row>
    <row r="132" spans="1:25" ht="14.2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</row>
    <row r="133" spans="1:25" ht="14.2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</row>
    <row r="134" spans="1:25" ht="14.2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</row>
    <row r="135" spans="1:25" ht="14.2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</row>
    <row r="136" spans="1:25" ht="14.2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</row>
    <row r="137" spans="1:25" ht="14.2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</row>
    <row r="138" spans="1:25" ht="14.2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</row>
    <row r="139" spans="1:25" ht="14.2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</row>
    <row r="140" spans="1:25" ht="14.2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</row>
    <row r="141" spans="1:25" ht="14.2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</row>
    <row r="142" spans="1:25" ht="14.2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</row>
    <row r="143" spans="1:25" ht="14.2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</row>
    <row r="144" spans="1:25" ht="14.2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</row>
    <row r="145" spans="1:25" ht="14.2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</row>
    <row r="146" spans="1:25" ht="14.2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</row>
    <row r="147" spans="1:25" ht="14.2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</row>
    <row r="148" spans="1:25" ht="14.2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</row>
    <row r="149" spans="1:25" ht="14.2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</row>
    <row r="150" spans="1:25" ht="14.2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</row>
    <row r="151" spans="1:25" ht="14.2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</row>
    <row r="152" spans="1:25" ht="14.2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</row>
    <row r="153" spans="1:25" ht="14.2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</row>
    <row r="154" spans="1:25" ht="14.2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</row>
    <row r="155" spans="1:25" ht="14.2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</row>
    <row r="156" spans="1:25" ht="14.2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</row>
    <row r="157" spans="1:25" ht="14.2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</row>
    <row r="158" spans="1:25" ht="14.2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</row>
    <row r="159" spans="1:25" ht="14.2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</row>
    <row r="160" spans="1:25" ht="14.2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</row>
    <row r="161" spans="1:25" ht="14.2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</row>
    <row r="162" spans="1:25" ht="14.2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</row>
    <row r="163" spans="1:25" ht="14.2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</row>
    <row r="164" spans="1:25" ht="14.2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</row>
    <row r="165" spans="1:25" ht="14.2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</row>
    <row r="166" spans="1:25" ht="14.2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</row>
    <row r="167" spans="1:25" ht="14.2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</row>
    <row r="168" spans="1:25" ht="14.2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</row>
    <row r="169" spans="1:25" ht="14.2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</row>
    <row r="170" spans="1:25" ht="14.2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</row>
    <row r="171" spans="1:25" ht="14.2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</row>
    <row r="172" spans="1:25" ht="14.2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</row>
    <row r="173" spans="1:25" ht="14.2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</row>
    <row r="174" spans="1:25" ht="14.2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</row>
    <row r="175" spans="1:25" ht="14.2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</row>
    <row r="176" spans="1:25" ht="14.2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</row>
    <row r="177" spans="1:25" ht="14.2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</row>
    <row r="178" spans="1:25" ht="14.2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</row>
    <row r="179" spans="1:25" ht="14.2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</row>
    <row r="180" spans="1:25" ht="14.2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</row>
    <row r="181" spans="1:25" ht="14.2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</row>
    <row r="182" spans="1:25" ht="14.2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</row>
    <row r="183" spans="1:25" ht="14.2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</row>
    <row r="184" spans="1:25" ht="14.2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</row>
    <row r="185" spans="1:25" ht="14.2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</row>
    <row r="186" spans="1:25" ht="14.2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</row>
    <row r="187" spans="1:25" ht="14.2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</row>
    <row r="188" spans="1:25" ht="14.2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</row>
    <row r="189" spans="1:25" ht="14.2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</row>
    <row r="190" spans="1:25" ht="14.2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</row>
    <row r="191" spans="1:25" ht="14.2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</row>
    <row r="192" spans="1:25" ht="14.2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</row>
    <row r="193" spans="1:25" ht="14.2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</row>
    <row r="194" spans="1:25" ht="14.2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</row>
    <row r="195" spans="1:25" ht="14.2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</row>
    <row r="196" spans="1:25" ht="14.2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</row>
    <row r="197" spans="1:25" ht="14.2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</row>
    <row r="198" spans="1:25" ht="14.2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</row>
    <row r="199" spans="1:25" ht="14.2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</row>
    <row r="200" spans="1:25" ht="14.2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</row>
    <row r="201" spans="1:25" ht="14.2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</row>
    <row r="202" spans="1:25" ht="14.2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</row>
    <row r="203" spans="1:25" ht="14.2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</row>
    <row r="204" spans="1:25" ht="14.2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</row>
    <row r="205" spans="1:25" ht="14.2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</row>
    <row r="206" spans="1:25" ht="14.2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</row>
    <row r="207" spans="1:25" ht="14.2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</row>
    <row r="208" spans="1:25" ht="14.2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</row>
    <row r="209" spans="1:25" ht="14.2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</row>
    <row r="210" spans="1:25" ht="14.2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</row>
    <row r="211" spans="1:25" ht="14.2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</row>
    <row r="212" spans="1:25" ht="14.2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</row>
    <row r="213" spans="1:25" ht="14.2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</row>
    <row r="214" spans="1:25" ht="14.2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</row>
    <row r="215" spans="1:25" ht="14.2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</row>
    <row r="216" spans="1:25" ht="14.2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</row>
    <row r="217" spans="1:25" ht="14.2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</row>
    <row r="218" spans="1:25" ht="14.2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</row>
    <row r="219" spans="1:25" ht="14.2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</row>
    <row r="220" spans="1:25" ht="14.2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</row>
    <row r="221" spans="1:25" ht="14.2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</row>
    <row r="222" spans="1:25" ht="14.2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</row>
    <row r="223" spans="1:25" ht="14.2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</row>
    <row r="224" spans="1:25" ht="14.2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</row>
    <row r="225" spans="1:25" ht="14.2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</row>
    <row r="226" spans="1:25" ht="14.2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</row>
    <row r="227" spans="1:25" ht="14.2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</row>
    <row r="228" spans="1:25" ht="14.2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</row>
    <row r="229" spans="1:25" ht="14.2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</row>
    <row r="230" spans="1:25" ht="14.2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</row>
    <row r="231" spans="1:25" ht="14.2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</row>
    <row r="232" spans="1:25" ht="14.2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</row>
    <row r="233" spans="1:25" ht="14.2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</row>
    <row r="234" spans="1:25" ht="14.2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</row>
    <row r="235" spans="1:25" ht="14.2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</row>
    <row r="236" spans="1:25" ht="14.2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</row>
    <row r="237" spans="1:25" ht="14.2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</row>
    <row r="238" spans="1:25" ht="14.2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</row>
    <row r="239" spans="1:25" ht="14.2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</row>
    <row r="240" spans="1:25" ht="14.2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</row>
    <row r="241" spans="1:25" ht="14.2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</row>
    <row r="242" spans="1:25" ht="14.2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</row>
    <row r="243" spans="1:25" ht="14.2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</row>
    <row r="244" spans="1:25" ht="14.2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</row>
    <row r="245" spans="1:25" ht="14.2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</row>
    <row r="246" spans="1:25" ht="14.2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</row>
    <row r="247" spans="1:25" ht="14.2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</row>
    <row r="248" spans="1:25" ht="14.2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</row>
    <row r="249" spans="1:25" ht="14.2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</row>
    <row r="250" spans="1:25" ht="14.2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</row>
    <row r="251" spans="1:25" ht="14.2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</row>
    <row r="252" spans="1:25" ht="14.2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</row>
    <row r="253" spans="1:25" ht="14.2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</row>
    <row r="254" spans="1:25" ht="14.2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</row>
    <row r="255" spans="1:25" ht="14.2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</row>
    <row r="256" spans="1:25" ht="14.2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</row>
    <row r="257" spans="1:25" ht="14.2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</row>
    <row r="258" spans="1:25" ht="14.2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</row>
    <row r="259" spans="1:25" ht="14.2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</row>
    <row r="260" spans="1:25" ht="14.2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</row>
    <row r="261" spans="1:25" ht="14.2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</row>
    <row r="262" spans="1:25" ht="14.2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</row>
    <row r="263" spans="1:25" ht="14.2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</row>
    <row r="264" spans="1:25" ht="14.2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</row>
    <row r="265" spans="1:25" ht="14.2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</row>
    <row r="266" spans="1:25" ht="14.2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</row>
    <row r="267" spans="1:25" ht="14.2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</row>
    <row r="268" spans="1:25" ht="14.2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</row>
    <row r="269" spans="1:25" ht="14.2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</row>
    <row r="270" spans="1:25" ht="14.2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</row>
    <row r="271" spans="1:25" ht="14.2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</row>
    <row r="272" spans="1:25" ht="14.2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</row>
    <row r="273" spans="1:25" ht="14.2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</row>
    <row r="274" spans="1:25" ht="14.2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</row>
    <row r="275" spans="1:25" ht="14.2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</row>
    <row r="276" spans="1:25" ht="14.2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</row>
    <row r="277" spans="1:25" ht="14.2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</row>
    <row r="278" spans="1:25" ht="14.2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</row>
    <row r="279" spans="1:25" ht="14.2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</row>
    <row r="280" spans="1:25" ht="14.2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</row>
    <row r="281" spans="1:25" ht="14.2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</row>
    <row r="282" spans="1:25" ht="14.2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</row>
    <row r="283" spans="1:25" ht="14.2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</row>
    <row r="284" spans="1:25" ht="14.2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</row>
    <row r="285" spans="1:25" ht="14.2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</row>
    <row r="286" spans="1:25" ht="14.2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</row>
    <row r="287" spans="1:25" ht="14.2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</row>
    <row r="288" spans="1:25" ht="14.2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</row>
    <row r="289" spans="1:25" ht="14.2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</row>
    <row r="290" spans="1:25" ht="14.2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</row>
    <row r="291" spans="1:25" ht="14.2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</row>
    <row r="292" spans="1:25" ht="14.2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</row>
    <row r="293" spans="1:25" ht="14.2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</row>
    <row r="294" spans="1:25" ht="14.2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</row>
    <row r="295" spans="1:25" ht="14.2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</row>
    <row r="296" spans="1:25" ht="14.2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</row>
    <row r="297" spans="1:25" ht="14.2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</row>
    <row r="298" spans="1:25" ht="14.2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</row>
    <row r="299" spans="1:25" ht="14.2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</row>
    <row r="300" spans="1:25" ht="14.2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</row>
    <row r="301" spans="1:25" ht="14.2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</row>
    <row r="302" spans="1:25" ht="14.2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</row>
    <row r="303" spans="1:25" ht="14.2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</row>
    <row r="304" spans="1:25" ht="14.2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</row>
    <row r="305" spans="1:25" ht="14.2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</row>
    <row r="306" spans="1:25" ht="14.2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</row>
    <row r="307" spans="1:25" ht="14.2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</row>
    <row r="308" spans="1:25" ht="14.2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</row>
    <row r="309" spans="1:25" ht="14.2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</row>
    <row r="310" spans="1:25" ht="14.2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</row>
    <row r="311" spans="1:25" ht="14.2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</row>
    <row r="312" spans="1:25" ht="14.2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</row>
    <row r="313" spans="1:25" ht="14.2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</row>
    <row r="314" spans="1:25" ht="14.2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</row>
    <row r="315" spans="1:25" ht="14.2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</row>
    <row r="316" spans="1:25" ht="14.2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</row>
    <row r="317" spans="1:25" ht="14.2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</row>
    <row r="318" spans="1:25" ht="14.2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</row>
    <row r="319" spans="1:25" ht="14.2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</row>
    <row r="320" spans="1:25" ht="14.2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</row>
    <row r="321" spans="1:25" ht="14.2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</row>
    <row r="322" spans="1:25" ht="14.2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</row>
    <row r="323" spans="1:25" ht="14.2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</row>
    <row r="324" spans="1:25" ht="14.2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</row>
    <row r="325" spans="1:25" ht="14.2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</row>
    <row r="326" spans="1:25" ht="14.2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</row>
    <row r="327" spans="1:25" ht="14.2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</row>
    <row r="328" spans="1:25" ht="14.2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</row>
    <row r="329" spans="1:25" ht="14.2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</row>
    <row r="330" spans="1:25" ht="14.2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</row>
    <row r="331" spans="1:25" ht="14.2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</row>
    <row r="332" spans="1:25" ht="14.2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</row>
    <row r="333" spans="1:25" ht="14.2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</row>
    <row r="334" spans="1:25" ht="14.2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</row>
    <row r="335" spans="1:25" ht="14.2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</row>
    <row r="336" spans="1:25" ht="14.2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</row>
    <row r="337" spans="1:25" ht="14.2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</row>
    <row r="338" spans="1:25" ht="14.2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</row>
    <row r="339" spans="1:25" ht="14.2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</row>
    <row r="340" spans="1:25" ht="14.2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</row>
    <row r="341" spans="1:25" ht="14.2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</row>
    <row r="342" spans="1:25" ht="14.2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</row>
    <row r="343" spans="1:25" ht="14.2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</row>
    <row r="344" spans="1:25" ht="14.2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</row>
    <row r="345" spans="1:25" ht="14.2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</row>
    <row r="346" spans="1:25" ht="14.2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</row>
    <row r="347" spans="1:25" ht="14.2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</row>
    <row r="348" spans="1:25" ht="14.2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</row>
    <row r="349" spans="1:25" ht="14.2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</row>
    <row r="350" spans="1:25" ht="14.2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</row>
    <row r="351" spans="1:25" ht="14.2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</row>
    <row r="352" spans="1:25" ht="14.2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</row>
    <row r="353" spans="1:25" ht="14.2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</row>
    <row r="354" spans="1:25" ht="14.2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</row>
    <row r="355" spans="1:25" ht="14.2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</row>
    <row r="356" spans="1:25" ht="14.2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</row>
    <row r="357" spans="1:25" ht="14.2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</row>
    <row r="358" spans="1:25" ht="14.2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</row>
    <row r="359" spans="1:25" ht="14.2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</row>
    <row r="360" spans="1:25" ht="14.2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</row>
    <row r="361" spans="1:25" ht="14.2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</row>
    <row r="362" spans="1:25" ht="14.2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</row>
    <row r="363" spans="1:25" ht="14.2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</row>
    <row r="364" spans="1:25" ht="14.2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</row>
    <row r="365" spans="1:25" ht="14.2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</row>
    <row r="366" spans="1:25" ht="14.2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</row>
    <row r="367" spans="1:25" ht="14.2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</row>
    <row r="368" spans="1:25" ht="14.2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</row>
    <row r="369" spans="1:25" ht="14.2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</row>
    <row r="370" spans="1:25" ht="14.2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</row>
    <row r="371" spans="1:25" ht="14.2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</row>
    <row r="372" spans="1:25" ht="14.2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</row>
    <row r="373" spans="1:25" ht="14.2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</row>
    <row r="374" spans="1:25" ht="14.2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</row>
    <row r="375" spans="1:25" ht="14.2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</row>
    <row r="376" spans="1:25" ht="14.2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</row>
    <row r="377" spans="1:25" ht="14.2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</row>
    <row r="378" spans="1:25" ht="14.2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</row>
    <row r="379" spans="1:25" ht="14.2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</row>
    <row r="380" spans="1:25" ht="14.2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</row>
    <row r="381" spans="1:25" ht="14.2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</row>
    <row r="382" spans="1:25" ht="14.2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</row>
    <row r="383" spans="1:25" ht="14.2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</row>
    <row r="384" spans="1:25" ht="14.2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</row>
    <row r="385" spans="1:25" ht="14.2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</row>
    <row r="386" spans="1:25" ht="14.2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</row>
    <row r="387" spans="1:25" ht="14.2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</row>
    <row r="388" spans="1:25" ht="14.2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</row>
    <row r="389" spans="1:25" ht="14.2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</row>
    <row r="390" spans="1:25" ht="14.2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</row>
    <row r="391" spans="1:25" ht="14.2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</row>
    <row r="392" spans="1:25" ht="14.2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</row>
    <row r="393" spans="1:25" ht="14.2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</row>
    <row r="394" spans="1:25" ht="14.2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</row>
    <row r="395" spans="1:25" ht="14.2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</row>
    <row r="396" spans="1:25" ht="14.2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</row>
    <row r="397" spans="1:25" ht="14.2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</row>
    <row r="398" spans="1:25" ht="14.2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</row>
    <row r="399" spans="1:25" ht="14.2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</row>
    <row r="400" spans="1:25" ht="14.2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</row>
    <row r="401" spans="1:25" ht="14.2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</row>
    <row r="402" spans="1:25" ht="14.2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</row>
    <row r="403" spans="1:25" ht="14.2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</row>
    <row r="404" spans="1:25" ht="14.2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</row>
    <row r="405" spans="1:25" ht="14.2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</row>
    <row r="406" spans="1:25" ht="14.2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</row>
    <row r="407" spans="1:25" ht="14.2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</row>
    <row r="408" spans="1:25" ht="14.2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</row>
    <row r="409" spans="1:25" ht="14.2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</row>
    <row r="410" spans="1:25" ht="14.2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</row>
    <row r="411" spans="1:25" ht="14.2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</row>
    <row r="412" spans="1:25" ht="14.2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</row>
    <row r="413" spans="1:25" ht="14.2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</row>
    <row r="414" spans="1:25" ht="14.2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</row>
    <row r="415" spans="1:25" ht="14.2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</row>
    <row r="416" spans="1:25" ht="14.2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</row>
    <row r="417" spans="1:25" ht="14.2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</row>
    <row r="418" spans="1:25" ht="14.2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</row>
    <row r="419" spans="1:25" ht="14.2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</row>
    <row r="420" spans="1:25" ht="14.2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</row>
    <row r="421" spans="1:25" ht="14.2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</row>
    <row r="422" spans="1:25" ht="14.2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</row>
    <row r="423" spans="1:25" ht="14.2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</row>
    <row r="424" spans="1:25" ht="14.2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</row>
    <row r="425" spans="1:25" ht="14.2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</row>
    <row r="426" spans="1:25" ht="14.2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</row>
    <row r="427" spans="1:25" ht="14.2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</row>
    <row r="428" spans="1:25" ht="14.2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</row>
    <row r="429" spans="1:25" ht="14.2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</row>
    <row r="430" spans="1:25" ht="14.2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</row>
    <row r="431" spans="1:25" ht="14.2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</row>
    <row r="432" spans="1:25" ht="14.2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</row>
    <row r="433" spans="1:25" ht="14.2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</row>
    <row r="434" spans="1:25" ht="14.2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</row>
    <row r="435" spans="1:25" ht="14.2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</row>
    <row r="436" spans="1:25" ht="14.2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</row>
    <row r="437" spans="1:25" ht="14.2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</row>
    <row r="438" spans="1:25" ht="14.2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</row>
    <row r="439" spans="1:25" ht="14.2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</row>
    <row r="440" spans="1:25" ht="14.2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</row>
    <row r="441" spans="1:25" ht="14.2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</row>
    <row r="442" spans="1:25" ht="14.2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</row>
    <row r="443" spans="1:25" ht="14.2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</row>
    <row r="444" spans="1:25" ht="14.2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</row>
    <row r="445" spans="1:25" ht="14.2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</row>
    <row r="446" spans="1:25" ht="14.2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</row>
    <row r="447" spans="1:25" ht="14.2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</row>
    <row r="448" spans="1:25" ht="14.2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</row>
    <row r="449" spans="1:25" ht="14.2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</row>
    <row r="450" spans="1:25" ht="14.2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</row>
    <row r="451" spans="1:25" ht="14.2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</row>
    <row r="452" spans="1:25" ht="14.2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</row>
    <row r="453" spans="1:25" ht="14.2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</row>
    <row r="454" spans="1:25" ht="14.2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</row>
    <row r="455" spans="1:25" ht="14.2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</row>
    <row r="456" spans="1:25" ht="14.2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</row>
    <row r="457" spans="1:25" ht="14.2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</row>
    <row r="458" spans="1:25" ht="14.2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</row>
    <row r="459" spans="1:25" ht="14.2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</row>
    <row r="460" spans="1:25" ht="14.2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</row>
    <row r="461" spans="1:25" ht="14.2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</row>
    <row r="462" spans="1:25" ht="14.2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</row>
    <row r="463" spans="1:25" ht="14.2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</row>
    <row r="464" spans="1:25" ht="14.2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</row>
    <row r="465" spans="1:25" ht="14.2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</row>
    <row r="466" spans="1:25" ht="14.2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</row>
    <row r="467" spans="1:25" ht="14.2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</row>
    <row r="468" spans="1:25" ht="14.2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</row>
    <row r="469" spans="1:25" ht="14.2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</row>
    <row r="470" spans="1:25" ht="14.2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</row>
    <row r="471" spans="1:25" ht="14.2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</row>
    <row r="472" spans="1:25" ht="14.2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</row>
    <row r="473" spans="1:25" ht="14.2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</row>
    <row r="474" spans="1:25" ht="14.2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</row>
    <row r="475" spans="1:25" ht="14.2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</row>
    <row r="476" spans="1:25" ht="14.2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</row>
    <row r="477" spans="1:25" ht="14.2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</row>
    <row r="478" spans="1:25" ht="14.2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</row>
    <row r="479" spans="1:25" ht="14.2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</row>
    <row r="480" spans="1:25" ht="14.2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</row>
    <row r="481" spans="1:25" ht="14.2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</row>
    <row r="482" spans="1:25" ht="14.2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</row>
    <row r="483" spans="1:25" ht="14.2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</row>
    <row r="484" spans="1:25" ht="14.2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</row>
    <row r="485" spans="1:25" ht="14.2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</row>
    <row r="486" spans="1:25" ht="14.2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</row>
    <row r="487" spans="1:25" ht="14.2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</row>
    <row r="488" spans="1:25" ht="14.2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</row>
    <row r="489" spans="1:25" ht="14.2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</row>
    <row r="490" spans="1:25" ht="14.2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</row>
    <row r="491" spans="1:25" ht="14.2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</row>
    <row r="492" spans="1:25" ht="14.2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</row>
    <row r="493" spans="1:25" ht="14.2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</row>
    <row r="494" spans="1:25" ht="14.2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</row>
    <row r="495" spans="1:25" ht="14.2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</row>
    <row r="496" spans="1:25" ht="14.2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</row>
    <row r="497" spans="1:25" ht="14.2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</row>
    <row r="498" spans="1:25" ht="14.2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</row>
    <row r="499" spans="1:25" ht="14.2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</row>
    <row r="500" spans="1:25" ht="14.2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</row>
    <row r="501" spans="1:25" ht="14.2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</row>
    <row r="502" spans="1:25" ht="14.2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</row>
    <row r="503" spans="1:25" ht="14.2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</row>
    <row r="504" spans="1:25" ht="14.2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</row>
    <row r="505" spans="1:25" ht="14.2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</row>
    <row r="506" spans="1:25" ht="14.2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</row>
    <row r="507" spans="1:25" ht="14.2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</row>
    <row r="508" spans="1:25" ht="14.2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</row>
    <row r="509" spans="1:25" ht="14.2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</row>
    <row r="510" spans="1:25" ht="14.2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</row>
    <row r="511" spans="1:25" ht="14.2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</row>
    <row r="512" spans="1:25" ht="14.2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</row>
    <row r="513" spans="1:25" ht="14.2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</row>
    <row r="514" spans="1:25" ht="14.2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</row>
    <row r="515" spans="1:25" ht="14.2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</row>
    <row r="516" spans="1:25" ht="14.2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</row>
    <row r="517" spans="1:25" ht="14.2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</row>
    <row r="518" spans="1:25" ht="14.2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</row>
    <row r="519" spans="1:25" ht="14.2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</row>
    <row r="520" spans="1:25" ht="14.2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</row>
    <row r="521" spans="1:25" ht="14.2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</row>
    <row r="522" spans="1:25" ht="14.2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</row>
    <row r="523" spans="1:25" ht="14.2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</row>
    <row r="524" spans="1:25" ht="14.2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</row>
    <row r="525" spans="1:25" ht="14.2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</row>
    <row r="526" spans="1:25" ht="14.2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</row>
    <row r="527" spans="1:25" ht="14.2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</row>
    <row r="528" spans="1:25" ht="14.2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</row>
    <row r="529" spans="1:25" ht="14.2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</row>
    <row r="530" spans="1:25" ht="14.2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</row>
    <row r="531" spans="1:25" ht="14.2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</row>
    <row r="532" spans="1:25" ht="14.2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</row>
    <row r="533" spans="1:25" ht="14.2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</row>
    <row r="534" spans="1:25" ht="14.2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</row>
    <row r="535" spans="1:25" ht="14.2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</row>
    <row r="536" spans="1:25" ht="14.2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</row>
    <row r="537" spans="1:25" ht="14.2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</row>
    <row r="538" spans="1:25" ht="14.2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</row>
    <row r="539" spans="1:25" ht="14.2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</row>
    <row r="540" spans="1:25" ht="14.2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</row>
    <row r="541" spans="1:25" ht="14.2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</row>
    <row r="542" spans="1:25" ht="14.2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</row>
    <row r="543" spans="1:25" ht="14.2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</row>
    <row r="544" spans="1:25" ht="14.2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</row>
    <row r="545" spans="1:25" ht="14.2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</row>
    <row r="546" spans="1:25" ht="14.2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</row>
    <row r="547" spans="1:25" ht="14.2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</row>
    <row r="548" spans="1:25" ht="14.2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</row>
    <row r="549" spans="1:25" ht="14.2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</row>
    <row r="550" spans="1:25" ht="14.2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</row>
    <row r="551" spans="1:25" ht="14.2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</row>
    <row r="552" spans="1:25" ht="14.2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</row>
    <row r="553" spans="1:25" ht="14.2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</row>
    <row r="554" spans="1:25" ht="14.2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</row>
    <row r="555" spans="1:25" ht="14.2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</row>
    <row r="556" spans="1:25" ht="14.2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</row>
    <row r="557" spans="1:25" ht="14.2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</row>
    <row r="558" spans="1:25" ht="14.2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</row>
    <row r="559" spans="1:25" ht="14.2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</row>
    <row r="560" spans="1:25" ht="14.2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</row>
    <row r="561" spans="1:25" ht="14.2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</row>
    <row r="562" spans="1:25" ht="14.2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</row>
    <row r="563" spans="1:25" ht="14.2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</row>
    <row r="564" spans="1:25" ht="14.2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</row>
    <row r="565" spans="1:25" ht="14.2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</row>
    <row r="566" spans="1:25" ht="14.2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</row>
    <row r="567" spans="1:25" ht="14.2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</row>
    <row r="568" spans="1:25" ht="14.2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</row>
    <row r="569" spans="1:25" ht="14.2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</row>
    <row r="570" spans="1:25" ht="14.2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</row>
    <row r="571" spans="1:25" ht="14.2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</row>
    <row r="572" spans="1:25" ht="14.2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</row>
    <row r="573" spans="1:25" ht="14.2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</row>
    <row r="574" spans="1:25" ht="14.2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</row>
    <row r="575" spans="1:25" ht="14.2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</row>
    <row r="576" spans="1:25" ht="14.2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</row>
    <row r="577" spans="1:25" ht="14.2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</row>
    <row r="578" spans="1:25" ht="14.2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</row>
    <row r="579" spans="1:25" ht="14.2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</row>
    <row r="580" spans="1:25" ht="14.2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</row>
    <row r="581" spans="1:25" ht="14.2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</row>
    <row r="582" spans="1:25" ht="14.2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</row>
    <row r="583" spans="1:25" ht="14.2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</row>
    <row r="584" spans="1:25" ht="14.2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</row>
    <row r="585" spans="1:25" ht="14.2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</row>
    <row r="586" spans="1:25" ht="14.2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</row>
    <row r="587" spans="1:25" ht="14.2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</row>
    <row r="588" spans="1:25" ht="14.2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</row>
    <row r="589" spans="1:25" ht="14.2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</row>
    <row r="590" spans="1:25" ht="14.2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</row>
    <row r="591" spans="1:25" ht="14.2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</row>
    <row r="592" spans="1:25" ht="14.2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</row>
    <row r="593" spans="1:25" ht="14.2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</row>
    <row r="594" spans="1:25" ht="14.2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</row>
    <row r="595" spans="1:25" ht="14.2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</row>
    <row r="596" spans="1:25" ht="14.2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</row>
    <row r="597" spans="1:25" ht="14.2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</row>
    <row r="598" spans="1:25" ht="14.2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</row>
    <row r="599" spans="1:25" ht="14.2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</row>
    <row r="600" spans="1:25" ht="14.2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</row>
    <row r="601" spans="1:25" ht="14.2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</row>
    <row r="602" spans="1:25" ht="14.2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</row>
    <row r="603" spans="1:25" ht="14.2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</row>
    <row r="604" spans="1:25" ht="14.2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</row>
    <row r="605" spans="1:25" ht="14.2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</row>
    <row r="606" spans="1:25" ht="14.2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</row>
    <row r="607" spans="1:25" ht="14.2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</row>
    <row r="608" spans="1:25" ht="14.2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</row>
    <row r="609" spans="1:25" ht="14.2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</row>
    <row r="610" spans="1:25" ht="14.2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</row>
    <row r="611" spans="1:25" ht="14.2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</row>
    <row r="612" spans="1:25" ht="14.2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</row>
    <row r="613" spans="1:25" ht="14.2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</row>
    <row r="614" spans="1:25" ht="14.2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</row>
    <row r="615" spans="1:25" ht="14.2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</row>
    <row r="616" spans="1:25" ht="14.2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</row>
    <row r="617" spans="1:25" ht="14.2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</row>
    <row r="618" spans="1:25" ht="14.2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</row>
    <row r="619" spans="1:25" ht="14.2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</row>
    <row r="620" spans="1:25" ht="14.2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</row>
    <row r="621" spans="1:25" ht="14.2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</row>
    <row r="622" spans="1:25" ht="14.2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</row>
    <row r="623" spans="1:25" ht="14.2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</row>
    <row r="624" spans="1:25" ht="14.2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</row>
    <row r="625" spans="1:25" ht="14.2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</row>
    <row r="626" spans="1:25" ht="14.2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</row>
    <row r="627" spans="1:25" ht="14.2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</row>
    <row r="628" spans="1:25" ht="14.2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</row>
    <row r="629" spans="1:25" ht="14.2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</row>
    <row r="630" spans="1:25" ht="14.2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</row>
    <row r="631" spans="1:25" ht="14.2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</row>
    <row r="632" spans="1:25" ht="14.2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</row>
    <row r="633" spans="1:25" ht="14.2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</row>
    <row r="634" spans="1:25" ht="14.2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</row>
    <row r="635" spans="1:25" ht="14.2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</row>
    <row r="636" spans="1:25" ht="14.2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</row>
    <row r="637" spans="1:25" ht="14.2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</row>
    <row r="638" spans="1:25" ht="14.2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</row>
    <row r="639" spans="1:25" ht="14.2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</row>
    <row r="640" spans="1:25" ht="14.2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</row>
    <row r="641" spans="1:25" ht="14.2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</row>
    <row r="642" spans="1:25" ht="14.2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</row>
    <row r="643" spans="1:25" ht="14.2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</row>
    <row r="644" spans="1:25" ht="14.2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</row>
    <row r="645" spans="1:25" ht="14.2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</row>
    <row r="646" spans="1:25" ht="14.2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</row>
    <row r="647" spans="1:25" ht="14.2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</row>
    <row r="648" spans="1:25" ht="14.2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</row>
    <row r="649" spans="1:25" ht="14.2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</row>
    <row r="650" spans="1:25" ht="14.2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</row>
    <row r="651" spans="1:25" ht="14.2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</row>
    <row r="652" spans="1:25" ht="14.2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</row>
    <row r="653" spans="1:25" ht="14.2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</row>
    <row r="654" spans="1:25" ht="14.2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</row>
    <row r="655" spans="1:25" ht="14.2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</row>
    <row r="656" spans="1:25" ht="14.2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</row>
    <row r="657" spans="1:25" ht="14.2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</row>
    <row r="658" spans="1:25" ht="14.2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</row>
    <row r="659" spans="1:25" ht="14.2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</row>
    <row r="660" spans="1:25" ht="14.2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</row>
    <row r="661" spans="1:25" ht="14.2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</row>
    <row r="662" spans="1:25" ht="14.2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</row>
    <row r="663" spans="1:25" ht="14.2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</row>
    <row r="664" spans="1:25" ht="14.2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</row>
    <row r="665" spans="1:25" ht="14.2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</row>
    <row r="666" spans="1:25" ht="14.2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</row>
    <row r="667" spans="1:25" ht="14.2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</row>
    <row r="668" spans="1:25" ht="14.2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</row>
    <row r="669" spans="1:25" ht="14.2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</row>
    <row r="670" spans="1:25" ht="14.2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</row>
    <row r="671" spans="1:25" ht="14.2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</row>
    <row r="672" spans="1:25" ht="14.2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</row>
    <row r="673" spans="1:25" ht="14.2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</row>
    <row r="674" spans="1:25" ht="14.2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</row>
    <row r="675" spans="1:25" ht="14.2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</row>
    <row r="676" spans="1:25" ht="14.2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</row>
    <row r="677" spans="1:25" ht="14.2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</row>
    <row r="678" spans="1:25" ht="14.2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</row>
    <row r="679" spans="1:25" ht="14.2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</row>
    <row r="680" spans="1:25" ht="14.2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</row>
    <row r="681" spans="1:25" ht="14.2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</row>
    <row r="682" spans="1:25" ht="14.2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</row>
    <row r="683" spans="1:25" ht="14.2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</row>
    <row r="684" spans="1:25" ht="14.2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</row>
    <row r="685" spans="1:25" ht="14.2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</row>
    <row r="686" spans="1:25" ht="14.2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</row>
    <row r="687" spans="1:25" ht="14.2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</row>
    <row r="688" spans="1:25" ht="14.2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</row>
    <row r="689" spans="1:25" ht="14.2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</row>
    <row r="690" spans="1:25" ht="14.2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</row>
    <row r="691" spans="1:25" ht="14.2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</row>
    <row r="692" spans="1:25" ht="14.2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</row>
    <row r="693" spans="1:25" ht="14.2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</row>
    <row r="694" spans="1:25" ht="14.2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</row>
    <row r="695" spans="1:25" ht="14.2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</row>
    <row r="696" spans="1:25" ht="14.2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</row>
    <row r="697" spans="1:25" ht="14.2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</row>
    <row r="698" spans="1:25" ht="14.2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</row>
    <row r="699" spans="1:25" ht="14.2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</row>
    <row r="700" spans="1:25" ht="14.2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</row>
    <row r="701" spans="1:25" ht="14.2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</row>
    <row r="702" spans="1:25" ht="14.2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</row>
    <row r="703" spans="1:25" ht="14.2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</row>
    <row r="704" spans="1:25" ht="14.2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</row>
    <row r="705" spans="1:25" ht="14.2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</row>
    <row r="706" spans="1:25" ht="14.2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</row>
    <row r="707" spans="1:25" ht="14.2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</row>
    <row r="708" spans="1:25" ht="14.2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</row>
    <row r="709" spans="1:25" ht="14.2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</row>
    <row r="710" spans="1:25" ht="14.2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</row>
    <row r="711" spans="1:25" ht="14.2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</row>
    <row r="712" spans="1:25" ht="14.2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</row>
    <row r="713" spans="1:25" ht="14.2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</row>
    <row r="714" spans="1:25" ht="14.2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</row>
    <row r="715" spans="1:25" ht="14.2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</row>
    <row r="716" spans="1:25" ht="14.2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</row>
    <row r="717" spans="1:25" ht="14.2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</row>
    <row r="718" spans="1:25" ht="14.2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</row>
    <row r="719" spans="1:25" ht="14.2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</row>
    <row r="720" spans="1:25" ht="14.2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</row>
    <row r="721" spans="1:25" ht="14.2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</row>
    <row r="722" spans="1:25" ht="14.2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</row>
    <row r="723" spans="1:25" ht="14.2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</row>
    <row r="724" spans="1:25" ht="14.2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</row>
    <row r="725" spans="1:25" ht="14.2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</row>
    <row r="726" spans="1:25" ht="14.2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</row>
    <row r="727" spans="1:25" ht="14.2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</row>
    <row r="728" spans="1:25" ht="14.2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</row>
    <row r="729" spans="1:25" ht="14.2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</row>
    <row r="730" spans="1:25" ht="14.2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</row>
    <row r="731" spans="1:25" ht="14.2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</row>
    <row r="732" spans="1:25" ht="14.2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</row>
    <row r="733" spans="1:25" ht="14.2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</row>
    <row r="734" spans="1:25" ht="14.2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</row>
    <row r="735" spans="1:25" ht="14.2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</row>
    <row r="736" spans="1:25" ht="14.2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</row>
    <row r="737" spans="1:25" ht="14.2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</row>
    <row r="738" spans="1:25" ht="14.2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</row>
    <row r="739" spans="1:25" ht="14.2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</row>
    <row r="740" spans="1:25" ht="14.2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</row>
    <row r="741" spans="1:25" ht="14.2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</row>
    <row r="742" spans="1:25" ht="14.2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</row>
    <row r="743" spans="1:25" ht="14.2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</row>
    <row r="744" spans="1:25" ht="14.2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</row>
    <row r="745" spans="1:25" ht="14.2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</row>
    <row r="746" spans="1:25" ht="14.2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</row>
    <row r="747" spans="1:25" ht="14.2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</row>
    <row r="748" spans="1:25" ht="14.2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</row>
    <row r="749" spans="1:25" ht="14.2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</row>
    <row r="750" spans="1:25" ht="14.2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</row>
    <row r="751" spans="1:25" ht="14.2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</row>
    <row r="752" spans="1:25" ht="14.2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</row>
    <row r="753" spans="1:25" ht="14.2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</row>
    <row r="754" spans="1:25" ht="14.2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</row>
    <row r="755" spans="1:25" ht="14.2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</row>
    <row r="756" spans="1:25" ht="14.2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</row>
    <row r="757" spans="1:25" ht="14.2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</row>
    <row r="758" spans="1:25" ht="14.2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</row>
    <row r="759" spans="1:25" ht="14.2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</row>
    <row r="760" spans="1:25" ht="14.2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</row>
    <row r="761" spans="1:25" ht="14.2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</row>
    <row r="762" spans="1:25" ht="14.2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</row>
    <row r="763" spans="1:25" ht="14.2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</row>
    <row r="764" spans="1:25" ht="14.2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</row>
    <row r="765" spans="1:25" ht="14.2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</row>
    <row r="766" spans="1:25" ht="14.2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</row>
    <row r="767" spans="1:25" ht="14.2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</row>
    <row r="768" spans="1:25" ht="14.2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</row>
    <row r="769" spans="1:25" ht="14.2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</row>
    <row r="770" spans="1:25" ht="14.2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</row>
    <row r="771" spans="1:25" ht="14.2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</row>
    <row r="772" spans="1:25" ht="14.2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</row>
    <row r="773" spans="1:25" ht="14.2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</row>
    <row r="774" spans="1:25" ht="14.2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</row>
    <row r="775" spans="1:25" ht="14.2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</row>
    <row r="776" spans="1:25" ht="14.2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</row>
    <row r="777" spans="1:25" ht="14.2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</row>
    <row r="778" spans="1:25" ht="14.2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</row>
    <row r="779" spans="1:25" ht="14.2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</row>
    <row r="780" spans="1:25" ht="14.2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</row>
    <row r="781" spans="1:25" ht="14.2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</row>
    <row r="782" spans="1:25" ht="14.2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</row>
    <row r="783" spans="1:25" ht="14.2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</row>
    <row r="784" spans="1:25" ht="14.2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</row>
    <row r="785" spans="1:25" ht="14.2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</row>
    <row r="786" spans="1:25" ht="14.2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</row>
    <row r="787" spans="1:25" ht="14.2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</row>
    <row r="788" spans="1:25" ht="14.2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</row>
    <row r="789" spans="1:25" ht="14.2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</row>
    <row r="790" spans="1:25" ht="14.2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</row>
    <row r="791" spans="1:25" ht="14.2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</row>
    <row r="792" spans="1:25" ht="14.2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</row>
    <row r="793" spans="1:25" ht="14.2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</row>
    <row r="794" spans="1:25" ht="14.2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</row>
    <row r="795" spans="1:25" ht="14.2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</row>
    <row r="796" spans="1:25" ht="14.2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</row>
    <row r="797" spans="1:25" ht="14.2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</row>
    <row r="798" spans="1:25" ht="14.2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</row>
    <row r="799" spans="1:25" ht="14.2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</row>
    <row r="800" spans="1:25" ht="14.2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</row>
    <row r="801" spans="1:25" ht="14.2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</row>
    <row r="802" spans="1:25" ht="14.2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</row>
    <row r="803" spans="1:25" ht="14.2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</row>
    <row r="804" spans="1:25" ht="14.2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</row>
    <row r="805" spans="1:25" ht="14.2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</row>
    <row r="806" spans="1:25" ht="14.2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</row>
    <row r="807" spans="1:25" ht="14.2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</row>
    <row r="808" spans="1:25" ht="14.2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</row>
    <row r="809" spans="1:25" ht="14.2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</row>
    <row r="810" spans="1:25" ht="14.2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</row>
    <row r="811" spans="1:25" ht="14.2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</row>
    <row r="812" spans="1:25" ht="14.2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</row>
    <row r="813" spans="1:25" ht="14.2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</row>
    <row r="814" spans="1:25" ht="14.2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</row>
    <row r="815" spans="1:25" ht="14.2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</row>
    <row r="816" spans="1:25" ht="14.2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</row>
    <row r="817" spans="1:25" ht="14.2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</row>
    <row r="818" spans="1:25" ht="14.2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</row>
    <row r="819" spans="1:25" ht="14.2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</row>
    <row r="820" spans="1:25" ht="14.2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</row>
    <row r="821" spans="1:25" ht="14.2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</row>
    <row r="822" spans="1:25" ht="14.2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</row>
    <row r="823" spans="1:25" ht="14.2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</row>
    <row r="824" spans="1:25" ht="14.2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</row>
    <row r="825" spans="1:25" ht="14.2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</row>
    <row r="826" spans="1:25" ht="14.2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</row>
    <row r="827" spans="1:25" ht="14.2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</row>
    <row r="828" spans="1:25" ht="14.2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</row>
    <row r="829" spans="1:25" ht="14.2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</row>
    <row r="830" spans="1:25" ht="14.2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</row>
    <row r="831" spans="1:25" ht="14.2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</row>
    <row r="832" spans="1:25" ht="14.2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</row>
    <row r="833" spans="1:25" ht="14.2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</row>
    <row r="834" spans="1:25" ht="14.2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</row>
    <row r="835" spans="1:25" ht="14.2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</row>
    <row r="836" spans="1:25" ht="14.2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</row>
    <row r="837" spans="1:25" ht="14.2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</row>
    <row r="838" spans="1:25" ht="14.2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</row>
    <row r="839" spans="1:25" ht="14.2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</row>
    <row r="840" spans="1:25" ht="14.2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</row>
    <row r="841" spans="1:25" ht="14.2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</row>
    <row r="842" spans="1:25" ht="14.2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</row>
    <row r="843" spans="1:25" ht="14.2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</row>
    <row r="844" spans="1:25" ht="14.2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</row>
    <row r="845" spans="1:25" ht="14.2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</row>
    <row r="846" spans="1:25" ht="14.2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</row>
    <row r="847" spans="1:25" ht="14.2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</row>
    <row r="848" spans="1:25" ht="14.2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</row>
    <row r="849" spans="1:25" ht="14.2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</row>
    <row r="850" spans="1:25" ht="14.2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</row>
    <row r="851" spans="1:25" ht="14.2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</row>
    <row r="852" spans="1:25" ht="14.2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</row>
    <row r="853" spans="1:25" ht="14.2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</row>
    <row r="854" spans="1:25" ht="14.2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</row>
    <row r="855" spans="1:25" ht="14.2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</row>
    <row r="856" spans="1:25" ht="14.2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</row>
    <row r="857" spans="1:25" ht="14.2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</row>
    <row r="858" spans="1:25" ht="14.2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</row>
    <row r="859" spans="1:25" ht="14.2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</row>
    <row r="860" spans="1:25" ht="14.2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</row>
    <row r="861" spans="1:25" ht="14.2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</row>
    <row r="862" spans="1:25" ht="14.2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</row>
    <row r="863" spans="1:25" ht="14.2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</row>
    <row r="864" spans="1:25" ht="14.2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</row>
    <row r="865" spans="1:25" ht="14.2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</row>
    <row r="866" spans="1:25" ht="14.2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</row>
    <row r="867" spans="1:25" ht="14.2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</row>
    <row r="868" spans="1:25" ht="14.2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</row>
    <row r="869" spans="1:25" ht="14.2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</row>
    <row r="870" spans="1:25" ht="14.2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</row>
    <row r="871" spans="1:25" ht="14.2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</row>
    <row r="872" spans="1:25" ht="14.2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</row>
    <row r="873" spans="1:25" ht="14.2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</row>
    <row r="874" spans="1:25" ht="14.2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</row>
    <row r="875" spans="1:25" ht="14.2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</row>
    <row r="876" spans="1:25" ht="14.2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</row>
    <row r="877" spans="1:25" ht="14.2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</row>
    <row r="878" spans="1:25" ht="14.2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</row>
    <row r="879" spans="1:25" ht="14.2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</row>
    <row r="880" spans="1:25" ht="14.2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</row>
    <row r="881" spans="1:25" ht="14.2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</row>
    <row r="882" spans="1:25" ht="14.2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</row>
    <row r="883" spans="1:25" ht="14.2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</row>
    <row r="884" spans="1:25" ht="14.2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</row>
    <row r="885" spans="1:25" ht="14.2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</row>
    <row r="886" spans="1:25" ht="14.2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</row>
    <row r="887" spans="1:25" ht="14.2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</row>
    <row r="888" spans="1:25" ht="14.2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</row>
    <row r="889" spans="1:25" ht="14.2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</row>
    <row r="890" spans="1:25" ht="14.2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</row>
    <row r="891" spans="1:25" ht="14.2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</row>
    <row r="892" spans="1:25" ht="14.2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</row>
    <row r="893" spans="1:25" ht="14.2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</row>
    <row r="894" spans="1:25" ht="14.2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</row>
    <row r="895" spans="1:25" ht="14.2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</row>
    <row r="896" spans="1:25" ht="14.2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</row>
    <row r="897" spans="1:25" ht="14.2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</row>
    <row r="898" spans="1:25" ht="14.2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</row>
    <row r="899" spans="1:25" ht="14.2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</row>
    <row r="900" spans="1:25" ht="14.2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</row>
    <row r="901" spans="1:25" ht="14.2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</row>
    <row r="902" spans="1:25" ht="14.2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</row>
    <row r="903" spans="1:25" ht="14.2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</row>
    <row r="904" spans="1:25" ht="14.2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</row>
    <row r="905" spans="1:25" ht="14.2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</row>
    <row r="906" spans="1:25" ht="14.2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</row>
    <row r="907" spans="1:25" ht="14.2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</row>
    <row r="908" spans="1:25" ht="14.2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</row>
    <row r="909" spans="1:25" ht="14.2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</row>
    <row r="910" spans="1:25" ht="14.2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</row>
    <row r="911" spans="1:25" ht="14.2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</row>
    <row r="912" spans="1:25" ht="14.2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</row>
    <row r="913" spans="1:25" ht="14.2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</row>
    <row r="914" spans="1:25" ht="14.2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</row>
    <row r="915" spans="1:25" ht="14.2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</row>
    <row r="916" spans="1:25" ht="14.2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</row>
    <row r="917" spans="1:25" ht="14.2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</row>
    <row r="918" spans="1:25" ht="14.2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</row>
    <row r="919" spans="1:25" ht="14.2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</row>
    <row r="920" spans="1:25" ht="14.2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</row>
    <row r="921" spans="1:25" ht="14.2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</row>
    <row r="922" spans="1:25" ht="14.2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</row>
    <row r="923" spans="1:25" ht="14.2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</row>
    <row r="924" spans="1:25" ht="14.2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</row>
    <row r="925" spans="1:25" ht="14.2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</row>
    <row r="926" spans="1:25" ht="14.2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</row>
    <row r="927" spans="1:25" ht="14.2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</row>
    <row r="928" spans="1:25" ht="14.2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</row>
    <row r="929" spans="1:25" ht="14.2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</row>
    <row r="930" spans="1:25" ht="14.2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</row>
    <row r="931" spans="1:25" ht="14.2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</row>
    <row r="932" spans="1:25" ht="14.2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</row>
    <row r="933" spans="1:25" ht="14.2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</row>
    <row r="934" spans="1:25" ht="14.2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</row>
    <row r="935" spans="1:25" ht="14.2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</row>
    <row r="936" spans="1:25" ht="14.2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</row>
    <row r="937" spans="1:25" ht="14.2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</row>
    <row r="938" spans="1:25" ht="14.2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</row>
    <row r="939" spans="1:25" ht="14.2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</row>
    <row r="940" spans="1:25" ht="14.2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</row>
    <row r="941" spans="1:25" ht="14.2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</row>
    <row r="942" spans="1:25" ht="14.2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</row>
    <row r="943" spans="1:25" ht="14.2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</row>
    <row r="944" spans="1:25" ht="14.2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</row>
    <row r="945" spans="1:25" ht="14.2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</row>
    <row r="946" spans="1:25" ht="14.2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</row>
    <row r="947" spans="1:25" ht="14.2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</row>
    <row r="948" spans="1:25" ht="14.2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</row>
    <row r="949" spans="1:25" ht="14.2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</row>
    <row r="950" spans="1:25" ht="14.2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</row>
    <row r="951" spans="1:25" ht="14.2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</row>
    <row r="952" spans="1:25" ht="14.2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</row>
    <row r="953" spans="1:25" ht="14.2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</row>
    <row r="954" spans="1:25" ht="14.2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</row>
    <row r="955" spans="1:25" ht="14.2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</row>
    <row r="956" spans="1:25" ht="14.2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</row>
    <row r="957" spans="1:25" ht="14.2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</row>
    <row r="958" spans="1:25" ht="14.2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</row>
    <row r="959" spans="1:25" ht="14.2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</row>
    <row r="960" spans="1:25" ht="14.2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</row>
    <row r="961" spans="1:25" ht="14.2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</row>
    <row r="962" spans="1:25" ht="14.2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</row>
    <row r="963" spans="1:25" ht="14.2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</row>
    <row r="964" spans="1:25" ht="14.2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</row>
    <row r="965" spans="1:25" ht="14.2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</row>
    <row r="966" spans="1:25" ht="14.2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</row>
    <row r="967" spans="1:25" ht="14.2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</row>
    <row r="968" spans="1:25" ht="14.2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</row>
    <row r="969" spans="1:25" ht="14.2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</row>
    <row r="970" spans="1:25" ht="14.2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</row>
    <row r="971" spans="1:25" ht="14.2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</row>
    <row r="972" spans="1:25" ht="14.2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</row>
    <row r="973" spans="1:25" ht="14.2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</row>
    <row r="974" spans="1:25" ht="14.2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</row>
    <row r="975" spans="1:25" ht="14.2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</row>
    <row r="976" spans="1:25" ht="14.2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</row>
    <row r="977" spans="1:25" ht="14.2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</row>
    <row r="978" spans="1:25" ht="14.2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</row>
    <row r="979" spans="1:25" ht="14.2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</row>
    <row r="980" spans="1:25" ht="14.2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</row>
    <row r="981" spans="1:25" ht="14.2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</row>
    <row r="982" spans="1:25" ht="14.2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</row>
    <row r="983" spans="1:25" ht="14.2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</row>
    <row r="984" spans="1:25" ht="14.2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</row>
    <row r="985" spans="1:25" ht="14.2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</row>
    <row r="986" spans="1:25" ht="14.2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</row>
    <row r="987" spans="1:25" ht="14.2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</row>
    <row r="988" spans="1:25" ht="14.2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</row>
    <row r="989" spans="1:25" ht="14.2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</row>
    <row r="990" spans="1:25" ht="14.2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</row>
    <row r="991" spans="1:25" ht="14.2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</row>
    <row r="992" spans="1:25" ht="14.2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</row>
    <row r="993" spans="1:25" ht="14.2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</row>
    <row r="994" spans="1:25" ht="14.2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</row>
    <row r="995" spans="1:25" ht="14.2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</row>
    <row r="996" spans="1:25" ht="14.2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</row>
    <row r="997" spans="1:25" ht="14.2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</row>
    <row r="998" spans="1:25" ht="14.2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</row>
    <row r="999" spans="1:25" ht="14.2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</row>
    <row r="1000" spans="1:25" ht="14.25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</row>
  </sheetData>
  <mergeCells count="9">
    <mergeCell ref="T1:V1"/>
    <mergeCell ref="W1:Y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" sqref="B10:B30"/>
    </sheetView>
  </sheetViews>
  <sheetFormatPr defaultColWidth="14.453125" defaultRowHeight="15" customHeight="1"/>
  <cols>
    <col min="1" max="1" width="18" customWidth="1"/>
    <col min="2" max="9" width="8.7265625" customWidth="1"/>
    <col min="10" max="10" width="7.7265625" customWidth="1"/>
    <col min="11" max="40" width="8.7265625" customWidth="1"/>
  </cols>
  <sheetData>
    <row r="1" spans="1:40" ht="14.25" customHeight="1">
      <c r="A1" s="250" t="s">
        <v>9</v>
      </c>
      <c r="B1" s="285" t="s">
        <v>190</v>
      </c>
      <c r="C1" s="248"/>
      <c r="D1" s="245"/>
      <c r="E1" s="286" t="s">
        <v>191</v>
      </c>
      <c r="F1" s="248"/>
      <c r="G1" s="245"/>
      <c r="H1" s="285" t="s">
        <v>192</v>
      </c>
      <c r="I1" s="248"/>
      <c r="J1" s="245"/>
      <c r="K1" s="286" t="s">
        <v>193</v>
      </c>
      <c r="L1" s="248"/>
      <c r="M1" s="245"/>
      <c r="N1" s="285" t="s">
        <v>194</v>
      </c>
      <c r="O1" s="248"/>
      <c r="P1" s="245"/>
      <c r="Q1" s="286" t="s">
        <v>195</v>
      </c>
      <c r="R1" s="248"/>
      <c r="S1" s="245"/>
      <c r="T1" s="285" t="s">
        <v>196</v>
      </c>
      <c r="U1" s="248"/>
      <c r="V1" s="245"/>
      <c r="W1" s="286" t="s">
        <v>197</v>
      </c>
      <c r="X1" s="248"/>
      <c r="Y1" s="245"/>
      <c r="Z1" s="285" t="s">
        <v>198</v>
      </c>
      <c r="AA1" s="248"/>
      <c r="AB1" s="245"/>
      <c r="AC1" s="286" t="s">
        <v>199</v>
      </c>
      <c r="AD1" s="248"/>
      <c r="AE1" s="245"/>
      <c r="AF1" s="285" t="s">
        <v>200</v>
      </c>
      <c r="AG1" s="248"/>
      <c r="AH1" s="245"/>
      <c r="AI1" s="283" t="s">
        <v>201</v>
      </c>
      <c r="AJ1" s="248"/>
      <c r="AK1" s="245"/>
      <c r="AL1" s="284" t="s">
        <v>202</v>
      </c>
      <c r="AM1" s="248"/>
      <c r="AN1" s="245"/>
    </row>
    <row r="2" spans="1:40" ht="14.25" customHeight="1">
      <c r="A2" s="251"/>
      <c r="B2" s="113">
        <v>2021</v>
      </c>
      <c r="C2" s="113">
        <v>2022</v>
      </c>
      <c r="D2" s="113">
        <v>2023</v>
      </c>
      <c r="E2" s="114">
        <v>2021</v>
      </c>
      <c r="F2" s="114">
        <v>2022</v>
      </c>
      <c r="G2" s="114">
        <v>2023</v>
      </c>
      <c r="H2" s="113">
        <v>2021</v>
      </c>
      <c r="I2" s="113">
        <v>2022</v>
      </c>
      <c r="J2" s="113">
        <v>2023</v>
      </c>
      <c r="K2" s="114">
        <v>2021</v>
      </c>
      <c r="L2" s="114">
        <v>2022</v>
      </c>
      <c r="M2" s="114">
        <v>2023</v>
      </c>
      <c r="N2" s="113">
        <v>2021</v>
      </c>
      <c r="O2" s="113">
        <v>2022</v>
      </c>
      <c r="P2" s="113">
        <v>2023</v>
      </c>
      <c r="Q2" s="114">
        <v>2021</v>
      </c>
      <c r="R2" s="114">
        <v>2022</v>
      </c>
      <c r="S2" s="114">
        <v>2023</v>
      </c>
      <c r="T2" s="113">
        <v>2021</v>
      </c>
      <c r="U2" s="113">
        <v>2022</v>
      </c>
      <c r="V2" s="113">
        <v>2023</v>
      </c>
      <c r="W2" s="114">
        <v>2021</v>
      </c>
      <c r="X2" s="114">
        <v>2022</v>
      </c>
      <c r="Y2" s="114">
        <v>2023</v>
      </c>
      <c r="Z2" s="113">
        <v>2021</v>
      </c>
      <c r="AA2" s="113">
        <v>2022</v>
      </c>
      <c r="AB2" s="113">
        <v>2023</v>
      </c>
      <c r="AC2" s="114">
        <v>2021</v>
      </c>
      <c r="AD2" s="114">
        <v>2022</v>
      </c>
      <c r="AE2" s="114">
        <v>2023</v>
      </c>
      <c r="AF2" s="113">
        <v>2021</v>
      </c>
      <c r="AG2" s="113">
        <v>2022</v>
      </c>
      <c r="AH2" s="113">
        <v>2023</v>
      </c>
      <c r="AI2" s="114">
        <v>2021</v>
      </c>
      <c r="AJ2" s="114">
        <v>2022</v>
      </c>
      <c r="AK2" s="114">
        <v>2023</v>
      </c>
      <c r="AL2" s="113">
        <v>2021</v>
      </c>
      <c r="AM2" s="113">
        <v>2022</v>
      </c>
      <c r="AN2" s="113">
        <v>2023</v>
      </c>
    </row>
    <row r="3" spans="1:40" ht="14.25" customHeight="1">
      <c r="A3" s="115" t="s">
        <v>57</v>
      </c>
      <c r="B3" s="116">
        <v>49.22</v>
      </c>
      <c r="C3" s="117">
        <v>49.22</v>
      </c>
      <c r="D3" s="117">
        <v>49.22</v>
      </c>
      <c r="E3" s="118"/>
      <c r="F3" s="118"/>
      <c r="G3" s="118"/>
      <c r="H3" s="116">
        <v>99.78</v>
      </c>
      <c r="I3" s="117">
        <v>91.49</v>
      </c>
      <c r="J3" s="117">
        <v>91.3</v>
      </c>
      <c r="K3" s="118"/>
      <c r="L3" s="118"/>
      <c r="M3" s="118"/>
      <c r="N3" s="119"/>
      <c r="O3" s="119"/>
      <c r="P3" s="119"/>
      <c r="Q3" s="120">
        <v>168</v>
      </c>
      <c r="R3" s="121">
        <v>168</v>
      </c>
      <c r="S3" s="121">
        <v>168</v>
      </c>
      <c r="T3" s="117"/>
      <c r="U3" s="117"/>
      <c r="V3" s="117"/>
      <c r="W3" s="118"/>
      <c r="X3" s="118"/>
      <c r="Y3" s="118"/>
      <c r="Z3" s="119"/>
      <c r="AA3" s="119"/>
      <c r="AB3" s="119"/>
      <c r="AC3" s="120">
        <v>49.216999999999999</v>
      </c>
      <c r="AD3" s="121">
        <v>49.216999999999999</v>
      </c>
      <c r="AE3" s="121">
        <v>49.216999999999999</v>
      </c>
      <c r="AF3" s="119"/>
      <c r="AG3" s="119"/>
      <c r="AH3" s="119"/>
      <c r="AI3" s="118"/>
      <c r="AJ3" s="118"/>
      <c r="AK3" s="118"/>
      <c r="AL3" s="116">
        <v>7</v>
      </c>
      <c r="AM3" s="117">
        <v>7</v>
      </c>
      <c r="AN3" s="117">
        <v>7</v>
      </c>
    </row>
    <row r="4" spans="1:40" ht="14.25" customHeight="1">
      <c r="A4" s="122" t="s">
        <v>58</v>
      </c>
      <c r="B4" s="123">
        <v>61.81</v>
      </c>
      <c r="C4" s="124">
        <v>61.81</v>
      </c>
      <c r="D4" s="124">
        <v>61.81</v>
      </c>
      <c r="E4" s="118"/>
      <c r="F4" s="118"/>
      <c r="G4" s="118"/>
      <c r="H4" s="123">
        <v>69.290000000000006</v>
      </c>
      <c r="I4" s="124">
        <v>90.93</v>
      </c>
      <c r="J4" s="124">
        <v>89.51</v>
      </c>
      <c r="K4" s="118"/>
      <c r="L4" s="118"/>
      <c r="M4" s="118"/>
      <c r="N4" s="119"/>
      <c r="O4" s="119"/>
      <c r="P4" s="119"/>
      <c r="Q4" s="125">
        <v>117</v>
      </c>
      <c r="R4" s="126">
        <v>117</v>
      </c>
      <c r="S4" s="126">
        <v>117</v>
      </c>
      <c r="T4" s="124"/>
      <c r="U4" s="124"/>
      <c r="V4" s="124"/>
      <c r="W4" s="118"/>
      <c r="X4" s="118"/>
      <c r="Y4" s="118"/>
      <c r="Z4" s="119"/>
      <c r="AA4" s="119"/>
      <c r="AB4" s="119"/>
      <c r="AC4" s="125">
        <v>61.811999999999998</v>
      </c>
      <c r="AD4" s="126">
        <v>61.811999999999998</v>
      </c>
      <c r="AE4" s="126">
        <v>61.811999999999998</v>
      </c>
      <c r="AF4" s="119"/>
      <c r="AG4" s="119"/>
      <c r="AH4" s="119"/>
      <c r="AI4" s="118"/>
      <c r="AJ4" s="118"/>
      <c r="AK4" s="118"/>
      <c r="AL4" s="123">
        <v>2</v>
      </c>
      <c r="AM4" s="124">
        <v>2</v>
      </c>
      <c r="AN4" s="124">
        <v>2</v>
      </c>
    </row>
    <row r="5" spans="1:40" ht="14.25" customHeight="1">
      <c r="A5" s="115" t="s">
        <v>59</v>
      </c>
      <c r="B5" s="123">
        <v>31.94</v>
      </c>
      <c r="C5" s="124">
        <v>31.94</v>
      </c>
      <c r="D5" s="124">
        <v>31.94</v>
      </c>
      <c r="E5" s="118"/>
      <c r="F5" s="118"/>
      <c r="G5" s="118"/>
      <c r="H5" s="123">
        <v>48.11</v>
      </c>
      <c r="I5" s="124">
        <v>91.54</v>
      </c>
      <c r="J5" s="124">
        <v>90.18</v>
      </c>
      <c r="K5" s="118"/>
      <c r="L5" s="118"/>
      <c r="M5" s="118"/>
      <c r="N5" s="119"/>
      <c r="O5" s="119"/>
      <c r="P5" s="119"/>
      <c r="Q5" s="125">
        <v>458</v>
      </c>
      <c r="R5" s="126">
        <v>458</v>
      </c>
      <c r="S5" s="126">
        <v>458</v>
      </c>
      <c r="T5" s="124"/>
      <c r="U5" s="124">
        <v>2</v>
      </c>
      <c r="V5" s="124"/>
      <c r="W5" s="118"/>
      <c r="X5" s="118"/>
      <c r="Y5" s="118"/>
      <c r="Z5" s="119"/>
      <c r="AA5" s="119"/>
      <c r="AB5" s="119"/>
      <c r="AC5" s="125">
        <v>31.934999999999999</v>
      </c>
      <c r="AD5" s="126">
        <v>31.934999999999999</v>
      </c>
      <c r="AE5" s="126">
        <v>31.934999999999999</v>
      </c>
      <c r="AF5" s="119"/>
      <c r="AG5" s="119"/>
      <c r="AH5" s="119"/>
      <c r="AI5" s="118"/>
      <c r="AJ5" s="118"/>
      <c r="AK5" s="118"/>
      <c r="AL5" s="123">
        <v>13</v>
      </c>
      <c r="AM5" s="124">
        <v>13</v>
      </c>
      <c r="AN5" s="124">
        <v>13</v>
      </c>
    </row>
    <row r="6" spans="1:40" ht="14.25" customHeight="1">
      <c r="A6" s="122" t="s">
        <v>60</v>
      </c>
      <c r="B6" s="123">
        <v>63.86</v>
      </c>
      <c r="C6" s="124">
        <v>63.86</v>
      </c>
      <c r="D6" s="124">
        <v>63.86</v>
      </c>
      <c r="E6" s="118"/>
      <c r="F6" s="118"/>
      <c r="G6" s="118"/>
      <c r="H6" s="123">
        <v>99.99</v>
      </c>
      <c r="I6" s="124">
        <v>89.99</v>
      </c>
      <c r="J6" s="124">
        <v>88.28</v>
      </c>
      <c r="K6" s="118"/>
      <c r="L6" s="118"/>
      <c r="M6" s="118"/>
      <c r="N6" s="119"/>
      <c r="O6" s="119"/>
      <c r="P6" s="119"/>
      <c r="Q6" s="125"/>
      <c r="R6" s="126"/>
      <c r="S6" s="126"/>
      <c r="T6" s="124"/>
      <c r="U6" s="124"/>
      <c r="V6" s="124"/>
      <c r="W6" s="118"/>
      <c r="X6" s="118"/>
      <c r="Y6" s="118"/>
      <c r="Z6" s="119"/>
      <c r="AA6" s="119"/>
      <c r="AB6" s="119"/>
      <c r="AC6" s="125">
        <v>63.86</v>
      </c>
      <c r="AD6" s="126">
        <v>63.86</v>
      </c>
      <c r="AE6" s="126">
        <v>63.86</v>
      </c>
      <c r="AF6" s="119"/>
      <c r="AG6" s="119"/>
      <c r="AH6" s="119"/>
      <c r="AI6" s="118"/>
      <c r="AJ6" s="118"/>
      <c r="AK6" s="118"/>
      <c r="AL6" s="123">
        <v>1</v>
      </c>
      <c r="AM6" s="124">
        <v>1</v>
      </c>
      <c r="AN6" s="124">
        <v>1</v>
      </c>
    </row>
    <row r="7" spans="1:40" ht="14.25" customHeight="1">
      <c r="A7" s="115" t="s">
        <v>61</v>
      </c>
      <c r="B7" s="123">
        <v>71.59</v>
      </c>
      <c r="C7" s="124">
        <v>71.59</v>
      </c>
      <c r="D7" s="124">
        <v>71.59</v>
      </c>
      <c r="E7" s="118"/>
      <c r="F7" s="118"/>
      <c r="G7" s="118"/>
      <c r="H7" s="123">
        <v>89.95</v>
      </c>
      <c r="I7" s="124">
        <v>90.89</v>
      </c>
      <c r="J7" s="124">
        <v>91.55</v>
      </c>
      <c r="K7" s="118"/>
      <c r="L7" s="118"/>
      <c r="M7" s="118"/>
      <c r="N7" s="119"/>
      <c r="O7" s="119"/>
      <c r="P7" s="119"/>
      <c r="Q7" s="125"/>
      <c r="R7" s="126"/>
      <c r="S7" s="126"/>
      <c r="T7" s="124"/>
      <c r="U7" s="124"/>
      <c r="V7" s="124"/>
      <c r="W7" s="118"/>
      <c r="X7" s="118"/>
      <c r="Y7" s="118"/>
      <c r="Z7" s="119"/>
      <c r="AA7" s="119"/>
      <c r="AB7" s="119"/>
      <c r="AC7" s="125">
        <v>71.590999999999994</v>
      </c>
      <c r="AD7" s="126">
        <v>71.590999999999994</v>
      </c>
      <c r="AE7" s="126">
        <v>71.590999999999994</v>
      </c>
      <c r="AF7" s="119"/>
      <c r="AG7" s="119"/>
      <c r="AH7" s="119"/>
      <c r="AI7" s="118"/>
      <c r="AJ7" s="118"/>
      <c r="AK7" s="118"/>
      <c r="AL7" s="123">
        <v>0</v>
      </c>
      <c r="AM7" s="124">
        <v>0</v>
      </c>
      <c r="AN7" s="124">
        <v>0</v>
      </c>
    </row>
    <row r="8" spans="1:40" ht="14.25" customHeight="1">
      <c r="A8" s="122" t="s">
        <v>62</v>
      </c>
      <c r="B8" s="123">
        <v>34.79</v>
      </c>
      <c r="C8" s="124">
        <v>34.79</v>
      </c>
      <c r="D8" s="124">
        <v>34.79</v>
      </c>
      <c r="E8" s="118"/>
      <c r="F8" s="118"/>
      <c r="G8" s="118"/>
      <c r="H8" s="123">
        <v>97.97</v>
      </c>
      <c r="I8" s="124">
        <v>92.61</v>
      </c>
      <c r="J8" s="124">
        <v>91.69</v>
      </c>
      <c r="K8" s="118"/>
      <c r="L8" s="118"/>
      <c r="M8" s="118"/>
      <c r="N8" s="119"/>
      <c r="O8" s="119"/>
      <c r="P8" s="119"/>
      <c r="Q8" s="125"/>
      <c r="R8" s="126"/>
      <c r="S8" s="126"/>
      <c r="T8" s="124"/>
      <c r="U8" s="124"/>
      <c r="V8" s="124"/>
      <c r="W8" s="118"/>
      <c r="X8" s="118"/>
      <c r="Y8" s="118"/>
      <c r="Z8" s="119"/>
      <c r="AA8" s="119"/>
      <c r="AB8" s="119"/>
      <c r="AC8" s="125">
        <v>34.790999999999997</v>
      </c>
      <c r="AD8" s="126">
        <v>34.790999999999997</v>
      </c>
      <c r="AE8" s="126">
        <v>34.790999999999997</v>
      </c>
      <c r="AF8" s="119"/>
      <c r="AG8" s="119"/>
      <c r="AH8" s="119"/>
      <c r="AI8" s="118"/>
      <c r="AJ8" s="118"/>
      <c r="AK8" s="118"/>
      <c r="AL8" s="123">
        <v>2</v>
      </c>
      <c r="AM8" s="124">
        <v>2</v>
      </c>
      <c r="AN8" s="124">
        <v>2</v>
      </c>
    </row>
    <row r="9" spans="1:40" ht="14.25" customHeight="1">
      <c r="A9" s="115" t="s">
        <v>63</v>
      </c>
      <c r="B9" s="123">
        <v>61.81</v>
      </c>
      <c r="C9" s="124">
        <v>61.81</v>
      </c>
      <c r="D9" s="124">
        <v>61.81</v>
      </c>
      <c r="E9" s="118"/>
      <c r="F9" s="118"/>
      <c r="G9" s="118"/>
      <c r="H9" s="123">
        <v>95.02</v>
      </c>
      <c r="I9" s="124">
        <v>92.35</v>
      </c>
      <c r="J9" s="124">
        <v>90.54</v>
      </c>
      <c r="K9" s="118"/>
      <c r="L9" s="118"/>
      <c r="M9" s="118"/>
      <c r="N9" s="119"/>
      <c r="O9" s="119"/>
      <c r="P9" s="119"/>
      <c r="Q9" s="125">
        <v>1385</v>
      </c>
      <c r="R9" s="126">
        <v>1385</v>
      </c>
      <c r="S9" s="126">
        <v>1385</v>
      </c>
      <c r="T9" s="124">
        <v>2</v>
      </c>
      <c r="U9" s="124"/>
      <c r="V9" s="124">
        <v>1</v>
      </c>
      <c r="W9" s="118"/>
      <c r="X9" s="118"/>
      <c r="Y9" s="118"/>
      <c r="Z9" s="119"/>
      <c r="AA9" s="119"/>
      <c r="AB9" s="119"/>
      <c r="AC9" s="125">
        <v>61.808999999999997</v>
      </c>
      <c r="AD9" s="126">
        <v>61.808999999999997</v>
      </c>
      <c r="AE9" s="126">
        <v>61.808999999999997</v>
      </c>
      <c r="AF9" s="119"/>
      <c r="AG9" s="119"/>
      <c r="AH9" s="119"/>
      <c r="AI9" s="118"/>
      <c r="AJ9" s="118"/>
      <c r="AK9" s="118"/>
      <c r="AL9" s="123">
        <v>15</v>
      </c>
      <c r="AM9" s="124">
        <v>15</v>
      </c>
      <c r="AN9" s="124">
        <v>15</v>
      </c>
    </row>
    <row r="10" spans="1:40" ht="14.25" customHeight="1">
      <c r="A10" s="122" t="s">
        <v>64</v>
      </c>
      <c r="B10" s="123">
        <v>38.06</v>
      </c>
      <c r="C10" s="124">
        <v>38.06</v>
      </c>
      <c r="D10" s="124">
        <v>38.06</v>
      </c>
      <c r="E10" s="118"/>
      <c r="F10" s="118"/>
      <c r="G10" s="118"/>
      <c r="H10" s="123">
        <v>67.430000000000007</v>
      </c>
      <c r="I10" s="124">
        <v>92.3</v>
      </c>
      <c r="J10" s="124">
        <v>90.05</v>
      </c>
      <c r="K10" s="118"/>
      <c r="L10" s="118"/>
      <c r="M10" s="118"/>
      <c r="N10" s="119"/>
      <c r="O10" s="119"/>
      <c r="P10" s="119"/>
      <c r="Q10" s="125">
        <v>160</v>
      </c>
      <c r="R10" s="126">
        <v>160</v>
      </c>
      <c r="S10" s="126">
        <v>160</v>
      </c>
      <c r="T10" s="124"/>
      <c r="U10" s="124"/>
      <c r="V10" s="124"/>
      <c r="W10" s="118"/>
      <c r="X10" s="118"/>
      <c r="Y10" s="118"/>
      <c r="Z10" s="119"/>
      <c r="AA10" s="119"/>
      <c r="AB10" s="119"/>
      <c r="AC10" s="125">
        <v>38.061999999999998</v>
      </c>
      <c r="AD10" s="126">
        <v>38.061999999999998</v>
      </c>
      <c r="AE10" s="126">
        <v>38.061999999999998</v>
      </c>
      <c r="AF10" s="119"/>
      <c r="AG10" s="119"/>
      <c r="AH10" s="119"/>
      <c r="AI10" s="118"/>
      <c r="AJ10" s="118"/>
      <c r="AK10" s="118"/>
      <c r="AL10" s="123">
        <v>3</v>
      </c>
      <c r="AM10" s="124">
        <v>3</v>
      </c>
      <c r="AN10" s="124">
        <v>3</v>
      </c>
    </row>
    <row r="11" spans="1:40" ht="14.25" customHeight="1">
      <c r="A11" s="115" t="s">
        <v>66</v>
      </c>
      <c r="B11" s="123">
        <v>66.38</v>
      </c>
      <c r="C11" s="124">
        <v>66.38</v>
      </c>
      <c r="D11" s="124">
        <v>66.38</v>
      </c>
      <c r="E11" s="118"/>
      <c r="F11" s="118"/>
      <c r="G11" s="118"/>
      <c r="H11" s="123">
        <v>56.45</v>
      </c>
      <c r="I11" s="124">
        <v>90.39</v>
      </c>
      <c r="J11" s="124">
        <v>88.86</v>
      </c>
      <c r="K11" s="118"/>
      <c r="L11" s="118"/>
      <c r="M11" s="118"/>
      <c r="N11" s="119"/>
      <c r="O11" s="119"/>
      <c r="P11" s="119"/>
      <c r="Q11" s="125">
        <v>527</v>
      </c>
      <c r="R11" s="126">
        <v>527</v>
      </c>
      <c r="S11" s="126">
        <v>527</v>
      </c>
      <c r="T11" s="124"/>
      <c r="U11" s="124">
        <v>1</v>
      </c>
      <c r="V11" s="124"/>
      <c r="W11" s="118"/>
      <c r="X11" s="118"/>
      <c r="Y11" s="118"/>
      <c r="Z11" s="119"/>
      <c r="AA11" s="119"/>
      <c r="AB11" s="119"/>
      <c r="AC11" s="125">
        <v>66.375</v>
      </c>
      <c r="AD11" s="126">
        <v>66.375</v>
      </c>
      <c r="AE11" s="126">
        <v>66.375</v>
      </c>
      <c r="AF11" s="119"/>
      <c r="AG11" s="119"/>
      <c r="AH11" s="119"/>
      <c r="AI11" s="118"/>
      <c r="AJ11" s="118"/>
      <c r="AK11" s="118"/>
      <c r="AL11" s="123">
        <v>13</v>
      </c>
      <c r="AM11" s="124">
        <v>13</v>
      </c>
      <c r="AN11" s="124">
        <v>13</v>
      </c>
    </row>
    <row r="12" spans="1:40" ht="14.25" customHeight="1">
      <c r="A12" s="122" t="s">
        <v>67</v>
      </c>
      <c r="B12" s="123">
        <v>40.58</v>
      </c>
      <c r="C12" s="124">
        <v>40.58</v>
      </c>
      <c r="D12" s="124">
        <v>40.58</v>
      </c>
      <c r="E12" s="118"/>
      <c r="F12" s="118"/>
      <c r="G12" s="118"/>
      <c r="H12" s="123">
        <v>48.77</v>
      </c>
      <c r="I12" s="124">
        <v>90.4</v>
      </c>
      <c r="J12" s="124">
        <v>89.07</v>
      </c>
      <c r="K12" s="118"/>
      <c r="L12" s="118"/>
      <c r="M12" s="118"/>
      <c r="N12" s="119"/>
      <c r="O12" s="119"/>
      <c r="P12" s="119"/>
      <c r="Q12" s="125">
        <v>421</v>
      </c>
      <c r="R12" s="126">
        <v>421</v>
      </c>
      <c r="S12" s="126">
        <v>421</v>
      </c>
      <c r="T12" s="124"/>
      <c r="U12" s="124">
        <v>1</v>
      </c>
      <c r="V12" s="124">
        <v>1</v>
      </c>
      <c r="W12" s="118"/>
      <c r="X12" s="118"/>
      <c r="Y12" s="118"/>
      <c r="Z12" s="119"/>
      <c r="AA12" s="119"/>
      <c r="AB12" s="119"/>
      <c r="AC12" s="125">
        <v>40.579000000000001</v>
      </c>
      <c r="AD12" s="126">
        <v>40.579000000000001</v>
      </c>
      <c r="AE12" s="126">
        <v>40.579000000000001</v>
      </c>
      <c r="AF12" s="119"/>
      <c r="AG12" s="119"/>
      <c r="AH12" s="119"/>
      <c r="AI12" s="118"/>
      <c r="AJ12" s="118"/>
      <c r="AK12" s="118"/>
      <c r="AL12" s="123">
        <v>16</v>
      </c>
      <c r="AM12" s="124">
        <v>16</v>
      </c>
      <c r="AN12" s="124">
        <v>16</v>
      </c>
    </row>
    <row r="13" spans="1:40" ht="14.25" customHeight="1">
      <c r="A13" s="115" t="s">
        <v>68</v>
      </c>
      <c r="B13" s="123">
        <v>99.96</v>
      </c>
      <c r="C13" s="124">
        <v>99.96</v>
      </c>
      <c r="D13" s="124">
        <v>99.96</v>
      </c>
      <c r="E13" s="118"/>
      <c r="F13" s="118"/>
      <c r="G13" s="118"/>
      <c r="H13" s="123">
        <v>95.5</v>
      </c>
      <c r="I13" s="124">
        <v>90.02</v>
      </c>
      <c r="J13" s="124">
        <v>88.82</v>
      </c>
      <c r="K13" s="118"/>
      <c r="L13" s="118"/>
      <c r="M13" s="118"/>
      <c r="N13" s="119"/>
      <c r="O13" s="119"/>
      <c r="P13" s="119"/>
      <c r="Q13" s="125">
        <v>1176</v>
      </c>
      <c r="R13" s="126">
        <v>1176</v>
      </c>
      <c r="S13" s="126">
        <v>1176</v>
      </c>
      <c r="T13" s="124">
        <v>1</v>
      </c>
      <c r="U13" s="124">
        <v>3</v>
      </c>
      <c r="V13" s="124">
        <v>9</v>
      </c>
      <c r="W13" s="118"/>
      <c r="X13" s="118"/>
      <c r="Y13" s="118"/>
      <c r="Z13" s="119"/>
      <c r="AA13" s="119"/>
      <c r="AB13" s="119"/>
      <c r="AC13" s="125">
        <v>99.956000000000003</v>
      </c>
      <c r="AD13" s="126">
        <v>99.956000000000003</v>
      </c>
      <c r="AE13" s="126">
        <v>99.956000000000003</v>
      </c>
      <c r="AF13" s="119"/>
      <c r="AG13" s="119"/>
      <c r="AH13" s="119"/>
      <c r="AI13" s="118"/>
      <c r="AJ13" s="118"/>
      <c r="AK13" s="118"/>
      <c r="AL13" s="123">
        <v>14</v>
      </c>
      <c r="AM13" s="124">
        <v>14</v>
      </c>
      <c r="AN13" s="124">
        <v>14</v>
      </c>
    </row>
    <row r="14" spans="1:40" ht="14.25" customHeight="1">
      <c r="A14" s="122" t="s">
        <v>69</v>
      </c>
      <c r="B14" s="123">
        <v>98.86</v>
      </c>
      <c r="C14" s="124">
        <v>98.86</v>
      </c>
      <c r="D14" s="124">
        <v>98.86</v>
      </c>
      <c r="E14" s="118"/>
      <c r="F14" s="118"/>
      <c r="G14" s="118"/>
      <c r="H14" s="123">
        <v>100</v>
      </c>
      <c r="I14" s="124">
        <v>90.55</v>
      </c>
      <c r="J14" s="124">
        <v>89.09</v>
      </c>
      <c r="K14" s="118"/>
      <c r="L14" s="118"/>
      <c r="M14" s="118"/>
      <c r="N14" s="119"/>
      <c r="O14" s="119"/>
      <c r="P14" s="119"/>
      <c r="Q14" s="125"/>
      <c r="R14" s="126"/>
      <c r="S14" s="126"/>
      <c r="T14" s="124"/>
      <c r="U14" s="124"/>
      <c r="V14" s="124"/>
      <c r="W14" s="118"/>
      <c r="X14" s="118"/>
      <c r="Y14" s="118"/>
      <c r="Z14" s="119"/>
      <c r="AA14" s="119"/>
      <c r="AB14" s="119"/>
      <c r="AC14" s="127">
        <v>98.86</v>
      </c>
      <c r="AD14" s="128">
        <v>98.86</v>
      </c>
      <c r="AE14" s="128">
        <v>98.86</v>
      </c>
      <c r="AF14" s="119"/>
      <c r="AG14" s="119"/>
      <c r="AH14" s="119"/>
      <c r="AI14" s="118"/>
      <c r="AJ14" s="118"/>
      <c r="AK14" s="118"/>
      <c r="AL14" s="123">
        <v>10</v>
      </c>
      <c r="AM14" s="124">
        <v>10</v>
      </c>
      <c r="AN14" s="124">
        <v>10</v>
      </c>
    </row>
    <row r="15" spans="1:40" ht="14.25" customHeight="1">
      <c r="A15" s="115" t="s">
        <v>70</v>
      </c>
      <c r="B15" s="123">
        <v>34.380000000000003</v>
      </c>
      <c r="C15" s="124">
        <v>34.380000000000003</v>
      </c>
      <c r="D15" s="124">
        <v>34.380000000000003</v>
      </c>
      <c r="E15" s="118"/>
      <c r="F15" s="118"/>
      <c r="G15" s="118"/>
      <c r="H15" s="123">
        <v>96.33</v>
      </c>
      <c r="I15" s="124">
        <v>92.53</v>
      </c>
      <c r="J15" s="124">
        <v>91.8</v>
      </c>
      <c r="K15" s="118"/>
      <c r="L15" s="118"/>
      <c r="M15" s="118"/>
      <c r="N15" s="119"/>
      <c r="O15" s="119"/>
      <c r="P15" s="119"/>
      <c r="Q15" s="125">
        <v>625</v>
      </c>
      <c r="R15" s="126">
        <v>625</v>
      </c>
      <c r="S15" s="126">
        <v>625</v>
      </c>
      <c r="T15" s="124"/>
      <c r="U15" s="124">
        <v>2</v>
      </c>
      <c r="V15" s="124">
        <v>7</v>
      </c>
      <c r="W15" s="118"/>
      <c r="X15" s="118"/>
      <c r="Y15" s="118"/>
      <c r="Z15" s="119"/>
      <c r="AA15" s="119"/>
      <c r="AB15" s="119"/>
      <c r="AC15" s="127">
        <v>34.380000000000003</v>
      </c>
      <c r="AD15" s="128">
        <v>34.380000000000003</v>
      </c>
      <c r="AE15" s="128">
        <v>34.380000000000003</v>
      </c>
      <c r="AF15" s="119"/>
      <c r="AG15" s="119"/>
      <c r="AH15" s="119"/>
      <c r="AI15" s="118"/>
      <c r="AJ15" s="118"/>
      <c r="AK15" s="118"/>
      <c r="AL15" s="123">
        <v>10</v>
      </c>
      <c r="AM15" s="124">
        <v>10</v>
      </c>
      <c r="AN15" s="124">
        <v>10</v>
      </c>
    </row>
    <row r="16" spans="1:40" ht="14.25" customHeight="1">
      <c r="A16" s="122" t="s">
        <v>71</v>
      </c>
      <c r="B16" s="123">
        <v>83.19</v>
      </c>
      <c r="C16" s="124">
        <v>83.19</v>
      </c>
      <c r="D16" s="124">
        <v>83.19</v>
      </c>
      <c r="E16" s="118"/>
      <c r="F16" s="118"/>
      <c r="G16" s="118"/>
      <c r="H16" s="123">
        <v>91.27</v>
      </c>
      <c r="I16" s="124">
        <v>90.47</v>
      </c>
      <c r="J16" s="124">
        <v>88.69</v>
      </c>
      <c r="K16" s="118"/>
      <c r="L16" s="118"/>
      <c r="M16" s="118"/>
      <c r="N16" s="119"/>
      <c r="O16" s="119"/>
      <c r="P16" s="119"/>
      <c r="Q16" s="125">
        <v>51</v>
      </c>
      <c r="R16" s="126">
        <v>51</v>
      </c>
      <c r="S16" s="126">
        <v>51</v>
      </c>
      <c r="T16" s="124"/>
      <c r="U16" s="124">
        <v>1</v>
      </c>
      <c r="V16" s="124"/>
      <c r="W16" s="118"/>
      <c r="X16" s="118"/>
      <c r="Y16" s="118"/>
      <c r="Z16" s="119"/>
      <c r="AA16" s="119"/>
      <c r="AB16" s="119"/>
      <c r="AC16" s="127">
        <v>83.19</v>
      </c>
      <c r="AD16" s="128">
        <v>83.19</v>
      </c>
      <c r="AE16" s="128">
        <v>83.19</v>
      </c>
      <c r="AF16" s="119"/>
      <c r="AG16" s="119"/>
      <c r="AH16" s="119"/>
      <c r="AI16" s="118"/>
      <c r="AJ16" s="118"/>
      <c r="AK16" s="118"/>
      <c r="AL16" s="123">
        <v>13</v>
      </c>
      <c r="AM16" s="124">
        <v>13</v>
      </c>
      <c r="AN16" s="124">
        <v>13</v>
      </c>
    </row>
    <row r="17" spans="1:40" ht="14.25" customHeight="1">
      <c r="A17" s="115" t="s">
        <v>72</v>
      </c>
      <c r="B17" s="123">
        <v>55.4</v>
      </c>
      <c r="C17" s="124">
        <v>55.4</v>
      </c>
      <c r="D17" s="124">
        <v>55.4</v>
      </c>
      <c r="E17" s="118"/>
      <c r="F17" s="118"/>
      <c r="G17" s="118"/>
      <c r="H17" s="123">
        <v>75.53</v>
      </c>
      <c r="I17" s="124">
        <v>90.9</v>
      </c>
      <c r="J17" s="124">
        <v>89.31</v>
      </c>
      <c r="K17" s="118"/>
      <c r="L17" s="118"/>
      <c r="M17" s="118"/>
      <c r="N17" s="119"/>
      <c r="O17" s="119"/>
      <c r="P17" s="119"/>
      <c r="Q17" s="125">
        <v>519</v>
      </c>
      <c r="R17" s="126">
        <v>519</v>
      </c>
      <c r="S17" s="126">
        <v>519</v>
      </c>
      <c r="T17" s="124"/>
      <c r="U17" s="124"/>
      <c r="V17" s="124"/>
      <c r="W17" s="118"/>
      <c r="X17" s="118"/>
      <c r="Y17" s="118"/>
      <c r="Z17" s="119"/>
      <c r="AA17" s="119"/>
      <c r="AB17" s="119"/>
      <c r="AC17" s="127">
        <v>55.4</v>
      </c>
      <c r="AD17" s="128">
        <v>55.4</v>
      </c>
      <c r="AE17" s="128">
        <v>55.4</v>
      </c>
      <c r="AF17" s="119"/>
      <c r="AG17" s="119"/>
      <c r="AH17" s="119"/>
      <c r="AI17" s="118"/>
      <c r="AJ17" s="118"/>
      <c r="AK17" s="118"/>
      <c r="AL17" s="123">
        <v>1</v>
      </c>
      <c r="AM17" s="124">
        <v>1</v>
      </c>
      <c r="AN17" s="124">
        <v>1</v>
      </c>
    </row>
    <row r="18" spans="1:40" ht="14.25" customHeight="1">
      <c r="A18" s="122" t="s">
        <v>73</v>
      </c>
      <c r="B18" s="123">
        <v>50.74</v>
      </c>
      <c r="C18" s="124">
        <v>50.74</v>
      </c>
      <c r="D18" s="124">
        <v>50.74</v>
      </c>
      <c r="E18" s="118"/>
      <c r="F18" s="118"/>
      <c r="G18" s="118"/>
      <c r="H18" s="123">
        <v>99.09</v>
      </c>
      <c r="I18" s="124">
        <v>90.35</v>
      </c>
      <c r="J18" s="124">
        <v>89.01</v>
      </c>
      <c r="K18" s="118"/>
      <c r="L18" s="118"/>
      <c r="M18" s="118"/>
      <c r="N18" s="119"/>
      <c r="O18" s="119"/>
      <c r="P18" s="119"/>
      <c r="Q18" s="125">
        <v>166</v>
      </c>
      <c r="R18" s="126">
        <v>166</v>
      </c>
      <c r="S18" s="126">
        <v>166</v>
      </c>
      <c r="T18" s="124"/>
      <c r="U18" s="124">
        <v>1</v>
      </c>
      <c r="V18" s="124">
        <v>1</v>
      </c>
      <c r="W18" s="118"/>
      <c r="X18" s="118"/>
      <c r="Y18" s="118"/>
      <c r="Z18" s="119"/>
      <c r="AA18" s="119"/>
      <c r="AB18" s="119"/>
      <c r="AC18" s="127">
        <v>50.74</v>
      </c>
      <c r="AD18" s="128">
        <v>50.74</v>
      </c>
      <c r="AE18" s="128">
        <v>50.74</v>
      </c>
      <c r="AF18" s="119"/>
      <c r="AG18" s="119"/>
      <c r="AH18" s="119"/>
      <c r="AI18" s="118"/>
      <c r="AJ18" s="118"/>
      <c r="AK18" s="118"/>
      <c r="AL18" s="123">
        <v>11</v>
      </c>
      <c r="AM18" s="124">
        <v>11</v>
      </c>
      <c r="AN18" s="124">
        <v>11</v>
      </c>
    </row>
    <row r="19" spans="1:40" ht="14.25" customHeight="1">
      <c r="A19" s="115" t="s">
        <v>74</v>
      </c>
      <c r="B19" s="123">
        <v>67.56</v>
      </c>
      <c r="C19" s="124">
        <v>67.56</v>
      </c>
      <c r="D19" s="124">
        <v>67.56</v>
      </c>
      <c r="E19" s="118"/>
      <c r="F19" s="118"/>
      <c r="G19" s="118"/>
      <c r="H19" s="123">
        <v>95.88</v>
      </c>
      <c r="I19" s="124">
        <v>90.55</v>
      </c>
      <c r="J19" s="124">
        <v>90.06</v>
      </c>
      <c r="K19" s="118"/>
      <c r="L19" s="118"/>
      <c r="M19" s="118"/>
      <c r="N19" s="119"/>
      <c r="O19" s="119"/>
      <c r="P19" s="119"/>
      <c r="Q19" s="125">
        <v>78</v>
      </c>
      <c r="R19" s="126">
        <v>78</v>
      </c>
      <c r="S19" s="126">
        <v>78</v>
      </c>
      <c r="T19" s="124"/>
      <c r="U19" s="124"/>
      <c r="V19" s="124"/>
      <c r="W19" s="118"/>
      <c r="X19" s="118"/>
      <c r="Y19" s="118"/>
      <c r="Z19" s="119"/>
      <c r="AA19" s="119"/>
      <c r="AB19" s="119"/>
      <c r="AC19" s="127">
        <v>67.56</v>
      </c>
      <c r="AD19" s="128">
        <v>67.56</v>
      </c>
      <c r="AE19" s="128">
        <v>67.56</v>
      </c>
      <c r="AF19" s="119"/>
      <c r="AG19" s="119"/>
      <c r="AH19" s="119"/>
      <c r="AI19" s="118"/>
      <c r="AJ19" s="118"/>
      <c r="AK19" s="118"/>
      <c r="AL19" s="123">
        <v>1</v>
      </c>
      <c r="AM19" s="124">
        <v>1</v>
      </c>
      <c r="AN19" s="124">
        <v>1</v>
      </c>
    </row>
    <row r="20" spans="1:40" ht="14.25" customHeight="1">
      <c r="A20" s="122" t="s">
        <v>75</v>
      </c>
      <c r="B20" s="123">
        <v>27.04</v>
      </c>
      <c r="C20" s="124">
        <v>27.04</v>
      </c>
      <c r="D20" s="124">
        <v>27.04</v>
      </c>
      <c r="E20" s="118"/>
      <c r="F20" s="118"/>
      <c r="G20" s="118"/>
      <c r="H20" s="123">
        <v>50.23</v>
      </c>
      <c r="I20" s="124">
        <v>91.54</v>
      </c>
      <c r="J20" s="124">
        <v>90.5</v>
      </c>
      <c r="K20" s="118"/>
      <c r="L20" s="118"/>
      <c r="M20" s="118"/>
      <c r="N20" s="119"/>
      <c r="O20" s="119"/>
      <c r="P20" s="119"/>
      <c r="Q20" s="125">
        <v>943</v>
      </c>
      <c r="R20" s="126">
        <v>943</v>
      </c>
      <c r="S20" s="126">
        <v>943</v>
      </c>
      <c r="T20" s="124">
        <v>2</v>
      </c>
      <c r="U20" s="124">
        <v>1</v>
      </c>
      <c r="V20" s="124"/>
      <c r="W20" s="118"/>
      <c r="X20" s="118"/>
      <c r="Y20" s="118"/>
      <c r="Z20" s="119"/>
      <c r="AA20" s="119"/>
      <c r="AB20" s="119"/>
      <c r="AC20" s="127">
        <v>27.04</v>
      </c>
      <c r="AD20" s="128">
        <v>27.04</v>
      </c>
      <c r="AE20" s="128">
        <v>27.04</v>
      </c>
      <c r="AF20" s="119"/>
      <c r="AG20" s="119"/>
      <c r="AH20" s="119"/>
      <c r="AI20" s="118"/>
      <c r="AJ20" s="118"/>
      <c r="AK20" s="118"/>
      <c r="AL20" s="123">
        <v>12</v>
      </c>
      <c r="AM20" s="124">
        <v>12</v>
      </c>
      <c r="AN20" s="124">
        <v>12</v>
      </c>
    </row>
    <row r="21" spans="1:40" ht="14.25" customHeight="1">
      <c r="A21" s="115" t="s">
        <v>76</v>
      </c>
      <c r="B21" s="123">
        <v>48.56</v>
      </c>
      <c r="C21" s="124">
        <v>48.56</v>
      </c>
      <c r="D21" s="124">
        <v>48.56</v>
      </c>
      <c r="E21" s="118"/>
      <c r="F21" s="118"/>
      <c r="G21" s="118"/>
      <c r="H21" s="123">
        <v>94.73</v>
      </c>
      <c r="I21" s="124">
        <v>90.53</v>
      </c>
      <c r="J21" s="124">
        <v>89.76</v>
      </c>
      <c r="K21" s="118"/>
      <c r="L21" s="118"/>
      <c r="M21" s="118"/>
      <c r="N21" s="119"/>
      <c r="O21" s="119"/>
      <c r="P21" s="119"/>
      <c r="Q21" s="125">
        <v>206</v>
      </c>
      <c r="R21" s="126">
        <v>206</v>
      </c>
      <c r="S21" s="126">
        <v>206</v>
      </c>
      <c r="T21" s="124"/>
      <c r="U21" s="124"/>
      <c r="V21" s="124"/>
      <c r="W21" s="118"/>
      <c r="X21" s="118"/>
      <c r="Y21" s="118"/>
      <c r="Z21" s="119"/>
      <c r="AA21" s="119"/>
      <c r="AB21" s="119"/>
      <c r="AC21" s="127">
        <v>48.56</v>
      </c>
      <c r="AD21" s="128">
        <v>48.56</v>
      </c>
      <c r="AE21" s="128">
        <v>48.56</v>
      </c>
      <c r="AF21" s="119"/>
      <c r="AG21" s="119"/>
      <c r="AH21" s="119"/>
      <c r="AI21" s="118"/>
      <c r="AJ21" s="118"/>
      <c r="AK21" s="118"/>
      <c r="AL21" s="123">
        <v>15</v>
      </c>
      <c r="AM21" s="124">
        <v>15</v>
      </c>
      <c r="AN21" s="124">
        <v>15</v>
      </c>
    </row>
    <row r="22" spans="1:40" ht="14.25" customHeight="1">
      <c r="A22" s="122" t="s">
        <v>77</v>
      </c>
      <c r="B22" s="123">
        <v>39.82</v>
      </c>
      <c r="C22" s="124">
        <v>39.82</v>
      </c>
      <c r="D22" s="124">
        <v>39.82</v>
      </c>
      <c r="E22" s="118"/>
      <c r="F22" s="118"/>
      <c r="G22" s="118"/>
      <c r="H22" s="123">
        <v>86.83</v>
      </c>
      <c r="I22" s="124">
        <v>90.56</v>
      </c>
      <c r="J22" s="124">
        <v>89.39</v>
      </c>
      <c r="K22" s="118"/>
      <c r="L22" s="118"/>
      <c r="M22" s="118"/>
      <c r="N22" s="119"/>
      <c r="O22" s="119"/>
      <c r="P22" s="119"/>
      <c r="Q22" s="125">
        <v>235</v>
      </c>
      <c r="R22" s="126">
        <v>235</v>
      </c>
      <c r="S22" s="126">
        <v>235</v>
      </c>
      <c r="T22" s="124"/>
      <c r="U22" s="124"/>
      <c r="V22" s="124"/>
      <c r="W22" s="118"/>
      <c r="X22" s="118"/>
      <c r="Y22" s="118"/>
      <c r="Z22" s="119"/>
      <c r="AA22" s="119"/>
      <c r="AB22" s="119"/>
      <c r="AC22" s="127">
        <v>39.82</v>
      </c>
      <c r="AD22" s="128">
        <v>39.82</v>
      </c>
      <c r="AE22" s="128">
        <v>39.82</v>
      </c>
      <c r="AF22" s="119"/>
      <c r="AG22" s="119"/>
      <c r="AH22" s="119"/>
      <c r="AI22" s="118"/>
      <c r="AJ22" s="118"/>
      <c r="AK22" s="118"/>
      <c r="AL22" s="123">
        <v>1</v>
      </c>
      <c r="AM22" s="124">
        <v>1</v>
      </c>
      <c r="AN22" s="124">
        <v>1</v>
      </c>
    </row>
    <row r="23" spans="1:40" ht="14.25" customHeight="1">
      <c r="A23" s="115" t="s">
        <v>78</v>
      </c>
      <c r="B23" s="123">
        <v>52.46</v>
      </c>
      <c r="C23" s="124">
        <v>52.46</v>
      </c>
      <c r="D23" s="124">
        <v>52.46</v>
      </c>
      <c r="E23" s="118"/>
      <c r="F23" s="118"/>
      <c r="G23" s="118"/>
      <c r="H23" s="123">
        <v>95.43</v>
      </c>
      <c r="I23" s="124">
        <v>91.42</v>
      </c>
      <c r="J23" s="124">
        <v>93.96</v>
      </c>
      <c r="K23" s="118"/>
      <c r="L23" s="118"/>
      <c r="M23" s="118"/>
      <c r="N23" s="119"/>
      <c r="O23" s="119"/>
      <c r="P23" s="119"/>
      <c r="Q23" s="125"/>
      <c r="R23" s="126"/>
      <c r="S23" s="126"/>
      <c r="T23" s="124"/>
      <c r="U23" s="124"/>
      <c r="V23" s="124"/>
      <c r="W23" s="118"/>
      <c r="X23" s="118"/>
      <c r="Y23" s="118"/>
      <c r="Z23" s="119"/>
      <c r="AA23" s="119"/>
      <c r="AB23" s="119"/>
      <c r="AC23" s="127">
        <v>52.46</v>
      </c>
      <c r="AD23" s="128">
        <v>52.46</v>
      </c>
      <c r="AE23" s="128">
        <v>52.46</v>
      </c>
      <c r="AF23" s="119"/>
      <c r="AG23" s="119"/>
      <c r="AH23" s="119"/>
      <c r="AI23" s="118"/>
      <c r="AJ23" s="118"/>
      <c r="AK23" s="118"/>
      <c r="AL23" s="123">
        <v>6</v>
      </c>
      <c r="AM23" s="124">
        <v>6</v>
      </c>
      <c r="AN23" s="124">
        <v>6</v>
      </c>
    </row>
    <row r="24" spans="1:40" ht="14.25" customHeight="1">
      <c r="A24" s="122" t="s">
        <v>79</v>
      </c>
      <c r="B24" s="123">
        <v>54.15</v>
      </c>
      <c r="C24" s="124">
        <v>54.15</v>
      </c>
      <c r="D24" s="124">
        <v>54.15</v>
      </c>
      <c r="E24" s="118"/>
      <c r="F24" s="118"/>
      <c r="G24" s="118"/>
      <c r="H24" s="123">
        <v>99.61</v>
      </c>
      <c r="I24" s="124">
        <v>91.74</v>
      </c>
      <c r="J24" s="124">
        <v>91.87</v>
      </c>
      <c r="K24" s="118"/>
      <c r="L24" s="118"/>
      <c r="M24" s="118"/>
      <c r="N24" s="119"/>
      <c r="O24" s="119"/>
      <c r="P24" s="119"/>
      <c r="Q24" s="125"/>
      <c r="R24" s="126"/>
      <c r="S24" s="126"/>
      <c r="T24" s="124"/>
      <c r="U24" s="124"/>
      <c r="V24" s="124"/>
      <c r="W24" s="118"/>
      <c r="X24" s="118"/>
      <c r="Y24" s="118"/>
      <c r="Z24" s="119"/>
      <c r="AA24" s="119"/>
      <c r="AB24" s="119"/>
      <c r="AC24" s="127">
        <v>54.15</v>
      </c>
      <c r="AD24" s="128">
        <v>54.15</v>
      </c>
      <c r="AE24" s="128">
        <v>54.15</v>
      </c>
      <c r="AF24" s="119"/>
      <c r="AG24" s="119"/>
      <c r="AH24" s="119"/>
      <c r="AI24" s="118"/>
      <c r="AJ24" s="118"/>
      <c r="AK24" s="118"/>
      <c r="AL24" s="123">
        <v>3</v>
      </c>
      <c r="AM24" s="124">
        <v>3</v>
      </c>
      <c r="AN24" s="124">
        <v>3</v>
      </c>
    </row>
    <row r="25" spans="1:40" ht="14.25" customHeight="1">
      <c r="A25" s="115" t="s">
        <v>80</v>
      </c>
      <c r="B25" s="123">
        <v>42.83</v>
      </c>
      <c r="C25" s="124">
        <v>42.83</v>
      </c>
      <c r="D25" s="124">
        <v>42.83</v>
      </c>
      <c r="E25" s="118"/>
      <c r="F25" s="118"/>
      <c r="G25" s="118"/>
      <c r="H25" s="123">
        <v>93.65</v>
      </c>
      <c r="I25" s="124">
        <v>93.18</v>
      </c>
      <c r="J25" s="124">
        <v>92.19</v>
      </c>
      <c r="K25" s="118"/>
      <c r="L25" s="118"/>
      <c r="M25" s="118"/>
      <c r="N25" s="119"/>
      <c r="O25" s="119"/>
      <c r="P25" s="119"/>
      <c r="Q25" s="125"/>
      <c r="R25" s="126"/>
      <c r="S25" s="126"/>
      <c r="T25" s="124"/>
      <c r="U25" s="124"/>
      <c r="V25" s="124"/>
      <c r="W25" s="118"/>
      <c r="X25" s="118"/>
      <c r="Y25" s="118"/>
      <c r="Z25" s="119"/>
      <c r="AA25" s="119"/>
      <c r="AB25" s="119"/>
      <c r="AC25" s="127">
        <v>42.83</v>
      </c>
      <c r="AD25" s="128">
        <v>42.83</v>
      </c>
      <c r="AE25" s="128">
        <v>42.83</v>
      </c>
      <c r="AF25" s="119"/>
      <c r="AG25" s="119"/>
      <c r="AH25" s="119"/>
      <c r="AI25" s="118"/>
      <c r="AJ25" s="118"/>
      <c r="AK25" s="118"/>
      <c r="AL25" s="123">
        <v>0</v>
      </c>
      <c r="AM25" s="124">
        <v>0</v>
      </c>
      <c r="AN25" s="124">
        <v>0</v>
      </c>
    </row>
    <row r="26" spans="1:40" ht="14.25" customHeight="1">
      <c r="A26" s="122" t="s">
        <v>81</v>
      </c>
      <c r="B26" s="123">
        <v>50.15</v>
      </c>
      <c r="C26" s="124">
        <v>50.15</v>
      </c>
      <c r="D26" s="124">
        <v>50.15</v>
      </c>
      <c r="E26" s="118"/>
      <c r="F26" s="118"/>
      <c r="G26" s="118"/>
      <c r="H26" s="123">
        <v>92.63</v>
      </c>
      <c r="I26" s="124">
        <v>90</v>
      </c>
      <c r="J26" s="124">
        <v>89.48</v>
      </c>
      <c r="K26" s="118"/>
      <c r="L26" s="118"/>
      <c r="M26" s="118"/>
      <c r="N26" s="119"/>
      <c r="O26" s="119"/>
      <c r="P26" s="119"/>
      <c r="Q26" s="125"/>
      <c r="R26" s="126"/>
      <c r="S26" s="126"/>
      <c r="T26" s="124"/>
      <c r="U26" s="124"/>
      <c r="V26" s="124"/>
      <c r="W26" s="118"/>
      <c r="X26" s="118"/>
      <c r="Y26" s="118"/>
      <c r="Z26" s="119"/>
      <c r="AA26" s="119"/>
      <c r="AB26" s="119"/>
      <c r="AC26" s="127">
        <v>50.15</v>
      </c>
      <c r="AD26" s="128">
        <v>50.15</v>
      </c>
      <c r="AE26" s="128">
        <v>50.15</v>
      </c>
      <c r="AF26" s="119"/>
      <c r="AG26" s="119"/>
      <c r="AH26" s="119"/>
      <c r="AI26" s="118"/>
      <c r="AJ26" s="118"/>
      <c r="AK26" s="118"/>
      <c r="AL26" s="123">
        <v>1</v>
      </c>
      <c r="AM26" s="124">
        <v>1</v>
      </c>
      <c r="AN26" s="124">
        <v>1</v>
      </c>
    </row>
    <row r="27" spans="1:40" ht="14.25" customHeight="1">
      <c r="A27" s="115" t="s">
        <v>82</v>
      </c>
      <c r="B27" s="123">
        <v>65.77</v>
      </c>
      <c r="C27" s="124">
        <v>65.77</v>
      </c>
      <c r="D27" s="124">
        <v>65.77</v>
      </c>
      <c r="E27" s="118"/>
      <c r="F27" s="118"/>
      <c r="G27" s="118"/>
      <c r="H27" s="123">
        <v>91.25</v>
      </c>
      <c r="I27" s="124">
        <v>90.71</v>
      </c>
      <c r="J27" s="124">
        <v>91.71</v>
      </c>
      <c r="K27" s="118"/>
      <c r="L27" s="118"/>
      <c r="M27" s="118"/>
      <c r="N27" s="119"/>
      <c r="O27" s="119"/>
      <c r="P27" s="119"/>
      <c r="Q27" s="125">
        <v>298</v>
      </c>
      <c r="R27" s="126">
        <v>298</v>
      </c>
      <c r="S27" s="126">
        <v>298</v>
      </c>
      <c r="T27" s="124">
        <v>1</v>
      </c>
      <c r="U27" s="124">
        <v>1</v>
      </c>
      <c r="V27" s="124">
        <v>2</v>
      </c>
      <c r="W27" s="118"/>
      <c r="X27" s="118"/>
      <c r="Y27" s="118"/>
      <c r="Z27" s="119"/>
      <c r="AA27" s="119"/>
      <c r="AB27" s="119"/>
      <c r="AC27" s="127">
        <v>65.77</v>
      </c>
      <c r="AD27" s="128">
        <v>65.77</v>
      </c>
      <c r="AE27" s="128">
        <v>65.77</v>
      </c>
      <c r="AF27" s="119"/>
      <c r="AG27" s="119"/>
      <c r="AH27" s="119"/>
      <c r="AI27" s="118"/>
      <c r="AJ27" s="118"/>
      <c r="AK27" s="118"/>
      <c r="AL27" s="123">
        <v>12</v>
      </c>
      <c r="AM27" s="124">
        <v>12</v>
      </c>
      <c r="AN27" s="124">
        <v>12</v>
      </c>
    </row>
    <row r="28" spans="1:40" ht="14.25" customHeight="1">
      <c r="A28" s="122" t="s">
        <v>83</v>
      </c>
      <c r="B28" s="123">
        <v>104.98</v>
      </c>
      <c r="C28" s="124">
        <v>104.98</v>
      </c>
      <c r="D28" s="124">
        <v>104.98</v>
      </c>
      <c r="E28" s="118"/>
      <c r="F28" s="118"/>
      <c r="G28" s="118"/>
      <c r="H28" s="123">
        <v>99.71</v>
      </c>
      <c r="I28" s="124">
        <v>89.99</v>
      </c>
      <c r="J28" s="124">
        <v>88.99</v>
      </c>
      <c r="K28" s="118"/>
      <c r="L28" s="118"/>
      <c r="M28" s="118"/>
      <c r="N28" s="119"/>
      <c r="O28" s="119"/>
      <c r="P28" s="119"/>
      <c r="Q28" s="125"/>
      <c r="R28" s="126"/>
      <c r="S28" s="126"/>
      <c r="T28" s="124"/>
      <c r="U28" s="124"/>
      <c r="V28" s="124"/>
      <c r="W28" s="118"/>
      <c r="X28" s="118"/>
      <c r="Y28" s="118"/>
      <c r="Z28" s="119"/>
      <c r="AA28" s="119"/>
      <c r="AB28" s="119"/>
      <c r="AC28" s="127">
        <v>104.98</v>
      </c>
      <c r="AD28" s="128">
        <v>104.98</v>
      </c>
      <c r="AE28" s="128">
        <v>104.98</v>
      </c>
      <c r="AF28" s="119"/>
      <c r="AG28" s="119"/>
      <c r="AH28" s="119"/>
      <c r="AI28" s="118"/>
      <c r="AJ28" s="118"/>
      <c r="AK28" s="118"/>
      <c r="AL28" s="123">
        <v>5</v>
      </c>
      <c r="AM28" s="124">
        <v>5</v>
      </c>
      <c r="AN28" s="124">
        <v>5</v>
      </c>
    </row>
    <row r="29" spans="1:40" ht="14.25" customHeight="1">
      <c r="A29" s="115" t="s">
        <v>84</v>
      </c>
      <c r="B29" s="123">
        <v>46.48</v>
      </c>
      <c r="C29" s="124">
        <v>46.48</v>
      </c>
      <c r="D29" s="124">
        <v>46.48</v>
      </c>
      <c r="E29" s="118"/>
      <c r="F29" s="118"/>
      <c r="G29" s="118"/>
      <c r="H29" s="123">
        <v>96.39</v>
      </c>
      <c r="I29" s="124">
        <v>90</v>
      </c>
      <c r="J29" s="124">
        <v>89.72</v>
      </c>
      <c r="K29" s="118"/>
      <c r="L29" s="118"/>
      <c r="M29" s="118"/>
      <c r="N29" s="119"/>
      <c r="O29" s="119"/>
      <c r="P29" s="119"/>
      <c r="Q29" s="125"/>
      <c r="R29" s="126"/>
      <c r="S29" s="126"/>
      <c r="T29" s="124"/>
      <c r="U29" s="124"/>
      <c r="V29" s="124"/>
      <c r="W29" s="118"/>
      <c r="X29" s="118"/>
      <c r="Y29" s="118"/>
      <c r="Z29" s="119"/>
      <c r="AA29" s="119"/>
      <c r="AB29" s="119"/>
      <c r="AC29" s="127">
        <v>46.48</v>
      </c>
      <c r="AD29" s="128">
        <v>46.48</v>
      </c>
      <c r="AE29" s="128">
        <v>46.48</v>
      </c>
      <c r="AF29" s="119"/>
      <c r="AG29" s="119"/>
      <c r="AH29" s="119"/>
      <c r="AI29" s="118"/>
      <c r="AJ29" s="118"/>
      <c r="AK29" s="118"/>
      <c r="AL29" s="123">
        <v>0</v>
      </c>
      <c r="AM29" s="124">
        <v>0</v>
      </c>
      <c r="AN29" s="124">
        <v>0</v>
      </c>
    </row>
    <row r="30" spans="1:40" ht="14.25" customHeight="1">
      <c r="A30" s="129" t="s">
        <v>85</v>
      </c>
      <c r="B30" s="130">
        <f t="shared" ref="B30:D30" si="0">SUM(B3:B29)</f>
        <v>1542.3700000000001</v>
      </c>
      <c r="C30" s="130">
        <f t="shared" si="0"/>
        <v>1542.3700000000001</v>
      </c>
      <c r="D30" s="130">
        <f t="shared" si="0"/>
        <v>1542.3700000000001</v>
      </c>
      <c r="E30" s="131"/>
      <c r="F30" s="131"/>
      <c r="G30" s="131"/>
      <c r="H30" s="132">
        <f t="shared" ref="H30:J30" si="1">SUM(H3:H29)/27</f>
        <v>86.178518518518501</v>
      </c>
      <c r="I30" s="132">
        <f t="shared" si="1"/>
        <v>91.034444444444432</v>
      </c>
      <c r="J30" s="132">
        <f t="shared" si="1"/>
        <v>90.19925925925925</v>
      </c>
      <c r="K30" s="133"/>
      <c r="L30" s="133"/>
      <c r="M30" s="133"/>
      <c r="N30" s="134"/>
      <c r="O30" s="134"/>
      <c r="P30" s="134"/>
      <c r="Q30" s="135">
        <f t="shared" ref="Q30:V30" si="2">SUM(Q3:Q29)</f>
        <v>7533</v>
      </c>
      <c r="R30" s="135">
        <f t="shared" si="2"/>
        <v>7533</v>
      </c>
      <c r="S30" s="135">
        <f t="shared" si="2"/>
        <v>7533</v>
      </c>
      <c r="T30" s="136">
        <f t="shared" si="2"/>
        <v>6</v>
      </c>
      <c r="U30" s="136">
        <f t="shared" si="2"/>
        <v>13</v>
      </c>
      <c r="V30" s="136">
        <f t="shared" si="2"/>
        <v>21</v>
      </c>
      <c r="W30" s="133"/>
      <c r="X30" s="133"/>
      <c r="Y30" s="133"/>
      <c r="Z30" s="134"/>
      <c r="AA30" s="134"/>
      <c r="AB30" s="134"/>
      <c r="AC30" s="130">
        <f t="shared" ref="AC30:AE30" si="3">SUM(AC3:AC29)</f>
        <v>1542.357</v>
      </c>
      <c r="AD30" s="130">
        <f t="shared" si="3"/>
        <v>1542.357</v>
      </c>
      <c r="AE30" s="130">
        <f t="shared" si="3"/>
        <v>1542.357</v>
      </c>
      <c r="AF30" s="137"/>
      <c r="AG30" s="137"/>
      <c r="AH30" s="137"/>
      <c r="AI30" s="131"/>
      <c r="AJ30" s="131"/>
      <c r="AK30" s="131"/>
      <c r="AL30" s="138">
        <f t="shared" ref="AL30:AN30" si="4">SUM(AL3:AL29)</f>
        <v>187</v>
      </c>
      <c r="AM30" s="138">
        <f t="shared" si="4"/>
        <v>187</v>
      </c>
      <c r="AN30" s="138">
        <f t="shared" si="4"/>
        <v>187</v>
      </c>
    </row>
    <row r="31" spans="1:40" ht="14.2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</row>
    <row r="32" spans="1:40" ht="14.2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</row>
    <row r="33" spans="1:40" ht="14.25" customHeight="1">
      <c r="A33" s="139"/>
      <c r="B33" s="7" t="s">
        <v>6</v>
      </c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</row>
    <row r="34" spans="1:40" ht="14.25" customHeight="1">
      <c r="A34" s="139"/>
      <c r="B34" s="8" t="s">
        <v>203</v>
      </c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</row>
    <row r="35" spans="1:40" ht="14.25" customHeight="1">
      <c r="A35" s="139"/>
      <c r="B35" s="8" t="s">
        <v>8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</row>
    <row r="36" spans="1:40" ht="14.25" customHeight="1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</row>
    <row r="37" spans="1:40" ht="14.2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</row>
    <row r="38" spans="1:40" ht="14.25" customHeigh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</row>
    <row r="39" spans="1:40" ht="14.25" customHeigh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</row>
    <row r="40" spans="1:40" ht="14.25" customHeight="1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</row>
    <row r="41" spans="1:40" ht="14.2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</row>
    <row r="42" spans="1:40" ht="14.2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</row>
    <row r="43" spans="1:40" ht="14.25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</row>
    <row r="44" spans="1:40" ht="14.2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</row>
    <row r="45" spans="1:40" ht="14.2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</row>
    <row r="46" spans="1:40" ht="14.2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</row>
    <row r="47" spans="1:40" ht="14.2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</row>
    <row r="48" spans="1:40" ht="14.2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</row>
    <row r="49" spans="1:40" ht="14.2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</row>
    <row r="50" spans="1:40" ht="14.2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</row>
    <row r="51" spans="1:40" ht="14.2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</row>
    <row r="52" spans="1:40" ht="14.2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</row>
    <row r="53" spans="1:40" ht="14.2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</row>
    <row r="54" spans="1:40" ht="14.2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</row>
    <row r="55" spans="1:40" ht="14.2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</row>
    <row r="56" spans="1:40" ht="14.2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</row>
    <row r="57" spans="1:40" ht="14.2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</row>
    <row r="58" spans="1:40" ht="14.2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</row>
    <row r="59" spans="1:40" ht="14.2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</row>
    <row r="60" spans="1:40" ht="14.2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</row>
    <row r="61" spans="1:40" ht="14.2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</row>
    <row r="62" spans="1:40" ht="14.2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</row>
    <row r="63" spans="1:40" ht="14.2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</row>
    <row r="64" spans="1:40" ht="14.2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</row>
    <row r="65" spans="1:40" ht="14.2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</row>
    <row r="66" spans="1:40" ht="14.2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</row>
    <row r="67" spans="1:40" ht="14.2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</row>
    <row r="68" spans="1:40" ht="14.2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</row>
    <row r="69" spans="1:40" ht="14.2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</row>
    <row r="70" spans="1:40" ht="14.2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</row>
    <row r="71" spans="1:40" ht="14.2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</row>
    <row r="72" spans="1:40" ht="14.2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</row>
    <row r="73" spans="1:40" ht="14.2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</row>
    <row r="74" spans="1:40" ht="14.2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</row>
    <row r="75" spans="1:40" ht="14.2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</row>
    <row r="76" spans="1:40" ht="14.2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</row>
    <row r="77" spans="1:40" ht="14.2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</row>
    <row r="78" spans="1:40" ht="14.2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</row>
    <row r="79" spans="1:40" ht="14.2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</row>
    <row r="80" spans="1:40" ht="14.2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</row>
    <row r="81" spans="1:40" ht="14.2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</row>
    <row r="82" spans="1:40" ht="14.2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39"/>
    </row>
    <row r="83" spans="1:40" ht="14.2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</row>
    <row r="84" spans="1:40" ht="14.2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</row>
    <row r="85" spans="1:40" ht="14.2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39"/>
      <c r="AM85" s="139"/>
      <c r="AN85" s="139"/>
    </row>
    <row r="86" spans="1:40" ht="14.2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</row>
    <row r="87" spans="1:40" ht="14.2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</row>
    <row r="88" spans="1:40" ht="14.2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</row>
    <row r="89" spans="1:40" ht="14.2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</row>
    <row r="90" spans="1:40" ht="14.2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</row>
    <row r="91" spans="1:40" ht="14.2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</row>
    <row r="92" spans="1:40" ht="14.2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</row>
    <row r="93" spans="1:40" ht="14.2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</row>
    <row r="94" spans="1:40" ht="14.2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139"/>
      <c r="AN94" s="139"/>
    </row>
    <row r="95" spans="1:40" ht="14.2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</row>
    <row r="96" spans="1:40" ht="14.2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</row>
    <row r="97" spans="1:40" ht="14.2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</row>
    <row r="98" spans="1:40" ht="14.2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</row>
    <row r="99" spans="1:40" ht="14.2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  <c r="AK99" s="139"/>
      <c r="AL99" s="139"/>
      <c r="AM99" s="139"/>
      <c r="AN99" s="139"/>
    </row>
    <row r="100" spans="1:40" ht="14.2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</row>
    <row r="101" spans="1:40" ht="14.2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</row>
    <row r="102" spans="1:40" ht="14.2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9"/>
      <c r="AM102" s="139"/>
      <c r="AN102" s="139"/>
    </row>
    <row r="103" spans="1:40" ht="14.2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9"/>
      <c r="AM103" s="139"/>
      <c r="AN103" s="139"/>
    </row>
    <row r="104" spans="1:40" ht="14.2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</row>
    <row r="105" spans="1:40" ht="14.2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</row>
    <row r="106" spans="1:40" ht="14.2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</row>
    <row r="107" spans="1:40" ht="14.2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</row>
    <row r="108" spans="1:40" ht="14.2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9"/>
      <c r="AG108" s="139"/>
      <c r="AH108" s="139"/>
      <c r="AI108" s="139"/>
      <c r="AJ108" s="139"/>
      <c r="AK108" s="139"/>
      <c r="AL108" s="139"/>
      <c r="AM108" s="139"/>
      <c r="AN108" s="139"/>
    </row>
    <row r="109" spans="1:40" ht="14.2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</row>
    <row r="110" spans="1:40" ht="14.2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</row>
    <row r="111" spans="1:40" ht="14.2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  <c r="AK111" s="139"/>
      <c r="AL111" s="139"/>
      <c r="AM111" s="139"/>
      <c r="AN111" s="139"/>
    </row>
    <row r="112" spans="1:40" ht="14.2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  <c r="AK112" s="139"/>
      <c r="AL112" s="139"/>
      <c r="AM112" s="139"/>
      <c r="AN112" s="139"/>
    </row>
    <row r="113" spans="1:40" ht="14.2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</row>
    <row r="114" spans="1:40" ht="14.2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9"/>
      <c r="AM114" s="139"/>
      <c r="AN114" s="139"/>
    </row>
    <row r="115" spans="1:40" ht="14.2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  <c r="AK115" s="139"/>
      <c r="AL115" s="139"/>
      <c r="AM115" s="139"/>
      <c r="AN115" s="139"/>
    </row>
    <row r="116" spans="1:40" ht="14.2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</row>
    <row r="117" spans="1:40" ht="14.2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</row>
    <row r="118" spans="1:40" ht="14.2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9"/>
      <c r="AM118" s="139"/>
      <c r="AN118" s="139"/>
    </row>
    <row r="119" spans="1:40" ht="14.2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</row>
    <row r="120" spans="1:40" ht="14.2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</row>
    <row r="121" spans="1:40" ht="14.2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9"/>
      <c r="AM121" s="139"/>
      <c r="AN121" s="139"/>
    </row>
    <row r="122" spans="1:40" ht="14.2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</row>
    <row r="123" spans="1:40" ht="14.2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39"/>
      <c r="AL123" s="139"/>
      <c r="AM123" s="139"/>
      <c r="AN123" s="139"/>
    </row>
    <row r="124" spans="1:40" ht="14.2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</row>
    <row r="125" spans="1:40" ht="14.2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</row>
    <row r="126" spans="1:40" ht="14.2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</row>
    <row r="127" spans="1:40" ht="14.2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</row>
    <row r="128" spans="1:40" ht="14.2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</row>
    <row r="129" spans="1:40" ht="14.2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</row>
    <row r="130" spans="1:40" ht="14.2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</row>
    <row r="131" spans="1:40" ht="14.2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</row>
    <row r="132" spans="1:40" ht="14.2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</row>
    <row r="133" spans="1:40" ht="14.2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</row>
    <row r="134" spans="1:40" ht="14.2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</row>
    <row r="135" spans="1:40" ht="14.2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</row>
    <row r="136" spans="1:40" ht="14.2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</row>
    <row r="137" spans="1:40" ht="14.2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39"/>
      <c r="AN137" s="139"/>
    </row>
    <row r="138" spans="1:40" ht="14.2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</row>
    <row r="139" spans="1:40" ht="14.2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</row>
    <row r="140" spans="1:40" ht="14.2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</row>
    <row r="141" spans="1:40" ht="14.2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</row>
    <row r="142" spans="1:40" ht="14.2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</row>
    <row r="143" spans="1:40" ht="14.2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</row>
    <row r="144" spans="1:40" ht="14.2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</row>
    <row r="145" spans="1:40" ht="14.2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</row>
    <row r="146" spans="1:40" ht="14.2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/>
      <c r="AM146" s="139"/>
      <c r="AN146" s="139"/>
    </row>
    <row r="147" spans="1:40" ht="14.2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</row>
    <row r="148" spans="1:40" ht="14.2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</row>
    <row r="149" spans="1:40" ht="14.2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9"/>
      <c r="AM149" s="139"/>
      <c r="AN149" s="139"/>
    </row>
    <row r="150" spans="1:40" ht="14.2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</row>
    <row r="151" spans="1:40" ht="14.2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</row>
    <row r="152" spans="1:40" ht="14.2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/>
      <c r="AM152" s="139"/>
      <c r="AN152" s="139"/>
    </row>
    <row r="153" spans="1:40" ht="14.2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</row>
    <row r="154" spans="1:40" ht="14.2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</row>
    <row r="155" spans="1:40" ht="14.2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</row>
    <row r="156" spans="1:40" ht="14.2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</row>
    <row r="157" spans="1:40" ht="14.2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</row>
    <row r="158" spans="1:40" ht="14.2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</row>
    <row r="159" spans="1:40" ht="14.2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</row>
    <row r="160" spans="1:40" ht="14.2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</row>
    <row r="161" spans="1:40" ht="14.2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</row>
    <row r="162" spans="1:40" ht="14.2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</row>
    <row r="163" spans="1:40" ht="14.2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</row>
    <row r="164" spans="1:40" ht="14.2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</row>
    <row r="165" spans="1:40" ht="14.2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</row>
    <row r="166" spans="1:40" ht="14.2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</row>
    <row r="167" spans="1:40" ht="14.2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</row>
    <row r="168" spans="1:40" ht="14.2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</row>
    <row r="169" spans="1:40" ht="14.2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</row>
    <row r="170" spans="1:40" ht="14.2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</row>
    <row r="171" spans="1:40" ht="14.2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</row>
    <row r="172" spans="1:40" ht="14.2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</row>
    <row r="173" spans="1:40" ht="14.2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</row>
    <row r="174" spans="1:40" ht="14.2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</row>
    <row r="175" spans="1:40" ht="14.2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</row>
    <row r="176" spans="1:40" ht="14.2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</row>
    <row r="177" spans="1:40" ht="14.2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</row>
    <row r="178" spans="1:40" ht="14.2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</row>
    <row r="179" spans="1:40" ht="14.2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</row>
    <row r="180" spans="1:40" ht="14.2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</row>
    <row r="181" spans="1:40" ht="14.2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</row>
    <row r="182" spans="1:40" ht="14.2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</row>
    <row r="183" spans="1:40" ht="14.2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</row>
    <row r="184" spans="1:40" ht="14.2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</row>
    <row r="185" spans="1:40" ht="14.2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</row>
    <row r="186" spans="1:40" ht="14.2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</row>
    <row r="187" spans="1:40" ht="14.2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</row>
    <row r="188" spans="1:40" ht="14.2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</row>
    <row r="189" spans="1:40" ht="14.2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</row>
    <row r="190" spans="1:40" ht="14.2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</row>
    <row r="191" spans="1:40" ht="14.2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</row>
    <row r="192" spans="1:40" ht="14.2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</row>
    <row r="193" spans="1:40" ht="14.2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</row>
    <row r="194" spans="1:40" ht="14.2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</row>
    <row r="195" spans="1:40" ht="14.2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</row>
    <row r="196" spans="1:40" ht="14.2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</row>
    <row r="197" spans="1:40" ht="14.2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</row>
    <row r="198" spans="1:40" ht="14.2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</row>
    <row r="199" spans="1:40" ht="14.2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</row>
    <row r="200" spans="1:40" ht="14.2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</row>
    <row r="201" spans="1:40" ht="14.2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</row>
    <row r="202" spans="1:40" ht="14.2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</row>
    <row r="203" spans="1:40" ht="14.2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</row>
    <row r="204" spans="1:40" ht="14.2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</row>
    <row r="205" spans="1:40" ht="14.2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</row>
    <row r="206" spans="1:40" ht="14.2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</row>
    <row r="207" spans="1:40" ht="14.2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</row>
    <row r="208" spans="1:40" ht="14.2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</row>
    <row r="209" spans="1:40" ht="14.2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</row>
    <row r="210" spans="1:40" ht="14.2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</row>
    <row r="211" spans="1:40" ht="14.2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</row>
    <row r="212" spans="1:40" ht="14.2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</row>
    <row r="213" spans="1:40" ht="14.2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</row>
    <row r="214" spans="1:40" ht="14.2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</row>
    <row r="215" spans="1:40" ht="14.2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</row>
    <row r="216" spans="1:40" ht="14.2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</row>
    <row r="217" spans="1:40" ht="14.2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</row>
    <row r="218" spans="1:40" ht="14.2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</row>
    <row r="219" spans="1:40" ht="14.2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</row>
    <row r="220" spans="1:40" ht="14.2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</row>
    <row r="221" spans="1:40" ht="14.2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</row>
    <row r="222" spans="1:40" ht="14.2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</row>
    <row r="223" spans="1:40" ht="14.2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</row>
    <row r="224" spans="1:40" ht="14.2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</row>
    <row r="225" spans="1:40" ht="14.2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</row>
    <row r="226" spans="1:40" ht="14.2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</row>
    <row r="227" spans="1:40" ht="14.2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</row>
    <row r="228" spans="1:40" ht="14.2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</row>
    <row r="229" spans="1:40" ht="14.2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</row>
    <row r="230" spans="1:40" ht="14.2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</row>
    <row r="231" spans="1:40" ht="14.2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</row>
    <row r="232" spans="1:40" ht="14.2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</row>
    <row r="233" spans="1:40" ht="14.2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</row>
    <row r="234" spans="1:40" ht="14.2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</row>
    <row r="235" spans="1:40" ht="14.2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</row>
    <row r="236" spans="1:40" ht="14.2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</row>
    <row r="237" spans="1:40" ht="14.2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</row>
    <row r="238" spans="1:40" ht="14.2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</row>
    <row r="239" spans="1:40" ht="14.2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</row>
    <row r="240" spans="1:40" ht="14.2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</row>
    <row r="241" spans="1:40" ht="14.2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</row>
    <row r="242" spans="1:40" ht="14.2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</row>
    <row r="243" spans="1:40" ht="14.2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</row>
    <row r="244" spans="1:40" ht="14.2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</row>
    <row r="245" spans="1:40" ht="14.2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</row>
    <row r="246" spans="1:40" ht="14.2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</row>
    <row r="247" spans="1:40" ht="14.2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</row>
    <row r="248" spans="1:40" ht="14.2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</row>
    <row r="249" spans="1:40" ht="14.2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</row>
    <row r="250" spans="1:40" ht="14.2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</row>
    <row r="251" spans="1:40" ht="14.2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</row>
    <row r="252" spans="1:40" ht="14.2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</row>
    <row r="253" spans="1:40" ht="14.2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</row>
    <row r="254" spans="1:40" ht="14.2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</row>
    <row r="255" spans="1:40" ht="14.2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</row>
    <row r="256" spans="1:40" ht="14.2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</row>
    <row r="257" spans="1:40" ht="14.2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</row>
    <row r="258" spans="1:40" ht="14.2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</row>
    <row r="259" spans="1:40" ht="14.2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</row>
    <row r="260" spans="1:40" ht="14.2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</row>
    <row r="261" spans="1:40" ht="14.2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</row>
    <row r="262" spans="1:40" ht="14.2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</row>
    <row r="263" spans="1:40" ht="14.2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</row>
    <row r="264" spans="1:40" ht="14.2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</row>
    <row r="265" spans="1:40" ht="14.2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</row>
    <row r="266" spans="1:40" ht="14.2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</row>
    <row r="267" spans="1:40" ht="14.2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</row>
    <row r="268" spans="1:40" ht="14.2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</row>
    <row r="269" spans="1:40" ht="14.2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</row>
    <row r="270" spans="1:40" ht="14.2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</row>
    <row r="271" spans="1:40" ht="14.2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</row>
    <row r="272" spans="1:40" ht="14.2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</row>
    <row r="273" spans="1:40" ht="14.2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</row>
    <row r="274" spans="1:40" ht="14.2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</row>
    <row r="275" spans="1:40" ht="14.2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</row>
    <row r="276" spans="1:40" ht="14.2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9"/>
      <c r="AM276" s="139"/>
      <c r="AN276" s="139"/>
    </row>
    <row r="277" spans="1:40" ht="14.2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</row>
    <row r="278" spans="1:40" ht="14.2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9"/>
      <c r="AM278" s="139"/>
      <c r="AN278" s="139"/>
    </row>
    <row r="279" spans="1:40" ht="14.2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</row>
    <row r="280" spans="1:40" ht="14.2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</row>
    <row r="281" spans="1:40" ht="14.2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</row>
    <row r="282" spans="1:40" ht="14.2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9"/>
      <c r="AM282" s="139"/>
      <c r="AN282" s="139"/>
    </row>
    <row r="283" spans="1:40" ht="14.2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</row>
    <row r="284" spans="1:40" ht="14.2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</row>
    <row r="285" spans="1:40" ht="14.2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</row>
    <row r="286" spans="1:40" ht="14.2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</row>
    <row r="287" spans="1:40" ht="14.2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</row>
    <row r="288" spans="1:40" ht="14.2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</row>
    <row r="289" spans="1:40" ht="14.2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</row>
    <row r="290" spans="1:40" ht="14.2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</row>
    <row r="291" spans="1:40" ht="14.2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</row>
    <row r="292" spans="1:40" ht="14.2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</row>
    <row r="293" spans="1:40" ht="14.2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9"/>
      <c r="AM293" s="139"/>
      <c r="AN293" s="139"/>
    </row>
    <row r="294" spans="1:40" ht="14.2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</row>
    <row r="295" spans="1:40" ht="14.2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</row>
    <row r="296" spans="1:40" ht="14.2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</row>
    <row r="297" spans="1:40" ht="14.2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</row>
    <row r="298" spans="1:40" ht="14.2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</row>
    <row r="299" spans="1:40" ht="14.2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</row>
    <row r="300" spans="1:40" ht="14.2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</row>
    <row r="301" spans="1:40" ht="14.2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</row>
    <row r="302" spans="1:40" ht="14.2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</row>
    <row r="303" spans="1:40" ht="14.2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</row>
    <row r="304" spans="1:40" ht="14.2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</row>
    <row r="305" spans="1:40" ht="14.2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</row>
    <row r="306" spans="1:40" ht="14.2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</row>
    <row r="307" spans="1:40" ht="14.2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</row>
    <row r="308" spans="1:40" ht="14.2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</row>
    <row r="309" spans="1:40" ht="14.2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</row>
    <row r="310" spans="1:40" ht="14.2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</row>
    <row r="311" spans="1:40" ht="14.2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</row>
    <row r="312" spans="1:40" ht="14.2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</row>
    <row r="313" spans="1:40" ht="14.2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</row>
    <row r="314" spans="1:40" ht="14.2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</row>
    <row r="315" spans="1:40" ht="14.2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</row>
    <row r="316" spans="1:40" ht="14.2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</row>
    <row r="317" spans="1:40" ht="14.2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</row>
    <row r="318" spans="1:40" ht="14.2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</row>
    <row r="319" spans="1:40" ht="14.2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</row>
    <row r="320" spans="1:40" ht="14.2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</row>
    <row r="321" spans="1:40" ht="14.2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</row>
    <row r="322" spans="1:40" ht="14.2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</row>
    <row r="323" spans="1:40" ht="14.2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</row>
    <row r="324" spans="1:40" ht="14.2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</row>
    <row r="325" spans="1:40" ht="14.2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</row>
    <row r="326" spans="1:40" ht="14.2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</row>
    <row r="327" spans="1:40" ht="14.2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</row>
    <row r="328" spans="1:40" ht="14.2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</row>
    <row r="329" spans="1:40" ht="14.2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</row>
    <row r="330" spans="1:40" ht="14.2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</row>
    <row r="331" spans="1:40" ht="14.2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</row>
    <row r="332" spans="1:40" ht="14.2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</row>
    <row r="333" spans="1:40" ht="14.2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</row>
    <row r="334" spans="1:40" ht="14.2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</row>
    <row r="335" spans="1:40" ht="14.2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</row>
    <row r="336" spans="1:40" ht="14.2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</row>
    <row r="337" spans="1:40" ht="14.2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</row>
    <row r="338" spans="1:40" ht="14.2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</row>
    <row r="339" spans="1:40" ht="14.2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</row>
    <row r="340" spans="1:40" ht="14.2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</row>
    <row r="341" spans="1:40" ht="14.2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</row>
    <row r="342" spans="1:40" ht="14.2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</row>
    <row r="343" spans="1:40" ht="14.2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</row>
    <row r="344" spans="1:40" ht="14.2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</row>
    <row r="345" spans="1:40" ht="14.2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</row>
    <row r="346" spans="1:40" ht="14.2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</row>
    <row r="347" spans="1:40" ht="14.2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</row>
    <row r="348" spans="1:40" ht="14.2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</row>
    <row r="349" spans="1:40" ht="14.2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</row>
    <row r="350" spans="1:40" ht="14.2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</row>
    <row r="351" spans="1:40" ht="14.2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</row>
    <row r="352" spans="1:40" ht="14.2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</row>
    <row r="353" spans="1:40" ht="14.2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</row>
    <row r="354" spans="1:40" ht="14.2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</row>
    <row r="355" spans="1:40" ht="14.2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</row>
    <row r="356" spans="1:40" ht="14.2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</row>
    <row r="357" spans="1:40" ht="14.2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</row>
    <row r="358" spans="1:40" ht="14.2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</row>
    <row r="359" spans="1:40" ht="14.2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</row>
    <row r="360" spans="1:40" ht="14.2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</row>
    <row r="361" spans="1:40" ht="14.2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</row>
    <row r="362" spans="1:40" ht="14.2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</row>
    <row r="363" spans="1:40" ht="14.2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</row>
    <row r="364" spans="1:40" ht="14.2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</row>
    <row r="365" spans="1:40" ht="14.2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</row>
    <row r="366" spans="1:40" ht="14.2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</row>
    <row r="367" spans="1:40" ht="14.2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</row>
    <row r="368" spans="1:40" ht="14.2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</row>
    <row r="369" spans="1:40" ht="14.2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</row>
    <row r="370" spans="1:40" ht="14.2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</row>
    <row r="371" spans="1:40" ht="14.2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</row>
    <row r="372" spans="1:40" ht="14.2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</row>
    <row r="373" spans="1:40" ht="14.2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</row>
    <row r="374" spans="1:40" ht="14.2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</row>
    <row r="375" spans="1:40" ht="14.2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</row>
    <row r="376" spans="1:40" ht="14.2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</row>
    <row r="377" spans="1:40" ht="14.2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</row>
    <row r="378" spans="1:40" ht="14.2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</row>
    <row r="379" spans="1:40" ht="14.2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</row>
    <row r="380" spans="1:40" ht="14.2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</row>
    <row r="381" spans="1:40" ht="14.2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</row>
    <row r="382" spans="1:40" ht="14.2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</row>
    <row r="383" spans="1:40" ht="14.2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</row>
    <row r="384" spans="1:40" ht="14.2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</row>
    <row r="385" spans="1:40" ht="14.2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</row>
    <row r="386" spans="1:40" ht="14.2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</row>
    <row r="387" spans="1:40" ht="14.2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</row>
    <row r="388" spans="1:40" ht="14.2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</row>
    <row r="389" spans="1:40" ht="14.2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</row>
    <row r="390" spans="1:40" ht="14.2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</row>
    <row r="391" spans="1:40" ht="14.2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</row>
    <row r="392" spans="1:40" ht="14.2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</row>
    <row r="393" spans="1:40" ht="14.2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</row>
    <row r="394" spans="1:40" ht="14.2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</row>
    <row r="395" spans="1:40" ht="14.2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</row>
    <row r="396" spans="1:40" ht="14.2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</row>
    <row r="397" spans="1:40" ht="14.2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</row>
    <row r="398" spans="1:40" ht="14.2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</row>
    <row r="399" spans="1:40" ht="14.2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</row>
    <row r="400" spans="1:40" ht="14.2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</row>
    <row r="401" spans="1:40" ht="14.2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</row>
    <row r="402" spans="1:40" ht="14.2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</row>
    <row r="403" spans="1:40" ht="14.2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</row>
    <row r="404" spans="1:40" ht="14.2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</row>
    <row r="405" spans="1:40" ht="14.2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</row>
    <row r="406" spans="1:40" ht="14.2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</row>
    <row r="407" spans="1:40" ht="14.2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</row>
    <row r="408" spans="1:40" ht="14.2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</row>
    <row r="409" spans="1:40" ht="14.2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</row>
    <row r="410" spans="1:40" ht="14.2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</row>
    <row r="411" spans="1:40" ht="14.2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</row>
    <row r="412" spans="1:40" ht="14.2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</row>
    <row r="413" spans="1:40" ht="14.2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</row>
    <row r="414" spans="1:40" ht="14.2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</row>
    <row r="415" spans="1:40" ht="14.2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</row>
    <row r="416" spans="1:40" ht="14.2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</row>
    <row r="417" spans="1:40" ht="14.2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</row>
    <row r="418" spans="1:40" ht="14.2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</row>
    <row r="419" spans="1:40" ht="14.2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</row>
    <row r="420" spans="1:40" ht="14.2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</row>
    <row r="421" spans="1:40" ht="14.2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</row>
    <row r="422" spans="1:40" ht="14.2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</row>
    <row r="423" spans="1:40" ht="14.2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</row>
    <row r="424" spans="1:40" ht="14.2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</row>
    <row r="425" spans="1:40" ht="14.2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</row>
    <row r="426" spans="1:40" ht="14.2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</row>
    <row r="427" spans="1:40" ht="14.2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</row>
    <row r="428" spans="1:40" ht="14.2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</row>
    <row r="429" spans="1:40" ht="14.2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</row>
    <row r="430" spans="1:40" ht="14.2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</row>
    <row r="431" spans="1:40" ht="14.2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</row>
    <row r="432" spans="1:40" ht="14.2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</row>
    <row r="433" spans="1:40" ht="14.2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</row>
    <row r="434" spans="1:40" ht="14.2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</row>
    <row r="435" spans="1:40" ht="14.2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</row>
    <row r="436" spans="1:40" ht="14.2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</row>
    <row r="437" spans="1:40" ht="14.2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</row>
    <row r="438" spans="1:40" ht="14.2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</row>
    <row r="439" spans="1:40" ht="14.2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</row>
    <row r="440" spans="1:40" ht="14.2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</row>
    <row r="441" spans="1:40" ht="14.2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</row>
    <row r="442" spans="1:40" ht="14.2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</row>
    <row r="443" spans="1:40" ht="14.2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</row>
    <row r="444" spans="1:40" ht="14.2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</row>
    <row r="445" spans="1:40" ht="14.2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</row>
    <row r="446" spans="1:40" ht="14.2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</row>
    <row r="447" spans="1:40" ht="14.2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</row>
    <row r="448" spans="1:40" ht="14.2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</row>
    <row r="449" spans="1:40" ht="14.2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</row>
    <row r="450" spans="1:40" ht="14.2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</row>
    <row r="451" spans="1:40" ht="14.2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</row>
    <row r="452" spans="1:40" ht="14.2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</row>
    <row r="453" spans="1:40" ht="14.2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</row>
    <row r="454" spans="1:40" ht="14.2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</row>
    <row r="455" spans="1:40" ht="14.2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</row>
    <row r="456" spans="1:40" ht="14.2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</row>
    <row r="457" spans="1:40" ht="14.2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</row>
    <row r="458" spans="1:40" ht="14.2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</row>
    <row r="459" spans="1:40" ht="14.2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</row>
    <row r="460" spans="1:40" ht="14.2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</row>
    <row r="461" spans="1:40" ht="14.2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</row>
    <row r="462" spans="1:40" ht="14.2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</row>
    <row r="463" spans="1:40" ht="14.2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</row>
    <row r="464" spans="1:40" ht="14.2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</row>
    <row r="465" spans="1:40" ht="14.2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</row>
    <row r="466" spans="1:40" ht="14.2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</row>
    <row r="467" spans="1:40" ht="14.2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</row>
    <row r="468" spans="1:40" ht="14.2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</row>
    <row r="469" spans="1:40" ht="14.2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</row>
    <row r="470" spans="1:40" ht="14.2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</row>
    <row r="471" spans="1:40" ht="14.2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</row>
    <row r="472" spans="1:40" ht="14.2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</row>
    <row r="473" spans="1:40" ht="14.2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</row>
    <row r="474" spans="1:40" ht="14.2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</row>
    <row r="475" spans="1:40" ht="14.2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</row>
    <row r="476" spans="1:40" ht="14.2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</row>
    <row r="477" spans="1:40" ht="14.2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</row>
    <row r="478" spans="1:40" ht="14.2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</row>
    <row r="479" spans="1:40" ht="14.2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</row>
    <row r="480" spans="1:40" ht="14.2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</row>
    <row r="481" spans="1:40" ht="14.2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</row>
    <row r="482" spans="1:40" ht="14.2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</row>
    <row r="483" spans="1:40" ht="14.2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</row>
    <row r="484" spans="1:40" ht="14.2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</row>
    <row r="485" spans="1:40" ht="14.2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</row>
    <row r="486" spans="1:40" ht="14.2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</row>
    <row r="487" spans="1:40" ht="14.2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</row>
    <row r="488" spans="1:40" ht="14.2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</row>
    <row r="489" spans="1:40" ht="14.2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</row>
    <row r="490" spans="1:40" ht="14.2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</row>
    <row r="491" spans="1:40" ht="14.2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</row>
    <row r="492" spans="1:40" ht="14.2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</row>
    <row r="493" spans="1:40" ht="14.2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</row>
    <row r="494" spans="1:40" ht="14.2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</row>
    <row r="495" spans="1:40" ht="14.2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</row>
    <row r="496" spans="1:40" ht="14.2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</row>
    <row r="497" spans="1:40" ht="14.2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</row>
    <row r="498" spans="1:40" ht="14.2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</row>
    <row r="499" spans="1:40" ht="14.2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</row>
    <row r="500" spans="1:40" ht="14.2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</row>
    <row r="501" spans="1:40" ht="14.2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</row>
    <row r="502" spans="1:40" ht="14.2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</row>
    <row r="503" spans="1:40" ht="14.2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</row>
    <row r="504" spans="1:40" ht="14.2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</row>
    <row r="505" spans="1:40" ht="14.2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</row>
    <row r="506" spans="1:40" ht="14.2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</row>
    <row r="507" spans="1:40" ht="14.2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</row>
    <row r="508" spans="1:40" ht="14.2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</row>
    <row r="509" spans="1:40" ht="14.2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</row>
    <row r="510" spans="1:40" ht="14.2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</row>
    <row r="511" spans="1:40" ht="14.2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</row>
    <row r="512" spans="1:40" ht="14.2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</row>
    <row r="513" spans="1:40" ht="14.2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</row>
    <row r="514" spans="1:40" ht="14.2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</row>
    <row r="515" spans="1:40" ht="14.2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</row>
    <row r="516" spans="1:40" ht="14.2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</row>
    <row r="517" spans="1:40" ht="14.2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</row>
    <row r="518" spans="1:40" ht="14.2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</row>
    <row r="519" spans="1:40" ht="14.2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</row>
    <row r="520" spans="1:40" ht="14.2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9"/>
      <c r="AM520" s="139"/>
      <c r="AN520" s="139"/>
    </row>
    <row r="521" spans="1:40" ht="14.2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</row>
    <row r="522" spans="1:40" ht="14.2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9"/>
      <c r="AM522" s="139"/>
      <c r="AN522" s="139"/>
    </row>
    <row r="523" spans="1:40" ht="14.2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</row>
    <row r="524" spans="1:40" ht="14.2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9"/>
      <c r="AM524" s="139"/>
      <c r="AN524" s="139"/>
    </row>
    <row r="525" spans="1:40" ht="14.2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</row>
    <row r="526" spans="1:40" ht="14.2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</row>
    <row r="527" spans="1:40" ht="14.2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9"/>
      <c r="AM527" s="139"/>
      <c r="AN527" s="139"/>
    </row>
    <row r="528" spans="1:40" ht="14.2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9"/>
      <c r="AM528" s="139"/>
      <c r="AN528" s="139"/>
    </row>
    <row r="529" spans="1:40" ht="14.2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9"/>
      <c r="AM529" s="139"/>
      <c r="AN529" s="139"/>
    </row>
    <row r="530" spans="1:40" ht="14.2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9"/>
      <c r="AM530" s="139"/>
      <c r="AN530" s="139"/>
    </row>
    <row r="531" spans="1:40" ht="14.2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9"/>
      <c r="AM531" s="139"/>
      <c r="AN531" s="139"/>
    </row>
    <row r="532" spans="1:40" ht="14.2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</row>
    <row r="533" spans="1:40" ht="14.2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</row>
    <row r="534" spans="1:40" ht="14.2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9"/>
      <c r="AM534" s="139"/>
      <c r="AN534" s="139"/>
    </row>
    <row r="535" spans="1:40" ht="14.2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9"/>
      <c r="AM535" s="139"/>
      <c r="AN535" s="139"/>
    </row>
    <row r="536" spans="1:40" ht="14.2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9"/>
      <c r="AM536" s="139"/>
      <c r="AN536" s="139"/>
    </row>
    <row r="537" spans="1:40" ht="14.2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9"/>
      <c r="AM537" s="139"/>
      <c r="AN537" s="139"/>
    </row>
    <row r="538" spans="1:40" ht="14.2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9"/>
      <c r="AM538" s="139"/>
      <c r="AN538" s="139"/>
    </row>
    <row r="539" spans="1:40" ht="14.2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9"/>
      <c r="AM539" s="139"/>
      <c r="AN539" s="139"/>
    </row>
    <row r="540" spans="1:40" ht="14.2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9"/>
      <c r="AM540" s="139"/>
      <c r="AN540" s="139"/>
    </row>
    <row r="541" spans="1:40" ht="14.2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</row>
    <row r="542" spans="1:40" ht="14.2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9"/>
      <c r="AM542" s="139"/>
      <c r="AN542" s="139"/>
    </row>
    <row r="543" spans="1:40" ht="14.2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9"/>
      <c r="AM543" s="139"/>
      <c r="AN543" s="139"/>
    </row>
    <row r="544" spans="1:40" ht="14.2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9"/>
      <c r="AM544" s="139"/>
      <c r="AN544" s="139"/>
    </row>
    <row r="545" spans="1:40" ht="14.2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9"/>
      <c r="AM545" s="139"/>
      <c r="AN545" s="139"/>
    </row>
    <row r="546" spans="1:40" ht="14.2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</row>
    <row r="547" spans="1:40" ht="14.2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</row>
    <row r="548" spans="1:40" ht="14.2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9"/>
      <c r="AM548" s="139"/>
      <c r="AN548" s="139"/>
    </row>
    <row r="549" spans="1:40" ht="14.2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</row>
    <row r="550" spans="1:40" ht="14.2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9"/>
      <c r="AM550" s="139"/>
      <c r="AN550" s="139"/>
    </row>
    <row r="551" spans="1:40" ht="14.2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</row>
    <row r="552" spans="1:40" ht="14.2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</row>
    <row r="553" spans="1:40" ht="14.2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9"/>
      <c r="AM553" s="139"/>
      <c r="AN553" s="139"/>
    </row>
    <row r="554" spans="1:40" ht="14.2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9"/>
      <c r="AM554" s="139"/>
      <c r="AN554" s="139"/>
    </row>
    <row r="555" spans="1:40" ht="14.2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9"/>
      <c r="AM555" s="139"/>
      <c r="AN555" s="139"/>
    </row>
    <row r="556" spans="1:40" ht="14.2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9"/>
      <c r="AM556" s="139"/>
      <c r="AN556" s="139"/>
    </row>
    <row r="557" spans="1:40" ht="14.2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</row>
    <row r="558" spans="1:40" ht="14.2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9"/>
      <c r="AM558" s="139"/>
      <c r="AN558" s="139"/>
    </row>
    <row r="559" spans="1:40" ht="14.2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9"/>
      <c r="AM559" s="139"/>
      <c r="AN559" s="139"/>
    </row>
    <row r="560" spans="1:40" ht="14.2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9"/>
      <c r="AM560" s="139"/>
      <c r="AN560" s="139"/>
    </row>
    <row r="561" spans="1:40" ht="14.2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</row>
    <row r="562" spans="1:40" ht="14.2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9"/>
      <c r="AM562" s="139"/>
      <c r="AN562" s="139"/>
    </row>
    <row r="563" spans="1:40" ht="14.2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</row>
    <row r="564" spans="1:40" ht="14.2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9"/>
      <c r="AM564" s="139"/>
      <c r="AN564" s="139"/>
    </row>
    <row r="565" spans="1:40" ht="14.2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9"/>
      <c r="AM565" s="139"/>
      <c r="AN565" s="139"/>
    </row>
    <row r="566" spans="1:40" ht="14.2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9"/>
      <c r="AM566" s="139"/>
      <c r="AN566" s="139"/>
    </row>
    <row r="567" spans="1:40" ht="14.2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9"/>
      <c r="AM567" s="139"/>
      <c r="AN567" s="139"/>
    </row>
    <row r="568" spans="1:40" ht="14.2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9"/>
      <c r="AM568" s="139"/>
      <c r="AN568" s="139"/>
    </row>
    <row r="569" spans="1:40" ht="14.2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</row>
    <row r="570" spans="1:40" ht="14.2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9"/>
      <c r="AM570" s="139"/>
      <c r="AN570" s="139"/>
    </row>
    <row r="571" spans="1:40" ht="14.2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9"/>
      <c r="AM571" s="139"/>
      <c r="AN571" s="139"/>
    </row>
    <row r="572" spans="1:40" ht="14.2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9"/>
      <c r="AM572" s="139"/>
      <c r="AN572" s="139"/>
    </row>
    <row r="573" spans="1:40" ht="14.2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9"/>
      <c r="AM573" s="139"/>
      <c r="AN573" s="139"/>
    </row>
    <row r="574" spans="1:40" ht="14.2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</row>
    <row r="575" spans="1:40" ht="14.2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9"/>
      <c r="AM575" s="139"/>
      <c r="AN575" s="139"/>
    </row>
    <row r="576" spans="1:40" ht="14.2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</row>
    <row r="577" spans="1:40" ht="14.2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9"/>
      <c r="AM577" s="139"/>
      <c r="AN577" s="139"/>
    </row>
    <row r="578" spans="1:40" ht="14.2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</row>
    <row r="579" spans="1:40" ht="14.2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9"/>
      <c r="AM579" s="139"/>
      <c r="AN579" s="139"/>
    </row>
    <row r="580" spans="1:40" ht="14.2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</row>
    <row r="581" spans="1:40" ht="14.2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9"/>
      <c r="AM581" s="139"/>
      <c r="AN581" s="139"/>
    </row>
    <row r="582" spans="1:40" ht="14.2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9"/>
      <c r="AM582" s="139"/>
      <c r="AN582" s="139"/>
    </row>
    <row r="583" spans="1:40" ht="14.2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9"/>
      <c r="AM583" s="139"/>
      <c r="AN583" s="139"/>
    </row>
    <row r="584" spans="1:40" ht="14.2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9"/>
      <c r="AM584" s="139"/>
      <c r="AN584" s="139"/>
    </row>
    <row r="585" spans="1:40" ht="14.2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</row>
    <row r="586" spans="1:40" ht="14.2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9"/>
      <c r="AM586" s="139"/>
      <c r="AN586" s="139"/>
    </row>
    <row r="587" spans="1:40" ht="14.2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</row>
    <row r="588" spans="1:40" ht="14.2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9"/>
      <c r="AM588" s="139"/>
      <c r="AN588" s="139"/>
    </row>
    <row r="589" spans="1:40" ht="14.2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9"/>
      <c r="AM589" s="139"/>
      <c r="AN589" s="139"/>
    </row>
    <row r="590" spans="1:40" ht="14.2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9"/>
      <c r="AM590" s="139"/>
      <c r="AN590" s="139"/>
    </row>
    <row r="591" spans="1:40" ht="14.2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9"/>
      <c r="AM591" s="139"/>
      <c r="AN591" s="139"/>
    </row>
    <row r="592" spans="1:40" ht="14.2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</row>
    <row r="593" spans="1:40" ht="14.2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9"/>
      <c r="AM593" s="139"/>
      <c r="AN593" s="139"/>
    </row>
    <row r="594" spans="1:40" ht="14.2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</row>
    <row r="595" spans="1:40" ht="14.2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9"/>
      <c r="AM595" s="139"/>
      <c r="AN595" s="139"/>
    </row>
    <row r="596" spans="1:40" ht="14.2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</row>
    <row r="597" spans="1:40" ht="14.2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  <c r="AM597" s="139"/>
      <c r="AN597" s="139"/>
    </row>
    <row r="598" spans="1:40" ht="14.2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9"/>
      <c r="AM598" s="139"/>
      <c r="AN598" s="139"/>
    </row>
    <row r="599" spans="1:40" ht="14.2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9"/>
      <c r="AM599" s="139"/>
      <c r="AN599" s="139"/>
    </row>
    <row r="600" spans="1:40" ht="14.2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9"/>
      <c r="AM600" s="139"/>
      <c r="AN600" s="139"/>
    </row>
    <row r="601" spans="1:40" ht="14.2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9"/>
      <c r="AM601" s="139"/>
      <c r="AN601" s="139"/>
    </row>
    <row r="602" spans="1:40" ht="14.2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</row>
    <row r="603" spans="1:40" ht="14.2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</row>
    <row r="604" spans="1:40" ht="14.2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9"/>
      <c r="AM604" s="139"/>
      <c r="AN604" s="139"/>
    </row>
    <row r="605" spans="1:40" ht="14.2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9"/>
      <c r="AM605" s="139"/>
      <c r="AN605" s="139"/>
    </row>
    <row r="606" spans="1:40" ht="14.2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9"/>
      <c r="AM606" s="139"/>
      <c r="AN606" s="139"/>
    </row>
    <row r="607" spans="1:40" ht="14.2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9"/>
      <c r="AM607" s="139"/>
      <c r="AN607" s="139"/>
    </row>
    <row r="608" spans="1:40" ht="14.2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9"/>
      <c r="AM608" s="139"/>
      <c r="AN608" s="139"/>
    </row>
    <row r="609" spans="1:40" ht="14.2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9"/>
      <c r="AM609" s="139"/>
      <c r="AN609" s="139"/>
    </row>
    <row r="610" spans="1:40" ht="14.2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9"/>
      <c r="AM610" s="139"/>
      <c r="AN610" s="139"/>
    </row>
    <row r="611" spans="1:40" ht="14.2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9"/>
      <c r="AM611" s="139"/>
      <c r="AN611" s="139"/>
    </row>
    <row r="612" spans="1:40" ht="14.2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9"/>
      <c r="AM612" s="139"/>
      <c r="AN612" s="139"/>
    </row>
    <row r="613" spans="1:40" ht="14.2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9"/>
      <c r="AM613" s="139"/>
      <c r="AN613" s="139"/>
    </row>
    <row r="614" spans="1:40" ht="14.2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9"/>
      <c r="AM614" s="139"/>
      <c r="AN614" s="139"/>
    </row>
    <row r="615" spans="1:40" ht="14.2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</row>
    <row r="616" spans="1:40" ht="14.2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9"/>
      <c r="AM616" s="139"/>
      <c r="AN616" s="139"/>
    </row>
    <row r="617" spans="1:40" ht="14.2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</row>
    <row r="618" spans="1:40" ht="14.2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9"/>
      <c r="AM618" s="139"/>
      <c r="AN618" s="139"/>
    </row>
    <row r="619" spans="1:40" ht="14.2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9"/>
      <c r="AM619" s="139"/>
      <c r="AN619" s="139"/>
    </row>
    <row r="620" spans="1:40" ht="14.2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9"/>
      <c r="AM620" s="139"/>
      <c r="AN620" s="139"/>
    </row>
    <row r="621" spans="1:40" ht="14.2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</row>
    <row r="622" spans="1:40" ht="14.2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9"/>
      <c r="AM622" s="139"/>
      <c r="AN622" s="139"/>
    </row>
    <row r="623" spans="1:40" ht="14.2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/>
      <c r="AM623" s="139"/>
      <c r="AN623" s="139"/>
    </row>
    <row r="624" spans="1:40" ht="14.2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9"/>
      <c r="AM624" s="139"/>
      <c r="AN624" s="139"/>
    </row>
    <row r="625" spans="1:40" ht="14.2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</row>
    <row r="626" spans="1:40" ht="14.2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9"/>
      <c r="AM626" s="139"/>
      <c r="AN626" s="139"/>
    </row>
    <row r="627" spans="1:40" ht="14.2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</row>
    <row r="628" spans="1:40" ht="14.2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9"/>
      <c r="AM628" s="139"/>
      <c r="AN628" s="139"/>
    </row>
    <row r="629" spans="1:40" ht="14.2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</row>
    <row r="630" spans="1:40" ht="14.2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9"/>
      <c r="AM630" s="139"/>
      <c r="AN630" s="139"/>
    </row>
    <row r="631" spans="1:40" ht="14.2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9"/>
      <c r="AM631" s="139"/>
      <c r="AN631" s="139"/>
    </row>
    <row r="632" spans="1:40" ht="14.2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9"/>
      <c r="AM632" s="139"/>
      <c r="AN632" s="139"/>
    </row>
    <row r="633" spans="1:40" ht="14.2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</row>
    <row r="634" spans="1:40" ht="14.2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</row>
    <row r="635" spans="1:40" ht="14.2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9"/>
      <c r="AM635" s="139"/>
      <c r="AN635" s="139"/>
    </row>
    <row r="636" spans="1:40" ht="14.2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9"/>
      <c r="AM636" s="139"/>
      <c r="AN636" s="139"/>
    </row>
    <row r="637" spans="1:40" ht="14.2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9"/>
      <c r="AM637" s="139"/>
      <c r="AN637" s="139"/>
    </row>
    <row r="638" spans="1:40" ht="14.2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9"/>
      <c r="AM638" s="139"/>
      <c r="AN638" s="139"/>
    </row>
    <row r="639" spans="1:40" ht="14.2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9"/>
      <c r="AM639" s="139"/>
      <c r="AN639" s="139"/>
    </row>
    <row r="640" spans="1:40" ht="14.2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9"/>
      <c r="AM640" s="139"/>
      <c r="AN640" s="139"/>
    </row>
    <row r="641" spans="1:40" ht="14.2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9"/>
      <c r="AM641" s="139"/>
      <c r="AN641" s="139"/>
    </row>
    <row r="642" spans="1:40" ht="14.2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9"/>
      <c r="AM642" s="139"/>
      <c r="AN642" s="139"/>
    </row>
    <row r="643" spans="1:40" ht="14.2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9"/>
      <c r="AM643" s="139"/>
      <c r="AN643" s="139"/>
    </row>
    <row r="644" spans="1:40" ht="14.2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9"/>
      <c r="AM644" s="139"/>
      <c r="AN644" s="139"/>
    </row>
    <row r="645" spans="1:40" ht="14.2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9"/>
      <c r="AM645" s="139"/>
      <c r="AN645" s="139"/>
    </row>
    <row r="646" spans="1:40" ht="14.2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9"/>
      <c r="AM646" s="139"/>
      <c r="AN646" s="139"/>
    </row>
    <row r="647" spans="1:40" ht="14.2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9"/>
      <c r="AM647" s="139"/>
      <c r="AN647" s="139"/>
    </row>
    <row r="648" spans="1:40" ht="14.2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9"/>
      <c r="AM648" s="139"/>
      <c r="AN648" s="139"/>
    </row>
    <row r="649" spans="1:40" ht="14.2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</row>
    <row r="650" spans="1:40" ht="14.2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9"/>
      <c r="AM650" s="139"/>
      <c r="AN650" s="139"/>
    </row>
    <row r="651" spans="1:40" ht="14.2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9"/>
      <c r="AM651" s="139"/>
      <c r="AN651" s="139"/>
    </row>
    <row r="652" spans="1:40" ht="14.2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9"/>
      <c r="AM652" s="139"/>
      <c r="AN652" s="139"/>
    </row>
    <row r="653" spans="1:40" ht="14.2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9"/>
      <c r="AM653" s="139"/>
      <c r="AN653" s="139"/>
    </row>
    <row r="654" spans="1:40" ht="14.2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9"/>
      <c r="AM654" s="139"/>
      <c r="AN654" s="139"/>
    </row>
    <row r="655" spans="1:40" ht="14.2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</row>
    <row r="656" spans="1:40" ht="14.2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9"/>
      <c r="AM656" s="139"/>
      <c r="AN656" s="139"/>
    </row>
    <row r="657" spans="1:40" ht="14.2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9"/>
      <c r="AM657" s="139"/>
      <c r="AN657" s="139"/>
    </row>
    <row r="658" spans="1:40" ht="14.2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9"/>
      <c r="AM658" s="139"/>
      <c r="AN658" s="139"/>
    </row>
    <row r="659" spans="1:40" ht="14.2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9"/>
      <c r="AM659" s="139"/>
      <c r="AN659" s="139"/>
    </row>
    <row r="660" spans="1:40" ht="14.2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</row>
    <row r="661" spans="1:40" ht="14.2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</row>
    <row r="662" spans="1:40" ht="14.2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9"/>
      <c r="AM662" s="139"/>
      <c r="AN662" s="139"/>
    </row>
    <row r="663" spans="1:40" ht="14.2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9"/>
      <c r="AM663" s="139"/>
      <c r="AN663" s="139"/>
    </row>
    <row r="664" spans="1:40" ht="14.2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9"/>
      <c r="AM664" s="139"/>
      <c r="AN664" s="139"/>
    </row>
    <row r="665" spans="1:40" ht="14.2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9"/>
      <c r="AM665" s="139"/>
      <c r="AN665" s="139"/>
    </row>
    <row r="666" spans="1:40" ht="14.2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9"/>
      <c r="AM666" s="139"/>
      <c r="AN666" s="139"/>
    </row>
    <row r="667" spans="1:40" ht="14.2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9"/>
      <c r="AM667" s="139"/>
      <c r="AN667" s="139"/>
    </row>
    <row r="668" spans="1:40" ht="14.2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9"/>
      <c r="AM668" s="139"/>
      <c r="AN668" s="139"/>
    </row>
    <row r="669" spans="1:40" ht="14.2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</row>
    <row r="670" spans="1:40" ht="14.2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9"/>
      <c r="AM670" s="139"/>
      <c r="AN670" s="139"/>
    </row>
    <row r="671" spans="1:40" ht="14.2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9"/>
      <c r="AM671" s="139"/>
      <c r="AN671" s="139"/>
    </row>
    <row r="672" spans="1:40" ht="14.2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9"/>
      <c r="AM672" s="139"/>
      <c r="AN672" s="139"/>
    </row>
    <row r="673" spans="1:40" ht="14.2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9"/>
      <c r="AM673" s="139"/>
      <c r="AN673" s="139"/>
    </row>
    <row r="674" spans="1:40" ht="14.2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9"/>
      <c r="AM674" s="139"/>
      <c r="AN674" s="139"/>
    </row>
    <row r="675" spans="1:40" ht="14.2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9"/>
      <c r="AM675" s="139"/>
      <c r="AN675" s="139"/>
    </row>
    <row r="676" spans="1:40" ht="14.2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9"/>
      <c r="AM676" s="139"/>
      <c r="AN676" s="139"/>
    </row>
    <row r="677" spans="1:40" ht="14.2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9"/>
      <c r="AM677" s="139"/>
      <c r="AN677" s="139"/>
    </row>
    <row r="678" spans="1:40" ht="14.2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9"/>
      <c r="AM678" s="139"/>
      <c r="AN678" s="139"/>
    </row>
    <row r="679" spans="1:40" ht="14.2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9"/>
      <c r="AM679" s="139"/>
      <c r="AN679" s="139"/>
    </row>
    <row r="680" spans="1:40" ht="14.2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9"/>
      <c r="AM680" s="139"/>
      <c r="AN680" s="139"/>
    </row>
    <row r="681" spans="1:40" ht="14.2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9"/>
      <c r="AM681" s="139"/>
      <c r="AN681" s="139"/>
    </row>
    <row r="682" spans="1:40" ht="14.2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9"/>
      <c r="AM682" s="139"/>
      <c r="AN682" s="139"/>
    </row>
    <row r="683" spans="1:40" ht="14.2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9"/>
      <c r="AM683" s="139"/>
      <c r="AN683" s="139"/>
    </row>
    <row r="684" spans="1:40" ht="14.2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9"/>
      <c r="AM684" s="139"/>
      <c r="AN684" s="139"/>
    </row>
    <row r="685" spans="1:40" ht="14.2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9"/>
      <c r="AM685" s="139"/>
      <c r="AN685" s="139"/>
    </row>
    <row r="686" spans="1:40" ht="14.2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9"/>
      <c r="AM686" s="139"/>
      <c r="AN686" s="139"/>
    </row>
    <row r="687" spans="1:40" ht="14.2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9"/>
      <c r="AM687" s="139"/>
      <c r="AN687" s="139"/>
    </row>
    <row r="688" spans="1:40" ht="14.2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</row>
    <row r="689" spans="1:40" ht="14.2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9"/>
      <c r="AM689" s="139"/>
      <c r="AN689" s="139"/>
    </row>
    <row r="690" spans="1:40" ht="14.2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9"/>
      <c r="AM690" s="139"/>
      <c r="AN690" s="139"/>
    </row>
    <row r="691" spans="1:40" ht="14.2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</row>
    <row r="692" spans="1:40" ht="14.2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9"/>
      <c r="AM692" s="139"/>
      <c r="AN692" s="139"/>
    </row>
    <row r="693" spans="1:40" ht="14.2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9"/>
      <c r="AM693" s="139"/>
      <c r="AN693" s="139"/>
    </row>
    <row r="694" spans="1:40" ht="14.2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9"/>
      <c r="AM694" s="139"/>
      <c r="AN694" s="139"/>
    </row>
    <row r="695" spans="1:40" ht="14.2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9"/>
      <c r="AM695" s="139"/>
      <c r="AN695" s="139"/>
    </row>
    <row r="696" spans="1:40" ht="14.2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9"/>
      <c r="AM696" s="139"/>
      <c r="AN696" s="139"/>
    </row>
    <row r="697" spans="1:40" ht="14.2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9"/>
      <c r="AM697" s="139"/>
      <c r="AN697" s="139"/>
    </row>
    <row r="698" spans="1:40" ht="14.2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</row>
    <row r="699" spans="1:40" ht="14.2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9"/>
      <c r="AM699" s="139"/>
      <c r="AN699" s="139"/>
    </row>
    <row r="700" spans="1:40" ht="14.2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9"/>
      <c r="AM700" s="139"/>
      <c r="AN700" s="139"/>
    </row>
    <row r="701" spans="1:40" ht="14.2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9"/>
      <c r="AM701" s="139"/>
      <c r="AN701" s="139"/>
    </row>
    <row r="702" spans="1:40" ht="14.2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9"/>
      <c r="AM702" s="139"/>
      <c r="AN702" s="139"/>
    </row>
    <row r="703" spans="1:40" ht="14.2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9"/>
      <c r="AM703" s="139"/>
      <c r="AN703" s="139"/>
    </row>
    <row r="704" spans="1:40" ht="14.2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9"/>
      <c r="AM704" s="139"/>
      <c r="AN704" s="139"/>
    </row>
    <row r="705" spans="1:40" ht="14.2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9"/>
      <c r="AM705" s="139"/>
      <c r="AN705" s="139"/>
    </row>
    <row r="706" spans="1:40" ht="14.2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9"/>
      <c r="AM706" s="139"/>
      <c r="AN706" s="139"/>
    </row>
    <row r="707" spans="1:40" ht="14.2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9"/>
      <c r="AM707" s="139"/>
      <c r="AN707" s="139"/>
    </row>
    <row r="708" spans="1:40" ht="14.2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9"/>
      <c r="AM708" s="139"/>
      <c r="AN708" s="139"/>
    </row>
    <row r="709" spans="1:40" ht="14.2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9"/>
      <c r="AM709" s="139"/>
      <c r="AN709" s="139"/>
    </row>
    <row r="710" spans="1:40" ht="14.2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9"/>
      <c r="AM710" s="139"/>
      <c r="AN710" s="139"/>
    </row>
    <row r="711" spans="1:40" ht="14.2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9"/>
      <c r="AM711" s="139"/>
      <c r="AN711" s="139"/>
    </row>
    <row r="712" spans="1:40" ht="14.2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9"/>
      <c r="AM712" s="139"/>
      <c r="AN712" s="139"/>
    </row>
    <row r="713" spans="1:40" ht="14.2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</row>
    <row r="714" spans="1:40" ht="14.2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9"/>
      <c r="AM714" s="139"/>
      <c r="AN714" s="139"/>
    </row>
    <row r="715" spans="1:40" ht="14.2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/>
      <c r="AM715" s="139"/>
      <c r="AN715" s="139"/>
    </row>
    <row r="716" spans="1:40" ht="14.2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9"/>
      <c r="AM716" s="139"/>
      <c r="AN716" s="139"/>
    </row>
    <row r="717" spans="1:40" ht="14.2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/>
      <c r="AM717" s="139"/>
      <c r="AN717" s="139"/>
    </row>
    <row r="718" spans="1:40" ht="14.2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9"/>
      <c r="AM718" s="139"/>
      <c r="AN718" s="139"/>
    </row>
    <row r="719" spans="1:40" ht="14.2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/>
      <c r="AM719" s="139"/>
      <c r="AN719" s="139"/>
    </row>
    <row r="720" spans="1:40" ht="14.2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9"/>
      <c r="AM720" s="139"/>
      <c r="AN720" s="139"/>
    </row>
    <row r="721" spans="1:40" ht="14.2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</row>
    <row r="722" spans="1:40" ht="14.2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</row>
    <row r="723" spans="1:40" ht="14.2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/>
      <c r="AM723" s="139"/>
      <c r="AN723" s="139"/>
    </row>
    <row r="724" spans="1:40" ht="14.2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9"/>
      <c r="AM724" s="139"/>
      <c r="AN724" s="139"/>
    </row>
    <row r="725" spans="1:40" ht="14.2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/>
      <c r="AM725" s="139"/>
      <c r="AN725" s="139"/>
    </row>
    <row r="726" spans="1:40" ht="14.2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9"/>
      <c r="AM726" s="139"/>
      <c r="AN726" s="139"/>
    </row>
    <row r="727" spans="1:40" ht="14.2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9"/>
      <c r="AM727" s="139"/>
      <c r="AN727" s="139"/>
    </row>
    <row r="728" spans="1:40" ht="14.2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9"/>
      <c r="AM728" s="139"/>
      <c r="AN728" s="139"/>
    </row>
    <row r="729" spans="1:40" ht="14.2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9"/>
      <c r="AM729" s="139"/>
      <c r="AN729" s="139"/>
    </row>
    <row r="730" spans="1:40" ht="14.2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9"/>
      <c r="AM730" s="139"/>
      <c r="AN730" s="139"/>
    </row>
    <row r="731" spans="1:40" ht="14.2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9"/>
      <c r="AM731" s="139"/>
      <c r="AN731" s="139"/>
    </row>
    <row r="732" spans="1:40" ht="14.2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9"/>
      <c r="AM732" s="139"/>
      <c r="AN732" s="139"/>
    </row>
    <row r="733" spans="1:40" ht="14.2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9"/>
      <c r="AM733" s="139"/>
      <c r="AN733" s="139"/>
    </row>
    <row r="734" spans="1:40" ht="14.2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9"/>
      <c r="AM734" s="139"/>
      <c r="AN734" s="139"/>
    </row>
    <row r="735" spans="1:40" ht="14.2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9"/>
      <c r="AM735" s="139"/>
      <c r="AN735" s="139"/>
    </row>
    <row r="736" spans="1:40" ht="14.2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9"/>
      <c r="AM736" s="139"/>
      <c r="AN736" s="139"/>
    </row>
    <row r="737" spans="1:40" ht="14.2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9"/>
      <c r="AM737" s="139"/>
      <c r="AN737" s="139"/>
    </row>
    <row r="738" spans="1:40" ht="14.2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9"/>
      <c r="AM738" s="139"/>
      <c r="AN738" s="139"/>
    </row>
    <row r="739" spans="1:40" ht="14.2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9"/>
      <c r="AM739" s="139"/>
      <c r="AN739" s="139"/>
    </row>
    <row r="740" spans="1:40" ht="14.2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9"/>
      <c r="AM740" s="139"/>
      <c r="AN740" s="139"/>
    </row>
    <row r="741" spans="1:40" ht="14.2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9"/>
      <c r="AM741" s="139"/>
      <c r="AN741" s="139"/>
    </row>
    <row r="742" spans="1:40" ht="14.2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9"/>
      <c r="AM742" s="139"/>
      <c r="AN742" s="139"/>
    </row>
    <row r="743" spans="1:40" ht="14.2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</row>
    <row r="744" spans="1:40" ht="14.2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</row>
    <row r="745" spans="1:40" ht="14.2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</row>
    <row r="746" spans="1:40" ht="14.2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</row>
    <row r="747" spans="1:40" ht="14.2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9"/>
      <c r="AM747" s="139"/>
      <c r="AN747" s="139"/>
    </row>
    <row r="748" spans="1:40" ht="14.2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9"/>
      <c r="AM748" s="139"/>
      <c r="AN748" s="139"/>
    </row>
    <row r="749" spans="1:40" ht="14.2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9"/>
      <c r="AM749" s="139"/>
      <c r="AN749" s="139"/>
    </row>
    <row r="750" spans="1:40" ht="14.2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</row>
    <row r="751" spans="1:40" ht="14.2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9"/>
      <c r="AM751" s="139"/>
      <c r="AN751" s="139"/>
    </row>
    <row r="752" spans="1:40" ht="14.2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9"/>
      <c r="AM752" s="139"/>
      <c r="AN752" s="139"/>
    </row>
    <row r="753" spans="1:40" ht="14.2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</row>
    <row r="754" spans="1:40" ht="14.2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9"/>
      <c r="AM754" s="139"/>
      <c r="AN754" s="139"/>
    </row>
    <row r="755" spans="1:40" ht="14.2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</row>
    <row r="756" spans="1:40" ht="14.2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</row>
    <row r="757" spans="1:40" ht="14.2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9"/>
      <c r="AM757" s="139"/>
      <c r="AN757" s="139"/>
    </row>
    <row r="758" spans="1:40" ht="14.2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</row>
    <row r="759" spans="1:40" ht="14.2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9"/>
      <c r="AM759" s="139"/>
      <c r="AN759" s="139"/>
    </row>
    <row r="760" spans="1:40" ht="14.2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</row>
    <row r="761" spans="1:40" ht="14.2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9"/>
      <c r="AM761" s="139"/>
      <c r="AN761" s="139"/>
    </row>
    <row r="762" spans="1:40" ht="14.2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9"/>
      <c r="AM762" s="139"/>
      <c r="AN762" s="139"/>
    </row>
    <row r="763" spans="1:40" ht="14.2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9"/>
      <c r="AM763" s="139"/>
      <c r="AN763" s="139"/>
    </row>
    <row r="764" spans="1:40" ht="14.2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9"/>
      <c r="AM764" s="139"/>
      <c r="AN764" s="139"/>
    </row>
    <row r="765" spans="1:40" ht="14.2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9"/>
      <c r="AM765" s="139"/>
      <c r="AN765" s="139"/>
    </row>
    <row r="766" spans="1:40" ht="14.2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9"/>
      <c r="AM766" s="139"/>
      <c r="AN766" s="139"/>
    </row>
    <row r="767" spans="1:40" ht="14.2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9"/>
      <c r="AM767" s="139"/>
      <c r="AN767" s="139"/>
    </row>
    <row r="768" spans="1:40" ht="14.2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9"/>
      <c r="AM768" s="139"/>
      <c r="AN768" s="139"/>
    </row>
    <row r="769" spans="1:40" ht="14.2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9"/>
      <c r="AM769" s="139"/>
      <c r="AN769" s="139"/>
    </row>
    <row r="770" spans="1:40" ht="14.2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9"/>
      <c r="AM770" s="139"/>
      <c r="AN770" s="139"/>
    </row>
    <row r="771" spans="1:40" ht="14.2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9"/>
      <c r="AM771" s="139"/>
      <c r="AN771" s="139"/>
    </row>
    <row r="772" spans="1:40" ht="14.2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9"/>
      <c r="AM772" s="139"/>
      <c r="AN772" s="139"/>
    </row>
    <row r="773" spans="1:40" ht="14.2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9"/>
      <c r="AM773" s="139"/>
      <c r="AN773" s="139"/>
    </row>
    <row r="774" spans="1:40" ht="14.2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9"/>
      <c r="AM774" s="139"/>
      <c r="AN774" s="139"/>
    </row>
    <row r="775" spans="1:40" ht="14.2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9"/>
      <c r="AM775" s="139"/>
      <c r="AN775" s="139"/>
    </row>
    <row r="776" spans="1:40" ht="14.2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9"/>
      <c r="AM776" s="139"/>
      <c r="AN776" s="139"/>
    </row>
    <row r="777" spans="1:40" ht="14.2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9"/>
      <c r="AM777" s="139"/>
      <c r="AN777" s="139"/>
    </row>
    <row r="778" spans="1:40" ht="14.2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9"/>
      <c r="AM778" s="139"/>
      <c r="AN778" s="139"/>
    </row>
    <row r="779" spans="1:40" ht="14.2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9"/>
      <c r="AM779" s="139"/>
      <c r="AN779" s="139"/>
    </row>
    <row r="780" spans="1:40" ht="14.2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9"/>
      <c r="AM780" s="139"/>
      <c r="AN780" s="139"/>
    </row>
    <row r="781" spans="1:40" ht="14.2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9"/>
      <c r="AM781" s="139"/>
      <c r="AN781" s="139"/>
    </row>
    <row r="782" spans="1:40" ht="14.2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</row>
    <row r="783" spans="1:40" ht="14.2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9"/>
      <c r="AM783" s="139"/>
      <c r="AN783" s="139"/>
    </row>
    <row r="784" spans="1:40" ht="14.2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</row>
    <row r="785" spans="1:40" ht="14.2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9"/>
      <c r="AM785" s="139"/>
      <c r="AN785" s="139"/>
    </row>
    <row r="786" spans="1:40" ht="14.2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9"/>
      <c r="AM786" s="139"/>
      <c r="AN786" s="139"/>
    </row>
    <row r="787" spans="1:40" ht="14.2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9"/>
      <c r="AM787" s="139"/>
      <c r="AN787" s="139"/>
    </row>
    <row r="788" spans="1:40" ht="14.2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9"/>
      <c r="AM788" s="139"/>
      <c r="AN788" s="139"/>
    </row>
    <row r="789" spans="1:40" ht="14.2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9"/>
      <c r="AM789" s="139"/>
      <c r="AN789" s="139"/>
    </row>
    <row r="790" spans="1:40" ht="14.2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9"/>
      <c r="AM790" s="139"/>
      <c r="AN790" s="139"/>
    </row>
    <row r="791" spans="1:40" ht="14.2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9"/>
      <c r="AM791" s="139"/>
      <c r="AN791" s="139"/>
    </row>
    <row r="792" spans="1:40" ht="14.2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/>
      <c r="AN792" s="139"/>
    </row>
    <row r="793" spans="1:40" ht="14.2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9"/>
      <c r="AM793" s="139"/>
      <c r="AN793" s="139"/>
    </row>
    <row r="794" spans="1:40" ht="14.2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9"/>
      <c r="AM794" s="139"/>
      <c r="AN794" s="139"/>
    </row>
    <row r="795" spans="1:40" ht="14.2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9"/>
      <c r="AM795" s="139"/>
      <c r="AN795" s="139"/>
    </row>
    <row r="796" spans="1:40" ht="14.2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9"/>
      <c r="AM796" s="139"/>
      <c r="AN796" s="139"/>
    </row>
    <row r="797" spans="1:40" ht="14.2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9"/>
      <c r="AM797" s="139"/>
      <c r="AN797" s="139"/>
    </row>
    <row r="798" spans="1:40" ht="14.2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</row>
    <row r="799" spans="1:40" ht="14.2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9"/>
      <c r="AM799" s="139"/>
      <c r="AN799" s="139"/>
    </row>
    <row r="800" spans="1:40" ht="14.2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</row>
    <row r="801" spans="1:40" ht="14.2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9"/>
      <c r="AM801" s="139"/>
      <c r="AN801" s="139"/>
    </row>
    <row r="802" spans="1:40" ht="14.2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</row>
    <row r="803" spans="1:40" ht="14.2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9"/>
      <c r="AM803" s="139"/>
      <c r="AN803" s="139"/>
    </row>
    <row r="804" spans="1:40" ht="14.2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39"/>
      <c r="AN804" s="139"/>
    </row>
    <row r="805" spans="1:40" ht="14.2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</row>
    <row r="806" spans="1:40" ht="14.2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139"/>
      <c r="AN806" s="139"/>
    </row>
    <row r="807" spans="1:40" ht="14.2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9"/>
      <c r="AM807" s="139"/>
      <c r="AN807" s="139"/>
    </row>
    <row r="808" spans="1:40" ht="14.2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9"/>
      <c r="AM808" s="139"/>
      <c r="AN808" s="139"/>
    </row>
    <row r="809" spans="1:40" ht="14.2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9"/>
      <c r="AM809" s="139"/>
      <c r="AN809" s="139"/>
    </row>
    <row r="810" spans="1:40" ht="14.2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9"/>
      <c r="AM810" s="139"/>
      <c r="AN810" s="139"/>
    </row>
    <row r="811" spans="1:40" ht="14.2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9"/>
      <c r="AM811" s="139"/>
      <c r="AN811" s="139"/>
    </row>
    <row r="812" spans="1:40" ht="14.2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9"/>
      <c r="AM812" s="139"/>
      <c r="AN812" s="139"/>
    </row>
    <row r="813" spans="1:40" ht="14.2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</row>
    <row r="814" spans="1:40" ht="14.2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9"/>
      <c r="AM814" s="139"/>
      <c r="AN814" s="139"/>
    </row>
    <row r="815" spans="1:40" ht="14.2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</row>
    <row r="816" spans="1:40" ht="14.2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139"/>
      <c r="AN816" s="139"/>
    </row>
    <row r="817" spans="1:40" ht="14.2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139"/>
      <c r="AN817" s="139"/>
    </row>
    <row r="818" spans="1:40" ht="14.2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9"/>
      <c r="AM818" s="139"/>
      <c r="AN818" s="139"/>
    </row>
    <row r="819" spans="1:40" ht="14.2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</row>
    <row r="820" spans="1:40" ht="14.2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9"/>
      <c r="AM820" s="139"/>
      <c r="AN820" s="139"/>
    </row>
    <row r="821" spans="1:40" ht="14.2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</row>
    <row r="822" spans="1:40" ht="14.2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9"/>
      <c r="AM822" s="139"/>
      <c r="AN822" s="139"/>
    </row>
    <row r="823" spans="1:40" ht="14.2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9"/>
      <c r="AM823" s="139"/>
      <c r="AN823" s="139"/>
    </row>
    <row r="824" spans="1:40" ht="14.2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9"/>
      <c r="AM824" s="139"/>
      <c r="AN824" s="139"/>
    </row>
    <row r="825" spans="1:40" ht="14.2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9"/>
      <c r="AM825" s="139"/>
      <c r="AN825" s="139"/>
    </row>
    <row r="826" spans="1:40" ht="14.2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9"/>
      <c r="AM826" s="139"/>
      <c r="AN826" s="139"/>
    </row>
    <row r="827" spans="1:40" ht="14.2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</row>
    <row r="828" spans="1:40" ht="14.2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139"/>
      <c r="AN828" s="139"/>
    </row>
    <row r="829" spans="1:40" ht="14.2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</row>
    <row r="830" spans="1:40" ht="14.2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9"/>
      <c r="AM830" s="139"/>
      <c r="AN830" s="139"/>
    </row>
    <row r="831" spans="1:40" ht="14.2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9"/>
      <c r="AM831" s="139"/>
      <c r="AN831" s="139"/>
    </row>
    <row r="832" spans="1:40" ht="14.2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9"/>
      <c r="AM832" s="139"/>
      <c r="AN832" s="139"/>
    </row>
    <row r="833" spans="1:40" ht="14.2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9"/>
      <c r="AM833" s="139"/>
      <c r="AN833" s="139"/>
    </row>
    <row r="834" spans="1:40" ht="14.2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9"/>
      <c r="AM834" s="139"/>
      <c r="AN834" s="139"/>
    </row>
    <row r="835" spans="1:40" ht="14.2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9"/>
      <c r="AM835" s="139"/>
      <c r="AN835" s="139"/>
    </row>
    <row r="836" spans="1:40" ht="14.2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9"/>
      <c r="AM836" s="139"/>
      <c r="AN836" s="139"/>
    </row>
    <row r="837" spans="1:40" ht="14.2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9"/>
      <c r="AM837" s="139"/>
      <c r="AN837" s="139"/>
    </row>
    <row r="838" spans="1:40" ht="14.2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9"/>
      <c r="AM838" s="139"/>
      <c r="AN838" s="139"/>
    </row>
    <row r="839" spans="1:40" ht="14.2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9"/>
      <c r="AM839" s="139"/>
      <c r="AN839" s="139"/>
    </row>
    <row r="840" spans="1:40" ht="14.2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9"/>
      <c r="AM840" s="139"/>
      <c r="AN840" s="139"/>
    </row>
    <row r="841" spans="1:40" ht="14.2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9"/>
      <c r="AM841" s="139"/>
      <c r="AN841" s="139"/>
    </row>
    <row r="842" spans="1:40" ht="14.2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9"/>
      <c r="AM842" s="139"/>
      <c r="AN842" s="139"/>
    </row>
    <row r="843" spans="1:40" ht="14.2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9"/>
      <c r="AM843" s="139"/>
      <c r="AN843" s="139"/>
    </row>
    <row r="844" spans="1:40" ht="14.2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9"/>
      <c r="AM844" s="139"/>
      <c r="AN844" s="139"/>
    </row>
    <row r="845" spans="1:40" ht="14.2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9"/>
      <c r="AM845" s="139"/>
      <c r="AN845" s="139"/>
    </row>
    <row r="846" spans="1:40" ht="14.2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</row>
    <row r="847" spans="1:40" ht="14.2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9"/>
      <c r="AM847" s="139"/>
      <c r="AN847" s="139"/>
    </row>
    <row r="848" spans="1:40" ht="14.2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9"/>
      <c r="AM848" s="139"/>
      <c r="AN848" s="139"/>
    </row>
    <row r="849" spans="1:40" ht="14.2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9"/>
      <c r="AM849" s="139"/>
      <c r="AN849" s="139"/>
    </row>
    <row r="850" spans="1:40" ht="14.2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9"/>
      <c r="AM850" s="139"/>
      <c r="AN850" s="139"/>
    </row>
    <row r="851" spans="1:40" ht="14.2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9"/>
      <c r="AM851" s="139"/>
      <c r="AN851" s="139"/>
    </row>
    <row r="852" spans="1:40" ht="14.2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</row>
    <row r="853" spans="1:40" ht="14.2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9"/>
      <c r="AM853" s="139"/>
      <c r="AN853" s="139"/>
    </row>
    <row r="854" spans="1:40" ht="14.2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</row>
    <row r="855" spans="1:40" ht="14.2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9"/>
      <c r="AM855" s="139"/>
      <c r="AN855" s="139"/>
    </row>
    <row r="856" spans="1:40" ht="14.2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9"/>
      <c r="AM856" s="139"/>
      <c r="AN856" s="139"/>
    </row>
    <row r="857" spans="1:40" ht="14.2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9"/>
      <c r="AM857" s="139"/>
      <c r="AN857" s="139"/>
    </row>
    <row r="858" spans="1:40" ht="14.2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9"/>
      <c r="AM858" s="139"/>
      <c r="AN858" s="139"/>
    </row>
    <row r="859" spans="1:40" ht="14.2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9"/>
      <c r="AM859" s="139"/>
      <c r="AN859" s="139"/>
    </row>
    <row r="860" spans="1:40" ht="14.2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</row>
    <row r="861" spans="1:40" ht="14.2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139"/>
      <c r="AN861" s="139"/>
    </row>
    <row r="862" spans="1:40" ht="14.2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9"/>
      <c r="AM862" s="139"/>
      <c r="AN862" s="139"/>
    </row>
    <row r="863" spans="1:40" ht="14.2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9"/>
      <c r="AM863" s="139"/>
      <c r="AN863" s="139"/>
    </row>
    <row r="864" spans="1:40" ht="14.2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9"/>
      <c r="AM864" s="139"/>
      <c r="AN864" s="139"/>
    </row>
    <row r="865" spans="1:40" ht="14.2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9"/>
      <c r="AM865" s="139"/>
      <c r="AN865" s="139"/>
    </row>
    <row r="866" spans="1:40" ht="14.2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</row>
    <row r="867" spans="1:40" ht="14.2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9"/>
      <c r="AM867" s="139"/>
      <c r="AN867" s="139"/>
    </row>
    <row r="868" spans="1:40" ht="14.2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</row>
    <row r="869" spans="1:40" ht="14.2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9"/>
      <c r="AM869" s="139"/>
      <c r="AN869" s="139"/>
    </row>
    <row r="870" spans="1:40" ht="14.2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9"/>
      <c r="AM870" s="139"/>
      <c r="AN870" s="139"/>
    </row>
    <row r="871" spans="1:40" ht="14.2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9"/>
      <c r="AM871" s="139"/>
      <c r="AN871" s="139"/>
    </row>
    <row r="872" spans="1:40" ht="14.2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9"/>
      <c r="AM872" s="139"/>
      <c r="AN872" s="139"/>
    </row>
    <row r="873" spans="1:40" ht="14.2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9"/>
      <c r="AM873" s="139"/>
      <c r="AN873" s="139"/>
    </row>
    <row r="874" spans="1:40" ht="14.2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9"/>
      <c r="AM874" s="139"/>
      <c r="AN874" s="139"/>
    </row>
    <row r="875" spans="1:40" ht="14.2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9"/>
      <c r="AM875" s="139"/>
      <c r="AN875" s="139"/>
    </row>
    <row r="876" spans="1:40" ht="14.2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</row>
    <row r="877" spans="1:40" ht="14.2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</row>
    <row r="878" spans="1:40" ht="14.2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9"/>
      <c r="AM878" s="139"/>
      <c r="AN878" s="139"/>
    </row>
    <row r="879" spans="1:40" ht="14.2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9"/>
      <c r="AM879" s="139"/>
      <c r="AN879" s="139"/>
    </row>
    <row r="880" spans="1:40" ht="14.2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9"/>
      <c r="AM880" s="139"/>
      <c r="AN880" s="139"/>
    </row>
    <row r="881" spans="1:40" ht="14.2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9"/>
      <c r="AM881" s="139"/>
      <c r="AN881" s="139"/>
    </row>
    <row r="882" spans="1:40" ht="14.2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9"/>
      <c r="AM882" s="139"/>
      <c r="AN882" s="139"/>
    </row>
    <row r="883" spans="1:40" ht="14.2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</row>
    <row r="884" spans="1:40" ht="14.2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9"/>
      <c r="AM884" s="139"/>
      <c r="AN884" s="139"/>
    </row>
    <row r="885" spans="1:40" ht="14.2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</row>
    <row r="886" spans="1:40" ht="14.2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9"/>
      <c r="AM886" s="139"/>
      <c r="AN886" s="139"/>
    </row>
    <row r="887" spans="1:40" ht="14.2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9"/>
      <c r="AM887" s="139"/>
      <c r="AN887" s="139"/>
    </row>
    <row r="888" spans="1:40" ht="14.2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9"/>
      <c r="AM888" s="139"/>
      <c r="AN888" s="139"/>
    </row>
    <row r="889" spans="1:40" ht="14.2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/>
      <c r="AM889" s="139"/>
      <c r="AN889" s="139"/>
    </row>
    <row r="890" spans="1:40" ht="14.2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9"/>
      <c r="AM890" s="139"/>
      <c r="AN890" s="139"/>
    </row>
    <row r="891" spans="1:40" ht="14.2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/>
      <c r="AM891" s="139"/>
      <c r="AN891" s="139"/>
    </row>
    <row r="892" spans="1:40" ht="14.2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9"/>
      <c r="AM892" s="139"/>
      <c r="AN892" s="139"/>
    </row>
    <row r="893" spans="1:40" ht="14.2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/>
      <c r="AM893" s="139"/>
      <c r="AN893" s="139"/>
    </row>
    <row r="894" spans="1:40" ht="14.2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9"/>
      <c r="AM894" s="139"/>
      <c r="AN894" s="139"/>
    </row>
    <row r="895" spans="1:40" ht="14.2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/>
      <c r="AM895" s="139"/>
      <c r="AN895" s="139"/>
    </row>
    <row r="896" spans="1:40" ht="14.2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9"/>
      <c r="AM896" s="139"/>
      <c r="AN896" s="139"/>
    </row>
    <row r="897" spans="1:40" ht="14.2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/>
      <c r="AM897" s="139"/>
      <c r="AN897" s="139"/>
    </row>
    <row r="898" spans="1:40" ht="14.2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9"/>
      <c r="AM898" s="139"/>
      <c r="AN898" s="139"/>
    </row>
    <row r="899" spans="1:40" ht="14.2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9"/>
      <c r="AM899" s="139"/>
      <c r="AN899" s="139"/>
    </row>
    <row r="900" spans="1:40" ht="14.2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9"/>
      <c r="AM900" s="139"/>
      <c r="AN900" s="139"/>
    </row>
    <row r="901" spans="1:40" ht="14.2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9"/>
      <c r="AM901" s="139"/>
      <c r="AN901" s="139"/>
    </row>
    <row r="902" spans="1:40" ht="14.2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9"/>
      <c r="AM902" s="139"/>
      <c r="AN902" s="139"/>
    </row>
    <row r="903" spans="1:40" ht="14.2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9"/>
      <c r="AM903" s="139"/>
      <c r="AN903" s="139"/>
    </row>
    <row r="904" spans="1:40" ht="14.2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9"/>
      <c r="AM904" s="139"/>
      <c r="AN904" s="139"/>
    </row>
    <row r="905" spans="1:40" ht="14.2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9"/>
      <c r="AM905" s="139"/>
      <c r="AN905" s="139"/>
    </row>
    <row r="906" spans="1:40" ht="14.2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9"/>
      <c r="AM906" s="139"/>
      <c r="AN906" s="139"/>
    </row>
    <row r="907" spans="1:40" ht="14.2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9"/>
      <c r="AM907" s="139"/>
      <c r="AN907" s="139"/>
    </row>
    <row r="908" spans="1:40" ht="14.2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</row>
    <row r="909" spans="1:40" ht="14.2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9"/>
      <c r="AM909" s="139"/>
      <c r="AN909" s="139"/>
    </row>
    <row r="910" spans="1:40" ht="14.2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9"/>
      <c r="AM910" s="139"/>
      <c r="AN910" s="139"/>
    </row>
    <row r="911" spans="1:40" ht="14.2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9"/>
      <c r="AM911" s="139"/>
      <c r="AN911" s="139"/>
    </row>
    <row r="912" spans="1:40" ht="14.2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9"/>
      <c r="AM912" s="139"/>
      <c r="AN912" s="139"/>
    </row>
    <row r="913" spans="1:40" ht="14.2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9"/>
      <c r="AM913" s="139"/>
      <c r="AN913" s="139"/>
    </row>
    <row r="914" spans="1:40" ht="14.2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9"/>
      <c r="AM914" s="139"/>
      <c r="AN914" s="139"/>
    </row>
    <row r="915" spans="1:40" ht="14.2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9"/>
      <c r="AM915" s="139"/>
      <c r="AN915" s="139"/>
    </row>
    <row r="916" spans="1:40" ht="14.2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  <c r="AK916" s="139"/>
      <c r="AL916" s="139"/>
      <c r="AM916" s="139"/>
      <c r="AN916" s="139"/>
    </row>
    <row r="917" spans="1:40" ht="14.2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  <c r="AK917" s="139"/>
      <c r="AL917" s="139"/>
      <c r="AM917" s="139"/>
      <c r="AN917" s="139"/>
    </row>
    <row r="918" spans="1:40" ht="14.2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  <c r="AK918" s="139"/>
      <c r="AL918" s="139"/>
      <c r="AM918" s="139"/>
      <c r="AN918" s="139"/>
    </row>
    <row r="919" spans="1:40" ht="14.2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  <c r="AK919" s="139"/>
      <c r="AL919" s="139"/>
      <c r="AM919" s="139"/>
      <c r="AN919" s="139"/>
    </row>
    <row r="920" spans="1:40" ht="14.2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  <c r="AK920" s="139"/>
      <c r="AL920" s="139"/>
      <c r="AM920" s="139"/>
      <c r="AN920" s="139"/>
    </row>
    <row r="921" spans="1:40" ht="14.2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  <c r="AK921" s="139"/>
      <c r="AL921" s="139"/>
      <c r="AM921" s="139"/>
      <c r="AN921" s="139"/>
    </row>
    <row r="922" spans="1:40" ht="14.2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  <c r="AK922" s="139"/>
      <c r="AL922" s="139"/>
      <c r="AM922" s="139"/>
      <c r="AN922" s="139"/>
    </row>
    <row r="923" spans="1:40" ht="14.2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  <c r="AK923" s="139"/>
      <c r="AL923" s="139"/>
      <c r="AM923" s="139"/>
      <c r="AN923" s="139"/>
    </row>
    <row r="924" spans="1:40" ht="14.2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  <c r="AK924" s="139"/>
      <c r="AL924" s="139"/>
      <c r="AM924" s="139"/>
      <c r="AN924" s="139"/>
    </row>
    <row r="925" spans="1:40" ht="14.2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  <c r="AK925" s="139"/>
      <c r="AL925" s="139"/>
      <c r="AM925" s="139"/>
      <c r="AN925" s="139"/>
    </row>
    <row r="926" spans="1:40" ht="14.2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  <c r="AK926" s="139"/>
      <c r="AL926" s="139"/>
      <c r="AM926" s="139"/>
      <c r="AN926" s="139"/>
    </row>
    <row r="927" spans="1:40" ht="14.2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  <c r="AK927" s="139"/>
      <c r="AL927" s="139"/>
      <c r="AM927" s="139"/>
      <c r="AN927" s="139"/>
    </row>
    <row r="928" spans="1:40" ht="14.2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  <c r="AK928" s="139"/>
      <c r="AL928" s="139"/>
      <c r="AM928" s="139"/>
      <c r="AN928" s="139"/>
    </row>
    <row r="929" spans="1:40" ht="14.2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  <c r="AK929" s="139"/>
      <c r="AL929" s="139"/>
      <c r="AM929" s="139"/>
      <c r="AN929" s="139"/>
    </row>
    <row r="930" spans="1:40" ht="14.2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  <c r="AK930" s="139"/>
      <c r="AL930" s="139"/>
      <c r="AM930" s="139"/>
      <c r="AN930" s="139"/>
    </row>
    <row r="931" spans="1:40" ht="14.2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  <c r="AK931" s="139"/>
      <c r="AL931" s="139"/>
      <c r="AM931" s="139"/>
      <c r="AN931" s="139"/>
    </row>
    <row r="932" spans="1:40" ht="14.2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  <c r="AK932" s="139"/>
      <c r="AL932" s="139"/>
      <c r="AM932" s="139"/>
      <c r="AN932" s="139"/>
    </row>
    <row r="933" spans="1:40" ht="14.2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  <c r="AK933" s="139"/>
      <c r="AL933" s="139"/>
      <c r="AM933" s="139"/>
      <c r="AN933" s="139"/>
    </row>
    <row r="934" spans="1:40" ht="14.2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  <c r="AK934" s="139"/>
      <c r="AL934" s="139"/>
      <c r="AM934" s="139"/>
      <c r="AN934" s="139"/>
    </row>
    <row r="935" spans="1:40" ht="14.2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  <c r="AK935" s="139"/>
      <c r="AL935" s="139"/>
      <c r="AM935" s="139"/>
      <c r="AN935" s="139"/>
    </row>
    <row r="936" spans="1:40" ht="14.2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  <c r="AK936" s="139"/>
      <c r="AL936" s="139"/>
      <c r="AM936" s="139"/>
      <c r="AN936" s="139"/>
    </row>
    <row r="937" spans="1:40" ht="14.2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  <c r="AK937" s="139"/>
      <c r="AL937" s="139"/>
      <c r="AM937" s="139"/>
      <c r="AN937" s="139"/>
    </row>
    <row r="938" spans="1:40" ht="14.2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  <c r="AK938" s="139"/>
      <c r="AL938" s="139"/>
      <c r="AM938" s="139"/>
      <c r="AN938" s="139"/>
    </row>
    <row r="939" spans="1:40" ht="14.2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</row>
    <row r="940" spans="1:40" ht="14.2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  <c r="AK940" s="139"/>
      <c r="AL940" s="139"/>
      <c r="AM940" s="139"/>
      <c r="AN940" s="139"/>
    </row>
    <row r="941" spans="1:40" ht="14.2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  <c r="AK941" s="139"/>
      <c r="AL941" s="139"/>
      <c r="AM941" s="139"/>
      <c r="AN941" s="139"/>
    </row>
    <row r="942" spans="1:40" ht="14.2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  <c r="AK942" s="139"/>
      <c r="AL942" s="139"/>
      <c r="AM942" s="139"/>
      <c r="AN942" s="139"/>
    </row>
    <row r="943" spans="1:40" ht="14.2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  <c r="AK943" s="139"/>
      <c r="AL943" s="139"/>
      <c r="AM943" s="139"/>
      <c r="AN943" s="139"/>
    </row>
    <row r="944" spans="1:40" ht="14.2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  <c r="AK944" s="139"/>
      <c r="AL944" s="139"/>
      <c r="AM944" s="139"/>
      <c r="AN944" s="139"/>
    </row>
    <row r="945" spans="1:40" ht="14.2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  <c r="AK945" s="139"/>
      <c r="AL945" s="139"/>
      <c r="AM945" s="139"/>
      <c r="AN945" s="139"/>
    </row>
    <row r="946" spans="1:40" ht="14.2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  <c r="AK946" s="139"/>
      <c r="AL946" s="139"/>
      <c r="AM946" s="139"/>
      <c r="AN946" s="139"/>
    </row>
    <row r="947" spans="1:40" ht="14.2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  <c r="AK947" s="139"/>
      <c r="AL947" s="139"/>
      <c r="AM947" s="139"/>
      <c r="AN947" s="139"/>
    </row>
    <row r="948" spans="1:40" ht="14.2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  <c r="AK948" s="139"/>
      <c r="AL948" s="139"/>
      <c r="AM948" s="139"/>
      <c r="AN948" s="139"/>
    </row>
    <row r="949" spans="1:40" ht="14.2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  <c r="AK949" s="139"/>
      <c r="AL949" s="139"/>
      <c r="AM949" s="139"/>
      <c r="AN949" s="139"/>
    </row>
    <row r="950" spans="1:40" ht="14.2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  <c r="AK950" s="139"/>
      <c r="AL950" s="139"/>
      <c r="AM950" s="139"/>
      <c r="AN950" s="139"/>
    </row>
    <row r="951" spans="1:40" ht="14.2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  <c r="AK951" s="139"/>
      <c r="AL951" s="139"/>
      <c r="AM951" s="139"/>
      <c r="AN951" s="139"/>
    </row>
    <row r="952" spans="1:40" ht="14.2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  <c r="AK952" s="139"/>
      <c r="AL952" s="139"/>
      <c r="AM952" s="139"/>
      <c r="AN952" s="139"/>
    </row>
    <row r="953" spans="1:40" ht="14.2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  <c r="AK953" s="139"/>
      <c r="AL953" s="139"/>
      <c r="AM953" s="139"/>
      <c r="AN953" s="139"/>
    </row>
    <row r="954" spans="1:40" ht="14.2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  <c r="AK954" s="139"/>
      <c r="AL954" s="139"/>
      <c r="AM954" s="139"/>
      <c r="AN954" s="139"/>
    </row>
    <row r="955" spans="1:40" ht="14.2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  <c r="AK955" s="139"/>
      <c r="AL955" s="139"/>
      <c r="AM955" s="139"/>
      <c r="AN955" s="139"/>
    </row>
    <row r="956" spans="1:40" ht="14.2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  <c r="AK956" s="139"/>
      <c r="AL956" s="139"/>
      <c r="AM956" s="139"/>
      <c r="AN956" s="139"/>
    </row>
    <row r="957" spans="1:40" ht="14.2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  <c r="AK957" s="139"/>
      <c r="AL957" s="139"/>
      <c r="AM957" s="139"/>
      <c r="AN957" s="139"/>
    </row>
    <row r="958" spans="1:40" ht="14.2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  <c r="AK958" s="139"/>
      <c r="AL958" s="139"/>
      <c r="AM958" s="139"/>
      <c r="AN958" s="139"/>
    </row>
    <row r="959" spans="1:40" ht="14.2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  <c r="AK959" s="139"/>
      <c r="AL959" s="139"/>
      <c r="AM959" s="139"/>
      <c r="AN959" s="139"/>
    </row>
    <row r="960" spans="1:40" ht="14.2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  <c r="AK960" s="139"/>
      <c r="AL960" s="139"/>
      <c r="AM960" s="139"/>
      <c r="AN960" s="139"/>
    </row>
    <row r="961" spans="1:40" ht="14.2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  <c r="AK961" s="139"/>
      <c r="AL961" s="139"/>
      <c r="AM961" s="139"/>
      <c r="AN961" s="139"/>
    </row>
    <row r="962" spans="1:40" ht="14.2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  <c r="AK962" s="139"/>
      <c r="AL962" s="139"/>
      <c r="AM962" s="139"/>
      <c r="AN962" s="139"/>
    </row>
    <row r="963" spans="1:40" ht="14.2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  <c r="AK963" s="139"/>
      <c r="AL963" s="139"/>
      <c r="AM963" s="139"/>
      <c r="AN963" s="139"/>
    </row>
    <row r="964" spans="1:40" ht="14.2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  <c r="AK964" s="139"/>
      <c r="AL964" s="139"/>
      <c r="AM964" s="139"/>
      <c r="AN964" s="139"/>
    </row>
    <row r="965" spans="1:40" ht="14.2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  <c r="AK965" s="139"/>
      <c r="AL965" s="139"/>
      <c r="AM965" s="139"/>
      <c r="AN965" s="139"/>
    </row>
    <row r="966" spans="1:40" ht="14.2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  <c r="AK966" s="139"/>
      <c r="AL966" s="139"/>
      <c r="AM966" s="139"/>
      <c r="AN966" s="139"/>
    </row>
    <row r="967" spans="1:40" ht="14.2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  <c r="AK967" s="139"/>
      <c r="AL967" s="139"/>
      <c r="AM967" s="139"/>
      <c r="AN967" s="139"/>
    </row>
    <row r="968" spans="1:40" ht="14.2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  <c r="AK968" s="139"/>
      <c r="AL968" s="139"/>
      <c r="AM968" s="139"/>
      <c r="AN968" s="139"/>
    </row>
    <row r="969" spans="1:40" ht="14.2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  <c r="AK969" s="139"/>
      <c r="AL969" s="139"/>
      <c r="AM969" s="139"/>
      <c r="AN969" s="139"/>
    </row>
    <row r="970" spans="1:40" ht="14.2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  <c r="AK970" s="139"/>
      <c r="AL970" s="139"/>
      <c r="AM970" s="139"/>
      <c r="AN970" s="139"/>
    </row>
    <row r="971" spans="1:40" ht="14.2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  <c r="AK971" s="139"/>
      <c r="AL971" s="139"/>
      <c r="AM971" s="139"/>
      <c r="AN971" s="139"/>
    </row>
    <row r="972" spans="1:40" ht="14.25" customHeight="1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  <c r="AK972" s="139"/>
      <c r="AL972" s="139"/>
      <c r="AM972" s="139"/>
      <c r="AN972" s="139"/>
    </row>
    <row r="973" spans="1:40" ht="14.25" customHeight="1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  <c r="AK973" s="139"/>
      <c r="AL973" s="139"/>
      <c r="AM973" s="139"/>
      <c r="AN973" s="139"/>
    </row>
    <row r="974" spans="1:40" ht="14.25" customHeight="1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39"/>
      <c r="AD974" s="139"/>
      <c r="AE974" s="139"/>
      <c r="AF974" s="139"/>
      <c r="AG974" s="139"/>
      <c r="AH974" s="139"/>
      <c r="AI974" s="139"/>
      <c r="AJ974" s="139"/>
      <c r="AK974" s="139"/>
      <c r="AL974" s="139"/>
      <c r="AM974" s="139"/>
      <c r="AN974" s="139"/>
    </row>
    <row r="975" spans="1:40" ht="14.25" customHeight="1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39"/>
      <c r="AD975" s="139"/>
      <c r="AE975" s="139"/>
      <c r="AF975" s="139"/>
      <c r="AG975" s="139"/>
      <c r="AH975" s="139"/>
      <c r="AI975" s="139"/>
      <c r="AJ975" s="139"/>
      <c r="AK975" s="139"/>
      <c r="AL975" s="139"/>
      <c r="AM975" s="139"/>
      <c r="AN975" s="139"/>
    </row>
    <row r="976" spans="1:40" ht="14.25" customHeight="1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39"/>
      <c r="AD976" s="139"/>
      <c r="AE976" s="139"/>
      <c r="AF976" s="139"/>
      <c r="AG976" s="139"/>
      <c r="AH976" s="139"/>
      <c r="AI976" s="139"/>
      <c r="AJ976" s="139"/>
      <c r="AK976" s="139"/>
      <c r="AL976" s="139"/>
      <c r="AM976" s="139"/>
      <c r="AN976" s="139"/>
    </row>
    <row r="977" spans="1:40" ht="14.25" customHeight="1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39"/>
      <c r="AD977" s="139"/>
      <c r="AE977" s="139"/>
      <c r="AF977" s="139"/>
      <c r="AG977" s="139"/>
      <c r="AH977" s="139"/>
      <c r="AI977" s="139"/>
      <c r="AJ977" s="139"/>
      <c r="AK977" s="139"/>
      <c r="AL977" s="139"/>
      <c r="AM977" s="139"/>
      <c r="AN977" s="139"/>
    </row>
    <row r="978" spans="1:40" ht="14.25" customHeight="1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39"/>
      <c r="AD978" s="139"/>
      <c r="AE978" s="139"/>
      <c r="AF978" s="139"/>
      <c r="AG978" s="139"/>
      <c r="AH978" s="139"/>
      <c r="AI978" s="139"/>
      <c r="AJ978" s="139"/>
      <c r="AK978" s="139"/>
      <c r="AL978" s="139"/>
      <c r="AM978" s="139"/>
      <c r="AN978" s="139"/>
    </row>
    <row r="979" spans="1:40" ht="14.25" customHeight="1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39"/>
      <c r="AD979" s="139"/>
      <c r="AE979" s="139"/>
      <c r="AF979" s="139"/>
      <c r="AG979" s="139"/>
      <c r="AH979" s="139"/>
      <c r="AI979" s="139"/>
      <c r="AJ979" s="139"/>
      <c r="AK979" s="139"/>
      <c r="AL979" s="139"/>
      <c r="AM979" s="139"/>
      <c r="AN979" s="139"/>
    </row>
    <row r="980" spans="1:40" ht="14.25" customHeight="1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39"/>
      <c r="AD980" s="139"/>
      <c r="AE980" s="139"/>
      <c r="AF980" s="139"/>
      <c r="AG980" s="139"/>
      <c r="AH980" s="139"/>
      <c r="AI980" s="139"/>
      <c r="AJ980" s="139"/>
      <c r="AK980" s="139"/>
      <c r="AL980" s="139"/>
      <c r="AM980" s="139"/>
      <c r="AN980" s="139"/>
    </row>
    <row r="981" spans="1:40" ht="14.25" customHeight="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39"/>
      <c r="AD981" s="139"/>
      <c r="AE981" s="139"/>
      <c r="AF981" s="139"/>
      <c r="AG981" s="139"/>
      <c r="AH981" s="139"/>
      <c r="AI981" s="139"/>
      <c r="AJ981" s="139"/>
      <c r="AK981" s="139"/>
      <c r="AL981" s="139"/>
      <c r="AM981" s="139"/>
      <c r="AN981" s="139"/>
    </row>
    <row r="982" spans="1:40" ht="14.25" customHeight="1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39"/>
      <c r="AD982" s="139"/>
      <c r="AE982" s="139"/>
      <c r="AF982" s="139"/>
      <c r="AG982" s="139"/>
      <c r="AH982" s="139"/>
      <c r="AI982" s="139"/>
      <c r="AJ982" s="139"/>
      <c r="AK982" s="139"/>
      <c r="AL982" s="139"/>
      <c r="AM982" s="139"/>
      <c r="AN982" s="139"/>
    </row>
    <row r="983" spans="1:40" ht="14.25" customHeight="1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39"/>
      <c r="AD983" s="139"/>
      <c r="AE983" s="139"/>
      <c r="AF983" s="139"/>
      <c r="AG983" s="139"/>
      <c r="AH983" s="139"/>
      <c r="AI983" s="139"/>
      <c r="AJ983" s="139"/>
      <c r="AK983" s="139"/>
      <c r="AL983" s="139"/>
      <c r="AM983" s="139"/>
      <c r="AN983" s="139"/>
    </row>
    <row r="984" spans="1:40" ht="14.25" customHeight="1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39"/>
      <c r="AD984" s="139"/>
      <c r="AE984" s="139"/>
      <c r="AF984" s="139"/>
      <c r="AG984" s="139"/>
      <c r="AH984" s="139"/>
      <c r="AI984" s="139"/>
      <c r="AJ984" s="139"/>
      <c r="AK984" s="139"/>
      <c r="AL984" s="139"/>
      <c r="AM984" s="139"/>
      <c r="AN984" s="139"/>
    </row>
    <row r="985" spans="1:40" ht="14.25" customHeight="1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39"/>
      <c r="AD985" s="139"/>
      <c r="AE985" s="139"/>
      <c r="AF985" s="139"/>
      <c r="AG985" s="139"/>
      <c r="AH985" s="139"/>
      <c r="AI985" s="139"/>
      <c r="AJ985" s="139"/>
      <c r="AK985" s="139"/>
      <c r="AL985" s="139"/>
      <c r="AM985" s="139"/>
      <c r="AN985" s="139"/>
    </row>
    <row r="986" spans="1:40" ht="14.25" customHeight="1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  <c r="AB986" s="139"/>
      <c r="AC986" s="139"/>
      <c r="AD986" s="139"/>
      <c r="AE986" s="139"/>
      <c r="AF986" s="139"/>
      <c r="AG986" s="139"/>
      <c r="AH986" s="139"/>
      <c r="AI986" s="139"/>
      <c r="AJ986" s="139"/>
      <c r="AK986" s="139"/>
      <c r="AL986" s="139"/>
      <c r="AM986" s="139"/>
      <c r="AN986" s="139"/>
    </row>
    <row r="987" spans="1:40" ht="14.25" customHeight="1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  <c r="AB987" s="139"/>
      <c r="AC987" s="139"/>
      <c r="AD987" s="139"/>
      <c r="AE987" s="139"/>
      <c r="AF987" s="139"/>
      <c r="AG987" s="139"/>
      <c r="AH987" s="139"/>
      <c r="AI987" s="139"/>
      <c r="AJ987" s="139"/>
      <c r="AK987" s="139"/>
      <c r="AL987" s="139"/>
      <c r="AM987" s="139"/>
      <c r="AN987" s="139"/>
    </row>
    <row r="988" spans="1:40" ht="14.25" customHeight="1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  <c r="AB988" s="139"/>
      <c r="AC988" s="139"/>
      <c r="AD988" s="139"/>
      <c r="AE988" s="139"/>
      <c r="AF988" s="139"/>
      <c r="AG988" s="139"/>
      <c r="AH988" s="139"/>
      <c r="AI988" s="139"/>
      <c r="AJ988" s="139"/>
      <c r="AK988" s="139"/>
      <c r="AL988" s="139"/>
      <c r="AM988" s="139"/>
      <c r="AN988" s="139"/>
    </row>
    <row r="989" spans="1:40" ht="14.25" customHeight="1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  <c r="AB989" s="139"/>
      <c r="AC989" s="139"/>
      <c r="AD989" s="139"/>
      <c r="AE989" s="139"/>
      <c r="AF989" s="139"/>
      <c r="AG989" s="139"/>
      <c r="AH989" s="139"/>
      <c r="AI989" s="139"/>
      <c r="AJ989" s="139"/>
      <c r="AK989" s="139"/>
      <c r="AL989" s="139"/>
      <c r="AM989" s="139"/>
      <c r="AN989" s="139"/>
    </row>
    <row r="990" spans="1:40" ht="14.25" customHeight="1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  <c r="AB990" s="139"/>
      <c r="AC990" s="139"/>
      <c r="AD990" s="139"/>
      <c r="AE990" s="139"/>
      <c r="AF990" s="139"/>
      <c r="AG990" s="139"/>
      <c r="AH990" s="139"/>
      <c r="AI990" s="139"/>
      <c r="AJ990" s="139"/>
      <c r="AK990" s="139"/>
      <c r="AL990" s="139"/>
      <c r="AM990" s="139"/>
      <c r="AN990" s="139"/>
    </row>
    <row r="991" spans="1:40" ht="14.25" customHeight="1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  <c r="AB991" s="139"/>
      <c r="AC991" s="139"/>
      <c r="AD991" s="139"/>
      <c r="AE991" s="139"/>
      <c r="AF991" s="139"/>
      <c r="AG991" s="139"/>
      <c r="AH991" s="139"/>
      <c r="AI991" s="139"/>
      <c r="AJ991" s="139"/>
      <c r="AK991" s="139"/>
      <c r="AL991" s="139"/>
      <c r="AM991" s="139"/>
      <c r="AN991" s="139"/>
    </row>
    <row r="992" spans="1:40" ht="14.25" customHeight="1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  <c r="AB992" s="139"/>
      <c r="AC992" s="139"/>
      <c r="AD992" s="139"/>
      <c r="AE992" s="139"/>
      <c r="AF992" s="139"/>
      <c r="AG992" s="139"/>
      <c r="AH992" s="139"/>
      <c r="AI992" s="139"/>
      <c r="AJ992" s="139"/>
      <c r="AK992" s="139"/>
      <c r="AL992" s="139"/>
      <c r="AM992" s="139"/>
      <c r="AN992" s="139"/>
    </row>
    <row r="993" spans="1:40" ht="14.25" customHeight="1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  <c r="AA993" s="139"/>
      <c r="AB993" s="139"/>
      <c r="AC993" s="139"/>
      <c r="AD993" s="139"/>
      <c r="AE993" s="139"/>
      <c r="AF993" s="139"/>
      <c r="AG993" s="139"/>
      <c r="AH993" s="139"/>
      <c r="AI993" s="139"/>
      <c r="AJ993" s="139"/>
      <c r="AK993" s="139"/>
      <c r="AL993" s="139"/>
      <c r="AM993" s="139"/>
      <c r="AN993" s="139"/>
    </row>
    <row r="994" spans="1:40" ht="14.25" customHeight="1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  <c r="AA994" s="139"/>
      <c r="AB994" s="139"/>
      <c r="AC994" s="139"/>
      <c r="AD994" s="139"/>
      <c r="AE994" s="139"/>
      <c r="AF994" s="139"/>
      <c r="AG994" s="139"/>
      <c r="AH994" s="139"/>
      <c r="AI994" s="139"/>
      <c r="AJ994" s="139"/>
      <c r="AK994" s="139"/>
      <c r="AL994" s="139"/>
      <c r="AM994" s="139"/>
      <c r="AN994" s="139"/>
    </row>
    <row r="995" spans="1:40" ht="14.25" customHeight="1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  <c r="AA995" s="139"/>
      <c r="AB995" s="139"/>
      <c r="AC995" s="139"/>
      <c r="AD995" s="139"/>
      <c r="AE995" s="139"/>
      <c r="AF995" s="139"/>
      <c r="AG995" s="139"/>
      <c r="AH995" s="139"/>
      <c r="AI995" s="139"/>
      <c r="AJ995" s="139"/>
      <c r="AK995" s="139"/>
      <c r="AL995" s="139"/>
      <c r="AM995" s="139"/>
      <c r="AN995" s="139"/>
    </row>
    <row r="996" spans="1:40" ht="14.25" customHeight="1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  <c r="AA996" s="139"/>
      <c r="AB996" s="139"/>
      <c r="AC996" s="139"/>
      <c r="AD996" s="139"/>
      <c r="AE996" s="139"/>
      <c r="AF996" s="139"/>
      <c r="AG996" s="139"/>
      <c r="AH996" s="139"/>
      <c r="AI996" s="139"/>
      <c r="AJ996" s="139"/>
      <c r="AK996" s="139"/>
      <c r="AL996" s="139"/>
      <c r="AM996" s="139"/>
      <c r="AN996" s="139"/>
    </row>
    <row r="997" spans="1:40" ht="14.25" customHeight="1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  <c r="AA997" s="139"/>
      <c r="AB997" s="139"/>
      <c r="AC997" s="139"/>
      <c r="AD997" s="139"/>
      <c r="AE997" s="139"/>
      <c r="AF997" s="139"/>
      <c r="AG997" s="139"/>
      <c r="AH997" s="139"/>
      <c r="AI997" s="139"/>
      <c r="AJ997" s="139"/>
      <c r="AK997" s="139"/>
      <c r="AL997" s="139"/>
      <c r="AM997" s="139"/>
      <c r="AN997" s="139"/>
    </row>
    <row r="998" spans="1:40" ht="14.25" customHeight="1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  <c r="AA998" s="139"/>
      <c r="AB998" s="139"/>
      <c r="AC998" s="139"/>
      <c r="AD998" s="139"/>
      <c r="AE998" s="139"/>
      <c r="AF998" s="139"/>
      <c r="AG998" s="139"/>
      <c r="AH998" s="139"/>
      <c r="AI998" s="139"/>
      <c r="AJ998" s="139"/>
      <c r="AK998" s="139"/>
      <c r="AL998" s="139"/>
      <c r="AM998" s="139"/>
      <c r="AN998" s="139"/>
    </row>
    <row r="999" spans="1:40" ht="14.2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  <c r="AA999" s="139"/>
      <c r="AB999" s="139"/>
      <c r="AC999" s="139"/>
      <c r="AD999" s="139"/>
      <c r="AE999" s="139"/>
      <c r="AF999" s="139"/>
      <c r="AG999" s="139"/>
      <c r="AH999" s="139"/>
      <c r="AI999" s="139"/>
      <c r="AJ999" s="139"/>
      <c r="AK999" s="139"/>
      <c r="AL999" s="139"/>
      <c r="AM999" s="139"/>
      <c r="AN999" s="139"/>
    </row>
    <row r="1000" spans="1:40" ht="14.25" customHeight="1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  <c r="AA1000" s="139"/>
      <c r="AB1000" s="139"/>
      <c r="AC1000" s="139"/>
      <c r="AD1000" s="139"/>
      <c r="AE1000" s="139"/>
      <c r="AF1000" s="139"/>
      <c r="AG1000" s="139"/>
      <c r="AH1000" s="139"/>
      <c r="AI1000" s="139"/>
      <c r="AJ1000" s="139"/>
      <c r="AK1000" s="139"/>
      <c r="AL1000" s="139"/>
      <c r="AM1000" s="139"/>
      <c r="AN1000" s="139"/>
    </row>
  </sheetData>
  <mergeCells count="14">
    <mergeCell ref="AI1:AK1"/>
    <mergeCell ref="AL1:AN1"/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000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15" customWidth="1"/>
    <col min="2" max="7" width="8.7265625" customWidth="1"/>
    <col min="8" max="8" width="11" customWidth="1"/>
    <col min="9" max="9" width="10.7265625" customWidth="1"/>
    <col min="10" max="10" width="12" customWidth="1"/>
    <col min="11" max="11" width="10.7265625" customWidth="1"/>
    <col min="12" max="12" width="12.08984375" customWidth="1"/>
    <col min="13" max="13" width="11.7265625" customWidth="1"/>
    <col min="14" max="15" width="10.7265625" customWidth="1"/>
    <col min="16" max="16" width="10.453125" customWidth="1"/>
    <col min="17" max="18" width="11.453125" customWidth="1"/>
    <col min="19" max="19" width="11.81640625" customWidth="1"/>
    <col min="20" max="21" width="10.7265625" customWidth="1"/>
    <col min="22" max="22" width="11.26953125" customWidth="1"/>
    <col min="23" max="27" width="8.7265625" customWidth="1"/>
    <col min="28" max="28" width="8" customWidth="1"/>
    <col min="29" max="29" width="10.81640625" customWidth="1"/>
    <col min="30" max="30" width="12.08984375" customWidth="1"/>
    <col min="31" max="31" width="11.453125" customWidth="1"/>
    <col min="32" max="32" width="10.81640625" customWidth="1"/>
    <col min="33" max="34" width="12" customWidth="1"/>
    <col min="35" max="43" width="8.7265625" customWidth="1"/>
    <col min="44" max="44" width="11.81640625" customWidth="1"/>
    <col min="45" max="45" width="12.08984375" customWidth="1"/>
    <col min="46" max="46" width="12.81640625" customWidth="1"/>
    <col min="47" max="47" width="10.08984375" customWidth="1"/>
    <col min="48" max="48" width="10.453125" customWidth="1"/>
    <col min="49" max="49" width="10.7265625" customWidth="1"/>
    <col min="50" max="52" width="8.7265625" customWidth="1"/>
  </cols>
  <sheetData>
    <row r="1" spans="1:52" ht="14.25" customHeight="1">
      <c r="A1" s="250" t="s">
        <v>9</v>
      </c>
      <c r="B1" s="287" t="s">
        <v>204</v>
      </c>
      <c r="C1" s="248"/>
      <c r="D1" s="245"/>
      <c r="E1" s="288" t="s">
        <v>205</v>
      </c>
      <c r="F1" s="248"/>
      <c r="G1" s="245"/>
      <c r="H1" s="287" t="s">
        <v>206</v>
      </c>
      <c r="I1" s="248"/>
      <c r="J1" s="245"/>
      <c r="K1" s="288" t="s">
        <v>207</v>
      </c>
      <c r="L1" s="248"/>
      <c r="M1" s="245"/>
      <c r="N1" s="287" t="s">
        <v>208</v>
      </c>
      <c r="O1" s="248"/>
      <c r="P1" s="245"/>
      <c r="Q1" s="288" t="s">
        <v>209</v>
      </c>
      <c r="R1" s="248"/>
      <c r="S1" s="245"/>
      <c r="T1" s="287" t="s">
        <v>210</v>
      </c>
      <c r="U1" s="248"/>
      <c r="V1" s="245"/>
      <c r="W1" s="288" t="s">
        <v>211</v>
      </c>
      <c r="X1" s="248"/>
      <c r="Y1" s="245"/>
      <c r="Z1" s="287" t="s">
        <v>212</v>
      </c>
      <c r="AA1" s="248"/>
      <c r="AB1" s="245"/>
      <c r="AC1" s="288" t="s">
        <v>213</v>
      </c>
      <c r="AD1" s="248"/>
      <c r="AE1" s="245"/>
      <c r="AF1" s="287" t="s">
        <v>214</v>
      </c>
      <c r="AG1" s="248"/>
      <c r="AH1" s="245"/>
      <c r="AI1" s="288" t="s">
        <v>215</v>
      </c>
      <c r="AJ1" s="248"/>
      <c r="AK1" s="245"/>
      <c r="AL1" s="287" t="s">
        <v>216</v>
      </c>
      <c r="AM1" s="248"/>
      <c r="AN1" s="245"/>
      <c r="AO1" s="288" t="s">
        <v>217</v>
      </c>
      <c r="AP1" s="248"/>
      <c r="AQ1" s="245"/>
      <c r="AR1" s="287" t="s">
        <v>218</v>
      </c>
      <c r="AS1" s="248"/>
      <c r="AT1" s="245"/>
      <c r="AU1" s="288" t="s">
        <v>219</v>
      </c>
      <c r="AV1" s="248"/>
      <c r="AW1" s="245"/>
      <c r="AX1" s="140"/>
      <c r="AY1" s="140"/>
      <c r="AZ1" s="140"/>
    </row>
    <row r="2" spans="1:52" ht="14.25" customHeight="1">
      <c r="A2" s="251"/>
      <c r="B2" s="141">
        <v>2021</v>
      </c>
      <c r="C2" s="141">
        <v>2022</v>
      </c>
      <c r="D2" s="141">
        <v>2023</v>
      </c>
      <c r="E2" s="142">
        <v>2021</v>
      </c>
      <c r="F2" s="142">
        <v>2022</v>
      </c>
      <c r="G2" s="142">
        <v>2023</v>
      </c>
      <c r="H2" s="141">
        <v>2021</v>
      </c>
      <c r="I2" s="141">
        <v>2022</v>
      </c>
      <c r="J2" s="141">
        <v>2023</v>
      </c>
      <c r="K2" s="142">
        <v>2021</v>
      </c>
      <c r="L2" s="142">
        <v>2022</v>
      </c>
      <c r="M2" s="142">
        <v>2023</v>
      </c>
      <c r="N2" s="141">
        <v>2021</v>
      </c>
      <c r="O2" s="141">
        <v>2022</v>
      </c>
      <c r="P2" s="141">
        <v>2023</v>
      </c>
      <c r="Q2" s="142">
        <v>2021</v>
      </c>
      <c r="R2" s="142">
        <v>2022</v>
      </c>
      <c r="S2" s="142">
        <v>2023</v>
      </c>
      <c r="T2" s="141">
        <v>2021</v>
      </c>
      <c r="U2" s="141">
        <v>2022</v>
      </c>
      <c r="V2" s="141">
        <v>2023</v>
      </c>
      <c r="W2" s="142">
        <v>2021</v>
      </c>
      <c r="X2" s="142">
        <v>2022</v>
      </c>
      <c r="Y2" s="142">
        <v>2023</v>
      </c>
      <c r="Z2" s="141">
        <v>2021</v>
      </c>
      <c r="AA2" s="141">
        <v>2022</v>
      </c>
      <c r="AB2" s="141">
        <v>2023</v>
      </c>
      <c r="AC2" s="142">
        <v>2021</v>
      </c>
      <c r="AD2" s="142">
        <v>2022</v>
      </c>
      <c r="AE2" s="142">
        <v>2023</v>
      </c>
      <c r="AF2" s="141">
        <v>2021</v>
      </c>
      <c r="AG2" s="141">
        <v>2022</v>
      </c>
      <c r="AH2" s="141">
        <v>2023</v>
      </c>
      <c r="AI2" s="142">
        <v>2021</v>
      </c>
      <c r="AJ2" s="142">
        <v>2022</v>
      </c>
      <c r="AK2" s="142">
        <v>2023</v>
      </c>
      <c r="AL2" s="141">
        <v>2021</v>
      </c>
      <c r="AM2" s="141">
        <v>2022</v>
      </c>
      <c r="AN2" s="141">
        <v>2023</v>
      </c>
      <c r="AO2" s="142">
        <v>2021</v>
      </c>
      <c r="AP2" s="142">
        <v>2022</v>
      </c>
      <c r="AQ2" s="142">
        <v>2023</v>
      </c>
      <c r="AR2" s="141">
        <v>2021</v>
      </c>
      <c r="AS2" s="141">
        <v>2022</v>
      </c>
      <c r="AT2" s="141">
        <v>2023</v>
      </c>
      <c r="AU2" s="142">
        <v>2021</v>
      </c>
      <c r="AV2" s="142">
        <v>2022</v>
      </c>
      <c r="AW2" s="142">
        <v>2023</v>
      </c>
      <c r="AX2" s="140"/>
      <c r="AY2" s="140"/>
      <c r="AZ2" s="140"/>
    </row>
    <row r="3" spans="1:52" ht="14.25" customHeight="1">
      <c r="A3" s="143" t="s">
        <v>57</v>
      </c>
      <c r="B3" s="144">
        <v>66395</v>
      </c>
      <c r="C3" s="144">
        <v>66902</v>
      </c>
      <c r="D3" s="144">
        <v>67193</v>
      </c>
      <c r="E3" s="145">
        <v>5.8500000000000003E-2</v>
      </c>
      <c r="F3" s="145">
        <v>5.8900000000000001E-2</v>
      </c>
      <c r="G3" s="145">
        <v>5.8799999999999998E-2</v>
      </c>
      <c r="H3" s="144">
        <v>1148</v>
      </c>
      <c r="I3" s="144">
        <v>1157</v>
      </c>
      <c r="J3" s="144">
        <v>1162</v>
      </c>
      <c r="K3" s="146">
        <v>0.94</v>
      </c>
      <c r="L3" s="146">
        <v>0.94</v>
      </c>
      <c r="M3" s="146">
        <v>0.94</v>
      </c>
      <c r="N3" s="144">
        <v>32218</v>
      </c>
      <c r="O3" s="144">
        <v>32423</v>
      </c>
      <c r="P3" s="144">
        <v>32566</v>
      </c>
      <c r="Q3" s="147">
        <v>34177</v>
      </c>
      <c r="R3" s="147">
        <v>34479</v>
      </c>
      <c r="S3" s="147">
        <v>34627</v>
      </c>
      <c r="T3" s="144">
        <v>21888</v>
      </c>
      <c r="U3" s="144">
        <v>22281</v>
      </c>
      <c r="V3" s="144">
        <v>22548</v>
      </c>
      <c r="W3" s="146"/>
      <c r="X3" s="146"/>
      <c r="Y3" s="146">
        <v>681</v>
      </c>
      <c r="Z3" s="148"/>
      <c r="AA3" s="148"/>
      <c r="AB3" s="148">
        <v>813</v>
      </c>
      <c r="AC3" s="146"/>
      <c r="AD3" s="146"/>
      <c r="AE3" s="146"/>
      <c r="AF3" s="148"/>
      <c r="AG3" s="148"/>
      <c r="AH3" s="148"/>
      <c r="AI3" s="146"/>
      <c r="AJ3" s="146"/>
      <c r="AK3" s="146">
        <v>219</v>
      </c>
      <c r="AL3" s="148"/>
      <c r="AM3" s="148"/>
      <c r="AN3" s="148">
        <v>39</v>
      </c>
      <c r="AO3" s="147">
        <v>66395</v>
      </c>
      <c r="AP3" s="147">
        <v>66902</v>
      </c>
      <c r="AQ3" s="147">
        <v>67193</v>
      </c>
      <c r="AR3" s="148"/>
      <c r="AS3" s="148"/>
      <c r="AT3" s="148"/>
      <c r="AU3" s="146"/>
      <c r="AV3" s="146">
        <v>103</v>
      </c>
      <c r="AW3" s="146">
        <v>123</v>
      </c>
      <c r="AX3" s="140"/>
      <c r="AY3" s="140"/>
      <c r="AZ3" s="140"/>
    </row>
    <row r="4" spans="1:52" ht="14.25" customHeight="1">
      <c r="A4" s="122" t="s">
        <v>58</v>
      </c>
      <c r="B4" s="144">
        <v>48006</v>
      </c>
      <c r="C4" s="144">
        <v>48819</v>
      </c>
      <c r="D4" s="144">
        <v>49319</v>
      </c>
      <c r="E4" s="145">
        <v>4.2299999999999997E-2</v>
      </c>
      <c r="F4" s="145">
        <v>4.2999999999999997E-2</v>
      </c>
      <c r="G4" s="145">
        <v>4.3200000000000002E-2</v>
      </c>
      <c r="H4" s="148">
        <v>937</v>
      </c>
      <c r="I4" s="148">
        <v>953</v>
      </c>
      <c r="J4" s="148">
        <v>962</v>
      </c>
      <c r="K4" s="146">
        <v>0.95</v>
      </c>
      <c r="L4" s="146">
        <v>0.95</v>
      </c>
      <c r="M4" s="146">
        <v>0.95</v>
      </c>
      <c r="N4" s="144">
        <v>23386</v>
      </c>
      <c r="O4" s="144">
        <v>23824</v>
      </c>
      <c r="P4" s="144">
        <v>24039</v>
      </c>
      <c r="Q4" s="147">
        <v>24620</v>
      </c>
      <c r="R4" s="147">
        <v>24995</v>
      </c>
      <c r="S4" s="147">
        <v>25280</v>
      </c>
      <c r="T4" s="144">
        <v>15726</v>
      </c>
      <c r="U4" s="144">
        <v>16299</v>
      </c>
      <c r="V4" s="144">
        <v>16614</v>
      </c>
      <c r="W4" s="146"/>
      <c r="X4" s="146"/>
      <c r="Y4" s="146">
        <v>573</v>
      </c>
      <c r="Z4" s="148"/>
      <c r="AA4" s="148"/>
      <c r="AB4" s="148">
        <v>311</v>
      </c>
      <c r="AC4" s="146"/>
      <c r="AD4" s="146"/>
      <c r="AE4" s="146"/>
      <c r="AF4" s="148"/>
      <c r="AG4" s="148"/>
      <c r="AH4" s="148"/>
      <c r="AI4" s="146"/>
      <c r="AJ4" s="146"/>
      <c r="AK4" s="146">
        <v>189</v>
      </c>
      <c r="AL4" s="148"/>
      <c r="AM4" s="148"/>
      <c r="AN4" s="148">
        <v>60</v>
      </c>
      <c r="AO4" s="147">
        <v>48006</v>
      </c>
      <c r="AP4" s="147">
        <v>48819</v>
      </c>
      <c r="AQ4" s="147">
        <v>49319</v>
      </c>
      <c r="AR4" s="148"/>
      <c r="AS4" s="148"/>
      <c r="AT4" s="148"/>
      <c r="AU4" s="146"/>
      <c r="AV4" s="146">
        <v>59</v>
      </c>
      <c r="AW4" s="146">
        <v>66</v>
      </c>
      <c r="AX4" s="140"/>
      <c r="AY4" s="140"/>
      <c r="AZ4" s="140"/>
    </row>
    <row r="5" spans="1:52" ht="14.25" customHeight="1">
      <c r="A5" s="143" t="s">
        <v>59</v>
      </c>
      <c r="B5" s="144">
        <v>37924</v>
      </c>
      <c r="C5" s="144">
        <v>38317</v>
      </c>
      <c r="D5" s="144">
        <v>38607</v>
      </c>
      <c r="E5" s="145">
        <v>3.3399999999999999E-2</v>
      </c>
      <c r="F5" s="145">
        <v>3.3700000000000001E-2</v>
      </c>
      <c r="G5" s="145">
        <v>3.3799999999999997E-2</v>
      </c>
      <c r="H5" s="148">
        <v>560</v>
      </c>
      <c r="I5" s="148">
        <v>566</v>
      </c>
      <c r="J5" s="148">
        <v>570</v>
      </c>
      <c r="K5" s="146">
        <v>0.91</v>
      </c>
      <c r="L5" s="146">
        <v>0.91</v>
      </c>
      <c r="M5" s="146">
        <v>0.92</v>
      </c>
      <c r="N5" s="144">
        <v>18100</v>
      </c>
      <c r="O5" s="144">
        <v>18304</v>
      </c>
      <c r="P5" s="144">
        <v>18447</v>
      </c>
      <c r="Q5" s="147">
        <v>19824</v>
      </c>
      <c r="R5" s="147">
        <v>20013</v>
      </c>
      <c r="S5" s="147">
        <v>20160</v>
      </c>
      <c r="T5" s="144">
        <v>13357</v>
      </c>
      <c r="U5" s="144">
        <v>13839</v>
      </c>
      <c r="V5" s="144">
        <v>14048</v>
      </c>
      <c r="W5" s="146"/>
      <c r="X5" s="146"/>
      <c r="Y5" s="146">
        <v>441</v>
      </c>
      <c r="Z5" s="148"/>
      <c r="AA5" s="148"/>
      <c r="AB5" s="148">
        <v>370</v>
      </c>
      <c r="AC5" s="146"/>
      <c r="AD5" s="146"/>
      <c r="AE5" s="146"/>
      <c r="AF5" s="148"/>
      <c r="AG5" s="148"/>
      <c r="AH5" s="148"/>
      <c r="AI5" s="146"/>
      <c r="AJ5" s="146"/>
      <c r="AK5" s="146">
        <v>185</v>
      </c>
      <c r="AL5" s="148"/>
      <c r="AM5" s="148"/>
      <c r="AN5" s="148">
        <v>54</v>
      </c>
      <c r="AO5" s="147">
        <v>37924</v>
      </c>
      <c r="AP5" s="147">
        <v>38317</v>
      </c>
      <c r="AQ5" s="147">
        <v>38607</v>
      </c>
      <c r="AR5" s="148"/>
      <c r="AS5" s="148"/>
      <c r="AT5" s="148"/>
      <c r="AU5" s="146"/>
      <c r="AV5" s="146">
        <v>64</v>
      </c>
      <c r="AW5" s="146">
        <v>69</v>
      </c>
      <c r="AX5" s="140"/>
      <c r="AY5" s="140"/>
      <c r="AZ5" s="140"/>
    </row>
    <row r="6" spans="1:52" ht="14.25" customHeight="1">
      <c r="A6" s="122" t="s">
        <v>60</v>
      </c>
      <c r="B6" s="144">
        <v>24002</v>
      </c>
      <c r="C6" s="144">
        <v>24318</v>
      </c>
      <c r="D6" s="144">
        <v>24534</v>
      </c>
      <c r="E6" s="145">
        <v>2.12E-2</v>
      </c>
      <c r="F6" s="145">
        <v>2.1399999999999999E-2</v>
      </c>
      <c r="G6" s="145">
        <v>2.1499999999999998E-2</v>
      </c>
      <c r="H6" s="148">
        <v>792</v>
      </c>
      <c r="I6" s="148">
        <v>802</v>
      </c>
      <c r="J6" s="148">
        <v>809</v>
      </c>
      <c r="K6" s="146">
        <v>0.88</v>
      </c>
      <c r="L6" s="146">
        <v>0.89</v>
      </c>
      <c r="M6" s="146">
        <v>0.9</v>
      </c>
      <c r="N6" s="144">
        <v>11258</v>
      </c>
      <c r="O6" s="144">
        <v>11479</v>
      </c>
      <c r="P6" s="144">
        <v>11588</v>
      </c>
      <c r="Q6" s="147">
        <v>12744</v>
      </c>
      <c r="R6" s="147">
        <v>12839</v>
      </c>
      <c r="S6" s="147">
        <v>12946</v>
      </c>
      <c r="T6" s="144">
        <v>8389</v>
      </c>
      <c r="U6" s="144">
        <v>8705</v>
      </c>
      <c r="V6" s="144">
        <v>8874</v>
      </c>
      <c r="W6" s="146"/>
      <c r="X6" s="146"/>
      <c r="Y6" s="146">
        <v>168</v>
      </c>
      <c r="Z6" s="148"/>
      <c r="AA6" s="148"/>
      <c r="AB6" s="148">
        <v>140</v>
      </c>
      <c r="AC6" s="146"/>
      <c r="AD6" s="146"/>
      <c r="AE6" s="146"/>
      <c r="AF6" s="148"/>
      <c r="AG6" s="148"/>
      <c r="AH6" s="148"/>
      <c r="AI6" s="146"/>
      <c r="AJ6" s="146"/>
      <c r="AK6" s="146">
        <v>74</v>
      </c>
      <c r="AL6" s="148"/>
      <c r="AM6" s="148"/>
      <c r="AN6" s="148">
        <v>18</v>
      </c>
      <c r="AO6" s="147">
        <v>24002</v>
      </c>
      <c r="AP6" s="147">
        <v>24318</v>
      </c>
      <c r="AQ6" s="147">
        <v>24534</v>
      </c>
      <c r="AR6" s="148"/>
      <c r="AS6" s="148"/>
      <c r="AT6" s="148"/>
      <c r="AU6" s="146"/>
      <c r="AV6" s="146">
        <v>41</v>
      </c>
      <c r="AW6" s="146">
        <v>46</v>
      </c>
      <c r="AX6" s="140"/>
      <c r="AY6" s="140"/>
      <c r="AZ6" s="140"/>
    </row>
    <row r="7" spans="1:52" ht="14.25" customHeight="1">
      <c r="A7" s="143" t="s">
        <v>61</v>
      </c>
      <c r="B7" s="144">
        <v>38563</v>
      </c>
      <c r="C7" s="144">
        <v>38955</v>
      </c>
      <c r="D7" s="144">
        <v>38743</v>
      </c>
      <c r="E7" s="145">
        <v>3.4000000000000002E-2</v>
      </c>
      <c r="F7" s="145">
        <v>3.4299999999999997E-2</v>
      </c>
      <c r="G7" s="145">
        <v>3.39E-2</v>
      </c>
      <c r="H7" s="148">
        <v>767</v>
      </c>
      <c r="I7" s="148">
        <v>775</v>
      </c>
      <c r="J7" s="148">
        <v>771</v>
      </c>
      <c r="K7" s="146">
        <v>0.86</v>
      </c>
      <c r="L7" s="146">
        <v>0.87</v>
      </c>
      <c r="M7" s="146">
        <v>0.87</v>
      </c>
      <c r="N7" s="144">
        <v>17846</v>
      </c>
      <c r="O7" s="144">
        <v>18135</v>
      </c>
      <c r="P7" s="144">
        <v>18038</v>
      </c>
      <c r="Q7" s="147">
        <v>20717</v>
      </c>
      <c r="R7" s="147">
        <v>20820</v>
      </c>
      <c r="S7" s="147">
        <v>20705</v>
      </c>
      <c r="T7" s="144">
        <v>13945</v>
      </c>
      <c r="U7" s="144">
        <v>14290</v>
      </c>
      <c r="V7" s="144">
        <v>14263</v>
      </c>
      <c r="W7" s="146"/>
      <c r="X7" s="146"/>
      <c r="Y7" s="146">
        <v>365</v>
      </c>
      <c r="Z7" s="148"/>
      <c r="AA7" s="148"/>
      <c r="AB7" s="148">
        <v>349</v>
      </c>
      <c r="AC7" s="146"/>
      <c r="AD7" s="146"/>
      <c r="AE7" s="146"/>
      <c r="AF7" s="148"/>
      <c r="AG7" s="148"/>
      <c r="AH7" s="148"/>
      <c r="AI7" s="146"/>
      <c r="AJ7" s="146"/>
      <c r="AK7" s="146">
        <v>135</v>
      </c>
      <c r="AL7" s="148"/>
      <c r="AM7" s="148"/>
      <c r="AN7" s="148">
        <v>37</v>
      </c>
      <c r="AO7" s="147">
        <v>38563</v>
      </c>
      <c r="AP7" s="147">
        <v>38955</v>
      </c>
      <c r="AQ7" s="147">
        <v>38743</v>
      </c>
      <c r="AR7" s="148"/>
      <c r="AS7" s="148"/>
      <c r="AT7" s="148"/>
      <c r="AU7" s="146"/>
      <c r="AV7" s="146">
        <v>21</v>
      </c>
      <c r="AW7" s="146">
        <v>35</v>
      </c>
      <c r="AX7" s="140"/>
      <c r="AY7" s="140"/>
      <c r="AZ7" s="140"/>
    </row>
    <row r="8" spans="1:52" ht="14.25" customHeight="1">
      <c r="A8" s="122" t="s">
        <v>62</v>
      </c>
      <c r="B8" s="144">
        <v>42486</v>
      </c>
      <c r="C8" s="144">
        <v>42640</v>
      </c>
      <c r="D8" s="144">
        <v>42791</v>
      </c>
      <c r="E8" s="145">
        <v>3.7400000000000003E-2</v>
      </c>
      <c r="F8" s="145">
        <v>3.7499999999999999E-2</v>
      </c>
      <c r="G8" s="145">
        <v>3.7499999999999999E-2</v>
      </c>
      <c r="H8" s="144">
        <v>1407</v>
      </c>
      <c r="I8" s="144">
        <v>1412</v>
      </c>
      <c r="J8" s="144">
        <v>1417</v>
      </c>
      <c r="K8" s="146">
        <v>0.94</v>
      </c>
      <c r="L8" s="146">
        <v>0.95</v>
      </c>
      <c r="M8" s="146">
        <v>0.95</v>
      </c>
      <c r="N8" s="144">
        <v>20603</v>
      </c>
      <c r="O8" s="144">
        <v>20753</v>
      </c>
      <c r="P8" s="144">
        <v>20824</v>
      </c>
      <c r="Q8" s="147">
        <v>21883</v>
      </c>
      <c r="R8" s="147">
        <v>21887</v>
      </c>
      <c r="S8" s="147">
        <v>21967</v>
      </c>
      <c r="T8" s="144">
        <v>15247</v>
      </c>
      <c r="U8" s="144">
        <v>15497</v>
      </c>
      <c r="V8" s="144">
        <v>15652</v>
      </c>
      <c r="W8" s="146"/>
      <c r="X8" s="146"/>
      <c r="Y8" s="146">
        <v>488</v>
      </c>
      <c r="Z8" s="148"/>
      <c r="AA8" s="148"/>
      <c r="AB8" s="148">
        <v>486</v>
      </c>
      <c r="AC8" s="146"/>
      <c r="AD8" s="146"/>
      <c r="AE8" s="146"/>
      <c r="AF8" s="148"/>
      <c r="AG8" s="148"/>
      <c r="AH8" s="148"/>
      <c r="AI8" s="146"/>
      <c r="AJ8" s="146"/>
      <c r="AK8" s="146">
        <v>344</v>
      </c>
      <c r="AL8" s="148"/>
      <c r="AM8" s="148"/>
      <c r="AN8" s="148">
        <v>59</v>
      </c>
      <c r="AO8" s="147">
        <v>42486</v>
      </c>
      <c r="AP8" s="147">
        <v>42640</v>
      </c>
      <c r="AQ8" s="147">
        <v>42791</v>
      </c>
      <c r="AR8" s="148"/>
      <c r="AS8" s="148"/>
      <c r="AT8" s="148"/>
      <c r="AU8" s="146"/>
      <c r="AV8" s="146">
        <v>105</v>
      </c>
      <c r="AW8" s="146">
        <v>124</v>
      </c>
      <c r="AX8" s="140"/>
      <c r="AY8" s="140"/>
      <c r="AZ8" s="140"/>
    </row>
    <row r="9" spans="1:52" ht="14.25" customHeight="1">
      <c r="A9" s="143" t="s">
        <v>63</v>
      </c>
      <c r="B9" s="144">
        <v>74789</v>
      </c>
      <c r="C9" s="144">
        <v>75367</v>
      </c>
      <c r="D9" s="144">
        <v>76409</v>
      </c>
      <c r="E9" s="145">
        <v>6.59E-2</v>
      </c>
      <c r="F9" s="145">
        <v>6.6299999999999998E-2</v>
      </c>
      <c r="G9" s="145">
        <v>6.6900000000000001E-2</v>
      </c>
      <c r="H9" s="144">
        <v>2686</v>
      </c>
      <c r="I9" s="144">
        <v>2707</v>
      </c>
      <c r="J9" s="144">
        <v>2745</v>
      </c>
      <c r="K9" s="146">
        <v>0.94</v>
      </c>
      <c r="L9" s="146">
        <v>0.94</v>
      </c>
      <c r="M9" s="146">
        <v>0.94</v>
      </c>
      <c r="N9" s="144">
        <v>36312</v>
      </c>
      <c r="O9" s="144">
        <v>36616</v>
      </c>
      <c r="P9" s="144">
        <v>37077</v>
      </c>
      <c r="Q9" s="147">
        <v>38477</v>
      </c>
      <c r="R9" s="147">
        <v>38751</v>
      </c>
      <c r="S9" s="147">
        <v>39332</v>
      </c>
      <c r="T9" s="144">
        <v>24757</v>
      </c>
      <c r="U9" s="144">
        <v>25473</v>
      </c>
      <c r="V9" s="144">
        <v>25983</v>
      </c>
      <c r="W9" s="146"/>
      <c r="X9" s="146"/>
      <c r="Y9" s="146">
        <v>856</v>
      </c>
      <c r="Z9" s="148"/>
      <c r="AA9" s="148"/>
      <c r="AB9" s="148">
        <v>1023</v>
      </c>
      <c r="AC9" s="146"/>
      <c r="AD9" s="146"/>
      <c r="AE9" s="146"/>
      <c r="AF9" s="148"/>
      <c r="AG9" s="148"/>
      <c r="AH9" s="148"/>
      <c r="AI9" s="146"/>
      <c r="AJ9" s="146"/>
      <c r="AK9" s="146">
        <v>494</v>
      </c>
      <c r="AL9" s="148"/>
      <c r="AM9" s="148"/>
      <c r="AN9" s="148">
        <v>126</v>
      </c>
      <c r="AO9" s="147">
        <v>74789</v>
      </c>
      <c r="AP9" s="147">
        <v>75367</v>
      </c>
      <c r="AQ9" s="147">
        <v>76409</v>
      </c>
      <c r="AR9" s="148"/>
      <c r="AS9" s="148"/>
      <c r="AT9" s="148"/>
      <c r="AU9" s="146"/>
      <c r="AV9" s="146">
        <v>188</v>
      </c>
      <c r="AW9" s="146">
        <v>201</v>
      </c>
      <c r="AX9" s="140"/>
      <c r="AY9" s="140"/>
      <c r="AZ9" s="140"/>
    </row>
    <row r="10" spans="1:52" ht="14.25" customHeight="1">
      <c r="A10" s="122" t="s">
        <v>64</v>
      </c>
      <c r="B10" s="144">
        <v>13484</v>
      </c>
      <c r="C10" s="144">
        <v>13427</v>
      </c>
      <c r="D10" s="144">
        <v>13591</v>
      </c>
      <c r="E10" s="145">
        <v>1.1900000000000001E-2</v>
      </c>
      <c r="F10" s="145">
        <v>1.18E-2</v>
      </c>
      <c r="G10" s="145">
        <v>1.1900000000000001E-2</v>
      </c>
      <c r="H10" s="148">
        <v>498</v>
      </c>
      <c r="I10" s="148">
        <v>495</v>
      </c>
      <c r="J10" s="148">
        <v>502</v>
      </c>
      <c r="K10" s="146">
        <v>0.95</v>
      </c>
      <c r="L10" s="146">
        <v>0.94</v>
      </c>
      <c r="M10" s="146">
        <v>0.93</v>
      </c>
      <c r="N10" s="144">
        <v>6561</v>
      </c>
      <c r="O10" s="144">
        <v>6501</v>
      </c>
      <c r="P10" s="144">
        <v>6567</v>
      </c>
      <c r="Q10" s="147">
        <v>6923</v>
      </c>
      <c r="R10" s="147">
        <v>6926</v>
      </c>
      <c r="S10" s="147">
        <v>7024</v>
      </c>
      <c r="T10" s="144">
        <v>4558</v>
      </c>
      <c r="U10" s="144">
        <v>4636</v>
      </c>
      <c r="V10" s="144">
        <v>4752</v>
      </c>
      <c r="W10" s="146"/>
      <c r="X10" s="146"/>
      <c r="Y10" s="146">
        <v>146</v>
      </c>
      <c r="Z10" s="148"/>
      <c r="AA10" s="148"/>
      <c r="AB10" s="148">
        <v>211</v>
      </c>
      <c r="AC10" s="146"/>
      <c r="AD10" s="146"/>
      <c r="AE10" s="146"/>
      <c r="AF10" s="148"/>
      <c r="AG10" s="148"/>
      <c r="AH10" s="148"/>
      <c r="AI10" s="146"/>
      <c r="AJ10" s="146"/>
      <c r="AK10" s="146">
        <v>94</v>
      </c>
      <c r="AL10" s="148"/>
      <c r="AM10" s="148"/>
      <c r="AN10" s="148">
        <v>66</v>
      </c>
      <c r="AO10" s="147">
        <v>13484</v>
      </c>
      <c r="AP10" s="147">
        <v>13427</v>
      </c>
      <c r="AQ10" s="147">
        <v>13591</v>
      </c>
      <c r="AR10" s="148"/>
      <c r="AS10" s="148"/>
      <c r="AT10" s="148"/>
      <c r="AU10" s="146"/>
      <c r="AV10" s="146">
        <v>17</v>
      </c>
      <c r="AW10" s="146">
        <v>19</v>
      </c>
      <c r="AX10" s="140"/>
      <c r="AY10" s="140"/>
      <c r="AZ10" s="140"/>
    </row>
    <row r="11" spans="1:52" ht="14.25" customHeight="1">
      <c r="A11" s="143" t="s">
        <v>66</v>
      </c>
      <c r="B11" s="144">
        <v>61678</v>
      </c>
      <c r="C11" s="144">
        <v>62013</v>
      </c>
      <c r="D11" s="144">
        <v>62574</v>
      </c>
      <c r="E11" s="145">
        <v>5.4399999999999997E-2</v>
      </c>
      <c r="F11" s="145">
        <v>5.4600000000000003E-2</v>
      </c>
      <c r="G11" s="145">
        <v>5.4800000000000001E-2</v>
      </c>
      <c r="H11" s="148">
        <v>864</v>
      </c>
      <c r="I11" s="148">
        <v>868</v>
      </c>
      <c r="J11" s="148">
        <v>876</v>
      </c>
      <c r="K11" s="146">
        <v>0.93</v>
      </c>
      <c r="L11" s="146">
        <v>0.93</v>
      </c>
      <c r="M11" s="146">
        <v>0.93</v>
      </c>
      <c r="N11" s="144">
        <v>29696</v>
      </c>
      <c r="O11" s="144">
        <v>29892</v>
      </c>
      <c r="P11" s="144">
        <v>30108</v>
      </c>
      <c r="Q11" s="147">
        <v>31982</v>
      </c>
      <c r="R11" s="147">
        <v>32121</v>
      </c>
      <c r="S11" s="147">
        <v>32466</v>
      </c>
      <c r="T11" s="144">
        <v>19924</v>
      </c>
      <c r="U11" s="144">
        <v>20596</v>
      </c>
      <c r="V11" s="144">
        <v>21008</v>
      </c>
      <c r="W11" s="146"/>
      <c r="X11" s="146"/>
      <c r="Y11" s="146">
        <v>600</v>
      </c>
      <c r="Z11" s="148"/>
      <c r="AA11" s="148"/>
      <c r="AB11" s="148">
        <v>543</v>
      </c>
      <c r="AC11" s="146"/>
      <c r="AD11" s="146"/>
      <c r="AE11" s="146"/>
      <c r="AF11" s="148"/>
      <c r="AG11" s="148"/>
      <c r="AH11" s="148"/>
      <c r="AI11" s="146"/>
      <c r="AJ11" s="146"/>
      <c r="AK11" s="146">
        <v>210</v>
      </c>
      <c r="AL11" s="148"/>
      <c r="AM11" s="148"/>
      <c r="AN11" s="148">
        <v>48</v>
      </c>
      <c r="AO11" s="147">
        <v>61678</v>
      </c>
      <c r="AP11" s="147">
        <v>62013</v>
      </c>
      <c r="AQ11" s="147">
        <v>62574</v>
      </c>
      <c r="AR11" s="148"/>
      <c r="AS11" s="148"/>
      <c r="AT11" s="148"/>
      <c r="AU11" s="146"/>
      <c r="AV11" s="146">
        <v>101</v>
      </c>
      <c r="AW11" s="146">
        <v>106</v>
      </c>
      <c r="AX11" s="140"/>
      <c r="AY11" s="140"/>
      <c r="AZ11" s="140"/>
    </row>
    <row r="12" spans="1:52" ht="14.25" customHeight="1">
      <c r="A12" s="122" t="s">
        <v>67</v>
      </c>
      <c r="B12" s="144">
        <v>36423</v>
      </c>
      <c r="C12" s="144">
        <v>36677</v>
      </c>
      <c r="D12" s="144">
        <v>36989</v>
      </c>
      <c r="E12" s="145">
        <v>3.2099999999999997E-2</v>
      </c>
      <c r="F12" s="145">
        <v>3.2300000000000002E-2</v>
      </c>
      <c r="G12" s="145">
        <v>3.2399999999999998E-2</v>
      </c>
      <c r="H12" s="148">
        <v>675</v>
      </c>
      <c r="I12" s="148">
        <v>680</v>
      </c>
      <c r="J12" s="148">
        <v>685</v>
      </c>
      <c r="K12" s="146">
        <v>0.92</v>
      </c>
      <c r="L12" s="146">
        <v>0.93</v>
      </c>
      <c r="M12" s="146">
        <v>0.93</v>
      </c>
      <c r="N12" s="144">
        <v>17481</v>
      </c>
      <c r="O12" s="144">
        <v>17650</v>
      </c>
      <c r="P12" s="144">
        <v>17798</v>
      </c>
      <c r="Q12" s="147">
        <v>18942</v>
      </c>
      <c r="R12" s="147">
        <v>19027</v>
      </c>
      <c r="S12" s="147">
        <v>19191</v>
      </c>
      <c r="T12" s="144">
        <v>11421</v>
      </c>
      <c r="U12" s="144">
        <v>11734</v>
      </c>
      <c r="V12" s="144">
        <v>11908</v>
      </c>
      <c r="W12" s="146"/>
      <c r="X12" s="146"/>
      <c r="Y12" s="146">
        <v>320</v>
      </c>
      <c r="Z12" s="148"/>
      <c r="AA12" s="148"/>
      <c r="AB12" s="148">
        <v>198</v>
      </c>
      <c r="AC12" s="146"/>
      <c r="AD12" s="146"/>
      <c r="AE12" s="146"/>
      <c r="AF12" s="148"/>
      <c r="AG12" s="148"/>
      <c r="AH12" s="148"/>
      <c r="AI12" s="146"/>
      <c r="AJ12" s="146"/>
      <c r="AK12" s="146">
        <v>96</v>
      </c>
      <c r="AL12" s="148"/>
      <c r="AM12" s="148"/>
      <c r="AN12" s="148">
        <v>19</v>
      </c>
      <c r="AO12" s="147">
        <v>36423</v>
      </c>
      <c r="AP12" s="147">
        <v>36677</v>
      </c>
      <c r="AQ12" s="147">
        <v>36989</v>
      </c>
      <c r="AR12" s="148"/>
      <c r="AS12" s="148"/>
      <c r="AT12" s="148"/>
      <c r="AU12" s="146"/>
      <c r="AV12" s="146">
        <v>176</v>
      </c>
      <c r="AW12" s="146">
        <v>173</v>
      </c>
      <c r="AX12" s="140"/>
      <c r="AY12" s="140"/>
      <c r="AZ12" s="140"/>
    </row>
    <row r="13" spans="1:52" ht="14.25" customHeight="1">
      <c r="A13" s="143" t="s">
        <v>68</v>
      </c>
      <c r="B13" s="144">
        <v>49909</v>
      </c>
      <c r="C13" s="144">
        <v>49966</v>
      </c>
      <c r="D13" s="144">
        <v>50357</v>
      </c>
      <c r="E13" s="145">
        <v>4.3999999999999997E-2</v>
      </c>
      <c r="F13" s="145">
        <v>4.3999999999999997E-2</v>
      </c>
      <c r="G13" s="145">
        <v>4.41E-2</v>
      </c>
      <c r="H13" s="148">
        <v>838</v>
      </c>
      <c r="I13" s="148">
        <v>839</v>
      </c>
      <c r="J13" s="148">
        <v>845</v>
      </c>
      <c r="K13" s="146">
        <v>0.93</v>
      </c>
      <c r="L13" s="146">
        <v>0.93</v>
      </c>
      <c r="M13" s="146">
        <v>0.93</v>
      </c>
      <c r="N13" s="144">
        <v>24036</v>
      </c>
      <c r="O13" s="144">
        <v>24094</v>
      </c>
      <c r="P13" s="144">
        <v>24286</v>
      </c>
      <c r="Q13" s="147">
        <v>25873</v>
      </c>
      <c r="R13" s="147">
        <v>25872</v>
      </c>
      <c r="S13" s="147">
        <v>26071</v>
      </c>
      <c r="T13" s="144">
        <v>15079</v>
      </c>
      <c r="U13" s="144">
        <v>15618</v>
      </c>
      <c r="V13" s="144">
        <v>15885</v>
      </c>
      <c r="W13" s="146"/>
      <c r="X13" s="146"/>
      <c r="Y13" s="146">
        <v>427</v>
      </c>
      <c r="Z13" s="148"/>
      <c r="AA13" s="148"/>
      <c r="AB13" s="148">
        <v>250</v>
      </c>
      <c r="AC13" s="146"/>
      <c r="AD13" s="146"/>
      <c r="AE13" s="146"/>
      <c r="AF13" s="148"/>
      <c r="AG13" s="148"/>
      <c r="AH13" s="148"/>
      <c r="AI13" s="146"/>
      <c r="AJ13" s="146"/>
      <c r="AK13" s="146">
        <v>97</v>
      </c>
      <c r="AL13" s="148"/>
      <c r="AM13" s="148"/>
      <c r="AN13" s="148">
        <v>14</v>
      </c>
      <c r="AO13" s="147">
        <v>49909</v>
      </c>
      <c r="AP13" s="147">
        <v>49966</v>
      </c>
      <c r="AQ13" s="147">
        <v>50357</v>
      </c>
      <c r="AR13" s="148"/>
      <c r="AS13" s="148"/>
      <c r="AT13" s="148"/>
      <c r="AU13" s="146"/>
      <c r="AV13" s="146">
        <v>212</v>
      </c>
      <c r="AW13" s="146">
        <v>213</v>
      </c>
      <c r="AX13" s="140"/>
      <c r="AY13" s="140"/>
      <c r="AZ13" s="140"/>
    </row>
    <row r="14" spans="1:52" ht="14.25" customHeight="1">
      <c r="A14" s="122" t="s">
        <v>69</v>
      </c>
      <c r="B14" s="144">
        <v>51052</v>
      </c>
      <c r="C14" s="144">
        <v>51625</v>
      </c>
      <c r="D14" s="144">
        <v>51945</v>
      </c>
      <c r="E14" s="145">
        <v>4.4999999999999998E-2</v>
      </c>
      <c r="F14" s="145">
        <v>4.5400000000000003E-2</v>
      </c>
      <c r="G14" s="145">
        <v>4.5499999999999999E-2</v>
      </c>
      <c r="H14" s="148">
        <v>429</v>
      </c>
      <c r="I14" s="148">
        <v>434</v>
      </c>
      <c r="J14" s="148">
        <v>436</v>
      </c>
      <c r="K14" s="146">
        <v>0.97</v>
      </c>
      <c r="L14" s="146">
        <v>0.97</v>
      </c>
      <c r="M14" s="146">
        <v>0.97</v>
      </c>
      <c r="N14" s="144">
        <v>25077</v>
      </c>
      <c r="O14" s="144">
        <v>25485</v>
      </c>
      <c r="P14" s="144">
        <v>25602</v>
      </c>
      <c r="Q14" s="147">
        <v>25975</v>
      </c>
      <c r="R14" s="147">
        <v>26140</v>
      </c>
      <c r="S14" s="147">
        <v>26343</v>
      </c>
      <c r="T14" s="144">
        <v>15658</v>
      </c>
      <c r="U14" s="144">
        <v>16238</v>
      </c>
      <c r="V14" s="144">
        <v>16560</v>
      </c>
      <c r="W14" s="146"/>
      <c r="X14" s="146"/>
      <c r="Y14" s="146">
        <v>408</v>
      </c>
      <c r="Z14" s="148"/>
      <c r="AA14" s="148"/>
      <c r="AB14" s="148">
        <v>174</v>
      </c>
      <c r="AC14" s="146"/>
      <c r="AD14" s="146"/>
      <c r="AE14" s="146"/>
      <c r="AF14" s="148"/>
      <c r="AG14" s="148"/>
      <c r="AH14" s="148"/>
      <c r="AI14" s="146"/>
      <c r="AJ14" s="146"/>
      <c r="AK14" s="146">
        <v>89</v>
      </c>
      <c r="AL14" s="148"/>
      <c r="AM14" s="148"/>
      <c r="AN14" s="148">
        <v>28</v>
      </c>
      <c r="AO14" s="147">
        <v>51052</v>
      </c>
      <c r="AP14" s="147">
        <v>51625</v>
      </c>
      <c r="AQ14" s="147">
        <v>51945</v>
      </c>
      <c r="AR14" s="148"/>
      <c r="AS14" s="148"/>
      <c r="AT14" s="148"/>
      <c r="AU14" s="146"/>
      <c r="AV14" s="146">
        <v>43</v>
      </c>
      <c r="AW14" s="146">
        <v>44</v>
      </c>
      <c r="AX14" s="140"/>
      <c r="AY14" s="140"/>
      <c r="AZ14" s="140"/>
    </row>
    <row r="15" spans="1:52" ht="14.25" customHeight="1">
      <c r="A15" s="143" t="s">
        <v>70</v>
      </c>
      <c r="B15" s="144">
        <v>40508</v>
      </c>
      <c r="C15" s="144">
        <v>40812</v>
      </c>
      <c r="D15" s="144">
        <v>40894</v>
      </c>
      <c r="E15" s="145">
        <v>3.5700000000000003E-2</v>
      </c>
      <c r="F15" s="145">
        <v>3.5900000000000001E-2</v>
      </c>
      <c r="G15" s="145">
        <v>3.5799999999999998E-2</v>
      </c>
      <c r="H15" s="148">
        <v>802</v>
      </c>
      <c r="I15" s="148">
        <v>808</v>
      </c>
      <c r="J15" s="148">
        <v>809</v>
      </c>
      <c r="K15" s="146">
        <v>0.89</v>
      </c>
      <c r="L15" s="146">
        <v>0.89</v>
      </c>
      <c r="M15" s="146">
        <v>0.89</v>
      </c>
      <c r="N15" s="144">
        <v>19113</v>
      </c>
      <c r="O15" s="144">
        <v>19244</v>
      </c>
      <c r="P15" s="144">
        <v>19273</v>
      </c>
      <c r="Q15" s="147">
        <v>21395</v>
      </c>
      <c r="R15" s="147">
        <v>21568</v>
      </c>
      <c r="S15" s="147">
        <v>21621</v>
      </c>
      <c r="T15" s="144">
        <v>14367</v>
      </c>
      <c r="U15" s="144">
        <v>14812</v>
      </c>
      <c r="V15" s="144">
        <v>14930</v>
      </c>
      <c r="W15" s="146"/>
      <c r="X15" s="146"/>
      <c r="Y15" s="146">
        <v>490</v>
      </c>
      <c r="Z15" s="148"/>
      <c r="AA15" s="148"/>
      <c r="AB15" s="148">
        <v>354</v>
      </c>
      <c r="AC15" s="146"/>
      <c r="AD15" s="146"/>
      <c r="AE15" s="146"/>
      <c r="AF15" s="148"/>
      <c r="AG15" s="148"/>
      <c r="AH15" s="148"/>
      <c r="AI15" s="146"/>
      <c r="AJ15" s="146"/>
      <c r="AK15" s="146">
        <v>142</v>
      </c>
      <c r="AL15" s="148"/>
      <c r="AM15" s="148"/>
      <c r="AN15" s="148">
        <v>26</v>
      </c>
      <c r="AO15" s="147">
        <v>40508</v>
      </c>
      <c r="AP15" s="147">
        <v>40812</v>
      </c>
      <c r="AQ15" s="147">
        <v>40894</v>
      </c>
      <c r="AR15" s="148"/>
      <c r="AS15" s="148"/>
      <c r="AT15" s="148"/>
      <c r="AU15" s="146"/>
      <c r="AV15" s="146">
        <v>100</v>
      </c>
      <c r="AW15" s="146">
        <v>101</v>
      </c>
      <c r="AX15" s="140"/>
      <c r="AY15" s="140"/>
      <c r="AZ15" s="140"/>
    </row>
    <row r="16" spans="1:52" ht="14.25" customHeight="1">
      <c r="A16" s="122" t="s">
        <v>71</v>
      </c>
      <c r="B16" s="144">
        <v>39759</v>
      </c>
      <c r="C16" s="144">
        <v>40179</v>
      </c>
      <c r="D16" s="144">
        <v>40343</v>
      </c>
      <c r="E16" s="145">
        <v>3.5000000000000003E-2</v>
      </c>
      <c r="F16" s="145">
        <v>3.5400000000000001E-2</v>
      </c>
      <c r="G16" s="145">
        <v>3.5299999999999998E-2</v>
      </c>
      <c r="H16" s="148">
        <v>471</v>
      </c>
      <c r="I16" s="148">
        <v>476</v>
      </c>
      <c r="J16" s="148">
        <v>478</v>
      </c>
      <c r="K16" s="146">
        <v>0.92</v>
      </c>
      <c r="L16" s="146">
        <v>0.93</v>
      </c>
      <c r="M16" s="146">
        <v>0.92</v>
      </c>
      <c r="N16" s="144">
        <v>19079</v>
      </c>
      <c r="O16" s="144">
        <v>19316</v>
      </c>
      <c r="P16" s="144">
        <v>19368</v>
      </c>
      <c r="Q16" s="147">
        <v>20680</v>
      </c>
      <c r="R16" s="147">
        <v>20863</v>
      </c>
      <c r="S16" s="147">
        <v>20975</v>
      </c>
      <c r="T16" s="144">
        <v>11911</v>
      </c>
      <c r="U16" s="144">
        <v>12383</v>
      </c>
      <c r="V16" s="144">
        <v>12688</v>
      </c>
      <c r="W16" s="146"/>
      <c r="X16" s="146"/>
      <c r="Y16" s="146">
        <v>351</v>
      </c>
      <c r="Z16" s="148"/>
      <c r="AA16" s="148"/>
      <c r="AB16" s="148">
        <v>422</v>
      </c>
      <c r="AC16" s="146"/>
      <c r="AD16" s="146"/>
      <c r="AE16" s="146"/>
      <c r="AF16" s="148"/>
      <c r="AG16" s="148"/>
      <c r="AH16" s="148"/>
      <c r="AI16" s="146"/>
      <c r="AJ16" s="146"/>
      <c r="AK16" s="146">
        <v>136</v>
      </c>
      <c r="AL16" s="148"/>
      <c r="AM16" s="148"/>
      <c r="AN16" s="148">
        <v>30</v>
      </c>
      <c r="AO16" s="147">
        <v>39759</v>
      </c>
      <c r="AP16" s="147">
        <v>40179</v>
      </c>
      <c r="AQ16" s="147">
        <v>40343</v>
      </c>
      <c r="AR16" s="148"/>
      <c r="AS16" s="148"/>
      <c r="AT16" s="148"/>
      <c r="AU16" s="146"/>
      <c r="AV16" s="146">
        <v>163</v>
      </c>
      <c r="AW16" s="146">
        <v>165</v>
      </c>
      <c r="AX16" s="140"/>
      <c r="AY16" s="140"/>
      <c r="AZ16" s="140"/>
    </row>
    <row r="17" spans="1:52" ht="14.25" customHeight="1">
      <c r="A17" s="143" t="s">
        <v>72</v>
      </c>
      <c r="B17" s="144">
        <v>30514</v>
      </c>
      <c r="C17" s="144">
        <v>30891</v>
      </c>
      <c r="D17" s="144">
        <v>31102</v>
      </c>
      <c r="E17" s="145">
        <v>2.69E-2</v>
      </c>
      <c r="F17" s="145">
        <v>2.7199999999999998E-2</v>
      </c>
      <c r="G17" s="145">
        <v>2.7199999999999998E-2</v>
      </c>
      <c r="H17" s="148">
        <v>473</v>
      </c>
      <c r="I17" s="148">
        <v>479</v>
      </c>
      <c r="J17" s="148">
        <v>482</v>
      </c>
      <c r="K17" s="146">
        <v>0.93</v>
      </c>
      <c r="L17" s="146">
        <v>0.94</v>
      </c>
      <c r="M17" s="146">
        <v>0.93</v>
      </c>
      <c r="N17" s="144">
        <v>14696</v>
      </c>
      <c r="O17" s="144">
        <v>14927</v>
      </c>
      <c r="P17" s="144">
        <v>15014</v>
      </c>
      <c r="Q17" s="147">
        <v>15818</v>
      </c>
      <c r="R17" s="147">
        <v>15964</v>
      </c>
      <c r="S17" s="147">
        <v>16088</v>
      </c>
      <c r="T17" s="144">
        <v>10369</v>
      </c>
      <c r="U17" s="144">
        <v>10720</v>
      </c>
      <c r="V17" s="144">
        <v>10912</v>
      </c>
      <c r="W17" s="146"/>
      <c r="X17" s="146"/>
      <c r="Y17" s="146">
        <v>310</v>
      </c>
      <c r="Z17" s="148"/>
      <c r="AA17" s="148"/>
      <c r="AB17" s="148">
        <v>117</v>
      </c>
      <c r="AC17" s="146"/>
      <c r="AD17" s="146"/>
      <c r="AE17" s="146"/>
      <c r="AF17" s="148"/>
      <c r="AG17" s="148"/>
      <c r="AH17" s="148"/>
      <c r="AI17" s="146"/>
      <c r="AJ17" s="146"/>
      <c r="AK17" s="146">
        <v>86</v>
      </c>
      <c r="AL17" s="148"/>
      <c r="AM17" s="148"/>
      <c r="AN17" s="148">
        <v>14</v>
      </c>
      <c r="AO17" s="147">
        <v>30514</v>
      </c>
      <c r="AP17" s="147">
        <v>30891</v>
      </c>
      <c r="AQ17" s="147">
        <v>31102</v>
      </c>
      <c r="AR17" s="148"/>
      <c r="AS17" s="148"/>
      <c r="AT17" s="148"/>
      <c r="AU17" s="146"/>
      <c r="AV17" s="146">
        <v>68</v>
      </c>
      <c r="AW17" s="146">
        <v>69</v>
      </c>
      <c r="AX17" s="140"/>
      <c r="AY17" s="140"/>
      <c r="AZ17" s="140"/>
    </row>
    <row r="18" spans="1:52" ht="14.25" customHeight="1">
      <c r="A18" s="122" t="s">
        <v>73</v>
      </c>
      <c r="B18" s="144">
        <v>29998</v>
      </c>
      <c r="C18" s="144">
        <v>30196</v>
      </c>
      <c r="D18" s="144">
        <v>30467</v>
      </c>
      <c r="E18" s="145">
        <v>2.64E-2</v>
      </c>
      <c r="F18" s="145">
        <v>2.6599999999999999E-2</v>
      </c>
      <c r="G18" s="145">
        <v>2.6700000000000002E-2</v>
      </c>
      <c r="H18" s="148">
        <v>436</v>
      </c>
      <c r="I18" s="148">
        <v>438</v>
      </c>
      <c r="J18" s="148">
        <v>442</v>
      </c>
      <c r="K18" s="146">
        <v>0.92</v>
      </c>
      <c r="L18" s="146">
        <v>0.93</v>
      </c>
      <c r="M18" s="146">
        <v>0.93</v>
      </c>
      <c r="N18" s="144">
        <v>14401</v>
      </c>
      <c r="O18" s="144">
        <v>14547</v>
      </c>
      <c r="P18" s="144">
        <v>14666</v>
      </c>
      <c r="Q18" s="147">
        <v>15597</v>
      </c>
      <c r="R18" s="147">
        <v>15649</v>
      </c>
      <c r="S18" s="147">
        <v>15801</v>
      </c>
      <c r="T18" s="144">
        <v>9587</v>
      </c>
      <c r="U18" s="144">
        <v>9952</v>
      </c>
      <c r="V18" s="144">
        <v>10158</v>
      </c>
      <c r="W18" s="146"/>
      <c r="X18" s="146"/>
      <c r="Y18" s="146">
        <v>261</v>
      </c>
      <c r="Z18" s="148"/>
      <c r="AA18" s="148"/>
      <c r="AB18" s="148">
        <v>187</v>
      </c>
      <c r="AC18" s="146"/>
      <c r="AD18" s="146"/>
      <c r="AE18" s="146"/>
      <c r="AF18" s="148"/>
      <c r="AG18" s="148"/>
      <c r="AH18" s="148"/>
      <c r="AI18" s="146"/>
      <c r="AJ18" s="146"/>
      <c r="AK18" s="146">
        <v>135</v>
      </c>
      <c r="AL18" s="148"/>
      <c r="AM18" s="148"/>
      <c r="AN18" s="148">
        <v>30</v>
      </c>
      <c r="AO18" s="147">
        <v>29998</v>
      </c>
      <c r="AP18" s="147">
        <v>30196</v>
      </c>
      <c r="AQ18" s="147">
        <v>30467</v>
      </c>
      <c r="AR18" s="148"/>
      <c r="AS18" s="148"/>
      <c r="AT18" s="148"/>
      <c r="AU18" s="146"/>
      <c r="AV18" s="146">
        <v>37</v>
      </c>
      <c r="AW18" s="146">
        <v>38</v>
      </c>
      <c r="AX18" s="140"/>
      <c r="AY18" s="140"/>
      <c r="AZ18" s="140"/>
    </row>
    <row r="19" spans="1:52" ht="14.25" customHeight="1">
      <c r="A19" s="143" t="s">
        <v>74</v>
      </c>
      <c r="B19" s="144">
        <v>44253</v>
      </c>
      <c r="C19" s="144">
        <v>44649</v>
      </c>
      <c r="D19" s="144">
        <v>44894</v>
      </c>
      <c r="E19" s="145">
        <v>3.9E-2</v>
      </c>
      <c r="F19" s="145">
        <v>3.9300000000000002E-2</v>
      </c>
      <c r="G19" s="145">
        <v>3.9300000000000002E-2</v>
      </c>
      <c r="H19" s="148">
        <v>394</v>
      </c>
      <c r="I19" s="148">
        <v>398</v>
      </c>
      <c r="J19" s="148">
        <v>400</v>
      </c>
      <c r="K19" s="146">
        <v>0.91</v>
      </c>
      <c r="L19" s="146">
        <v>0.91</v>
      </c>
      <c r="M19" s="146">
        <v>0.91</v>
      </c>
      <c r="N19" s="144">
        <v>21100</v>
      </c>
      <c r="O19" s="144">
        <v>21311</v>
      </c>
      <c r="P19" s="144">
        <v>21407</v>
      </c>
      <c r="Q19" s="147">
        <v>23153</v>
      </c>
      <c r="R19" s="147">
        <v>23338</v>
      </c>
      <c r="S19" s="147">
        <v>23487</v>
      </c>
      <c r="T19" s="144">
        <v>15330</v>
      </c>
      <c r="U19" s="144">
        <v>15830</v>
      </c>
      <c r="V19" s="144">
        <v>16082</v>
      </c>
      <c r="W19" s="146"/>
      <c r="X19" s="146"/>
      <c r="Y19" s="146">
        <v>342</v>
      </c>
      <c r="Z19" s="148"/>
      <c r="AA19" s="148"/>
      <c r="AB19" s="148">
        <v>211</v>
      </c>
      <c r="AC19" s="146"/>
      <c r="AD19" s="146"/>
      <c r="AE19" s="146"/>
      <c r="AF19" s="148"/>
      <c r="AG19" s="148"/>
      <c r="AH19" s="148"/>
      <c r="AI19" s="146"/>
      <c r="AJ19" s="146"/>
      <c r="AK19" s="146">
        <v>95</v>
      </c>
      <c r="AL19" s="148"/>
      <c r="AM19" s="148"/>
      <c r="AN19" s="148">
        <v>37</v>
      </c>
      <c r="AO19" s="147">
        <v>44253</v>
      </c>
      <c r="AP19" s="147">
        <v>44649</v>
      </c>
      <c r="AQ19" s="147">
        <v>44894</v>
      </c>
      <c r="AR19" s="148"/>
      <c r="AS19" s="148"/>
      <c r="AT19" s="148"/>
      <c r="AU19" s="146"/>
      <c r="AV19" s="146">
        <v>30</v>
      </c>
      <c r="AW19" s="146">
        <v>27</v>
      </c>
      <c r="AX19" s="140"/>
      <c r="AY19" s="140"/>
      <c r="AZ19" s="140"/>
    </row>
    <row r="20" spans="1:52" ht="14.25" customHeight="1">
      <c r="A20" s="122" t="s">
        <v>75</v>
      </c>
      <c r="B20" s="144">
        <v>37875</v>
      </c>
      <c r="C20" s="144">
        <v>38387</v>
      </c>
      <c r="D20" s="144">
        <v>38751</v>
      </c>
      <c r="E20" s="145">
        <v>3.3399999999999999E-2</v>
      </c>
      <c r="F20" s="145">
        <v>3.3799999999999997E-2</v>
      </c>
      <c r="G20" s="145">
        <v>3.39E-2</v>
      </c>
      <c r="H20" s="148">
        <v>576</v>
      </c>
      <c r="I20" s="148">
        <v>584</v>
      </c>
      <c r="J20" s="148">
        <v>589</v>
      </c>
      <c r="K20" s="146">
        <v>0.92</v>
      </c>
      <c r="L20" s="146">
        <v>0.92</v>
      </c>
      <c r="M20" s="146">
        <v>0.92</v>
      </c>
      <c r="N20" s="144">
        <v>18135</v>
      </c>
      <c r="O20" s="144">
        <v>18385</v>
      </c>
      <c r="P20" s="144">
        <v>18537</v>
      </c>
      <c r="Q20" s="147">
        <v>19740</v>
      </c>
      <c r="R20" s="147">
        <v>20002</v>
      </c>
      <c r="S20" s="147">
        <v>20214</v>
      </c>
      <c r="T20" s="144">
        <v>13105</v>
      </c>
      <c r="U20" s="144">
        <v>13542</v>
      </c>
      <c r="V20" s="144">
        <v>13765</v>
      </c>
      <c r="W20" s="146"/>
      <c r="X20" s="146"/>
      <c r="Y20" s="146">
        <v>355</v>
      </c>
      <c r="Z20" s="148"/>
      <c r="AA20" s="148"/>
      <c r="AB20" s="148">
        <v>253</v>
      </c>
      <c r="AC20" s="146"/>
      <c r="AD20" s="146"/>
      <c r="AE20" s="146"/>
      <c r="AF20" s="148"/>
      <c r="AG20" s="148"/>
      <c r="AH20" s="148"/>
      <c r="AI20" s="146"/>
      <c r="AJ20" s="146"/>
      <c r="AK20" s="146">
        <v>84</v>
      </c>
      <c r="AL20" s="148"/>
      <c r="AM20" s="148"/>
      <c r="AN20" s="148">
        <v>27</v>
      </c>
      <c r="AO20" s="147">
        <v>37875</v>
      </c>
      <c r="AP20" s="147">
        <v>38387</v>
      </c>
      <c r="AQ20" s="147">
        <v>38751</v>
      </c>
      <c r="AR20" s="148"/>
      <c r="AS20" s="148"/>
      <c r="AT20" s="148"/>
      <c r="AU20" s="146"/>
      <c r="AV20" s="146">
        <v>52</v>
      </c>
      <c r="AW20" s="146">
        <v>57</v>
      </c>
      <c r="AX20" s="140"/>
      <c r="AY20" s="140"/>
      <c r="AZ20" s="140"/>
    </row>
    <row r="21" spans="1:52" ht="14.25" customHeight="1">
      <c r="A21" s="143" t="s">
        <v>76</v>
      </c>
      <c r="B21" s="144">
        <v>55213</v>
      </c>
      <c r="C21" s="144">
        <v>55402</v>
      </c>
      <c r="D21" s="144">
        <v>55690</v>
      </c>
      <c r="E21" s="145">
        <v>4.87E-2</v>
      </c>
      <c r="F21" s="145">
        <v>4.8800000000000003E-2</v>
      </c>
      <c r="G21" s="145">
        <v>4.8800000000000003E-2</v>
      </c>
      <c r="H21" s="148">
        <v>687</v>
      </c>
      <c r="I21" s="148">
        <v>689</v>
      </c>
      <c r="J21" s="148">
        <v>693</v>
      </c>
      <c r="K21" s="146">
        <v>0.92</v>
      </c>
      <c r="L21" s="146">
        <v>0.92</v>
      </c>
      <c r="M21" s="146">
        <v>0.92</v>
      </c>
      <c r="N21" s="144">
        <v>26471</v>
      </c>
      <c r="O21" s="144">
        <v>26587</v>
      </c>
      <c r="P21" s="144">
        <v>26730</v>
      </c>
      <c r="Q21" s="147">
        <v>28742</v>
      </c>
      <c r="R21" s="147">
        <v>28815</v>
      </c>
      <c r="S21" s="147">
        <v>28960</v>
      </c>
      <c r="T21" s="144">
        <v>19207</v>
      </c>
      <c r="U21" s="144">
        <v>19782</v>
      </c>
      <c r="V21" s="144">
        <v>20018</v>
      </c>
      <c r="W21" s="146"/>
      <c r="X21" s="146"/>
      <c r="Y21" s="146">
        <v>581</v>
      </c>
      <c r="Z21" s="148"/>
      <c r="AA21" s="148"/>
      <c r="AB21" s="148">
        <v>487</v>
      </c>
      <c r="AC21" s="146"/>
      <c r="AD21" s="146"/>
      <c r="AE21" s="146"/>
      <c r="AF21" s="148"/>
      <c r="AG21" s="148"/>
      <c r="AH21" s="148"/>
      <c r="AI21" s="146"/>
      <c r="AJ21" s="146"/>
      <c r="AK21" s="146">
        <v>177</v>
      </c>
      <c r="AL21" s="148"/>
      <c r="AM21" s="148"/>
      <c r="AN21" s="148">
        <v>41</v>
      </c>
      <c r="AO21" s="147">
        <v>55213</v>
      </c>
      <c r="AP21" s="147">
        <v>55402</v>
      </c>
      <c r="AQ21" s="147">
        <v>55690</v>
      </c>
      <c r="AR21" s="148"/>
      <c r="AS21" s="148"/>
      <c r="AT21" s="148"/>
      <c r="AU21" s="146"/>
      <c r="AV21" s="146">
        <v>49</v>
      </c>
      <c r="AW21" s="146">
        <v>56</v>
      </c>
      <c r="AX21" s="140"/>
      <c r="AY21" s="140"/>
      <c r="AZ21" s="140"/>
    </row>
    <row r="22" spans="1:52" ht="14.25" customHeight="1">
      <c r="A22" s="122" t="s">
        <v>77</v>
      </c>
      <c r="B22" s="144">
        <v>36348</v>
      </c>
      <c r="C22" s="144">
        <v>36272</v>
      </c>
      <c r="D22" s="144">
        <v>36637</v>
      </c>
      <c r="E22" s="145">
        <v>3.2000000000000001E-2</v>
      </c>
      <c r="F22" s="145">
        <v>3.1899999999999998E-2</v>
      </c>
      <c r="G22" s="145">
        <v>3.2099999999999997E-2</v>
      </c>
      <c r="H22" s="148">
        <v>574</v>
      </c>
      <c r="I22" s="148">
        <v>573</v>
      </c>
      <c r="J22" s="148">
        <v>578</v>
      </c>
      <c r="K22" s="146">
        <v>0.89</v>
      </c>
      <c r="L22" s="146">
        <v>0.89</v>
      </c>
      <c r="M22" s="146">
        <v>0.89</v>
      </c>
      <c r="N22" s="144">
        <v>17111</v>
      </c>
      <c r="O22" s="144">
        <v>17056</v>
      </c>
      <c r="P22" s="144">
        <v>17239</v>
      </c>
      <c r="Q22" s="147">
        <v>19237</v>
      </c>
      <c r="R22" s="147">
        <v>19216</v>
      </c>
      <c r="S22" s="147">
        <v>19398</v>
      </c>
      <c r="T22" s="144">
        <v>14018</v>
      </c>
      <c r="U22" s="144">
        <v>14190</v>
      </c>
      <c r="V22" s="144">
        <v>14375</v>
      </c>
      <c r="W22" s="146"/>
      <c r="X22" s="146"/>
      <c r="Y22" s="146">
        <v>285</v>
      </c>
      <c r="Z22" s="148"/>
      <c r="AA22" s="148"/>
      <c r="AB22" s="148">
        <v>189</v>
      </c>
      <c r="AC22" s="146"/>
      <c r="AD22" s="146"/>
      <c r="AE22" s="146"/>
      <c r="AF22" s="148"/>
      <c r="AG22" s="148"/>
      <c r="AH22" s="148"/>
      <c r="AI22" s="146"/>
      <c r="AJ22" s="146"/>
      <c r="AK22" s="146">
        <v>111</v>
      </c>
      <c r="AL22" s="148"/>
      <c r="AM22" s="148"/>
      <c r="AN22" s="148">
        <v>10</v>
      </c>
      <c r="AO22" s="147">
        <v>36348</v>
      </c>
      <c r="AP22" s="147">
        <v>36272</v>
      </c>
      <c r="AQ22" s="147">
        <v>36637</v>
      </c>
      <c r="AR22" s="148"/>
      <c r="AS22" s="148"/>
      <c r="AT22" s="148"/>
      <c r="AU22" s="146"/>
      <c r="AV22" s="146">
        <v>32</v>
      </c>
      <c r="AW22" s="146">
        <v>46</v>
      </c>
      <c r="AX22" s="140"/>
      <c r="AY22" s="140"/>
      <c r="AZ22" s="140"/>
    </row>
    <row r="23" spans="1:52" ht="14.25" customHeight="1">
      <c r="A23" s="143" t="s">
        <v>78</v>
      </c>
      <c r="B23" s="144">
        <v>13555</v>
      </c>
      <c r="C23" s="144">
        <v>13458</v>
      </c>
      <c r="D23" s="144">
        <v>13479</v>
      </c>
      <c r="E23" s="145">
        <v>1.1900000000000001E-2</v>
      </c>
      <c r="F23" s="145">
        <v>1.18E-2</v>
      </c>
      <c r="G23" s="145">
        <v>1.18E-2</v>
      </c>
      <c r="H23" s="148">
        <v>338</v>
      </c>
      <c r="I23" s="148">
        <v>336</v>
      </c>
      <c r="J23" s="148">
        <v>336</v>
      </c>
      <c r="K23" s="146">
        <v>0.9</v>
      </c>
      <c r="L23" s="146">
        <v>0.9</v>
      </c>
      <c r="M23" s="146">
        <v>0.91</v>
      </c>
      <c r="N23" s="144">
        <v>6433</v>
      </c>
      <c r="O23" s="144">
        <v>6379</v>
      </c>
      <c r="P23" s="144">
        <v>6407</v>
      </c>
      <c r="Q23" s="147">
        <v>7122</v>
      </c>
      <c r="R23" s="147">
        <v>7079</v>
      </c>
      <c r="S23" s="147">
        <v>7072</v>
      </c>
      <c r="T23" s="144">
        <v>5701</v>
      </c>
      <c r="U23" s="144">
        <v>5663</v>
      </c>
      <c r="V23" s="144">
        <v>5680</v>
      </c>
      <c r="W23" s="146"/>
      <c r="X23" s="146"/>
      <c r="Y23" s="146">
        <v>91</v>
      </c>
      <c r="Z23" s="148"/>
      <c r="AA23" s="148"/>
      <c r="AB23" s="148">
        <v>30</v>
      </c>
      <c r="AC23" s="146"/>
      <c r="AD23" s="146"/>
      <c r="AE23" s="146"/>
      <c r="AF23" s="148"/>
      <c r="AG23" s="148"/>
      <c r="AH23" s="148"/>
      <c r="AI23" s="146"/>
      <c r="AJ23" s="146"/>
      <c r="AK23" s="146">
        <v>48</v>
      </c>
      <c r="AL23" s="148"/>
      <c r="AM23" s="148"/>
      <c r="AN23" s="148">
        <v>9</v>
      </c>
      <c r="AO23" s="147">
        <v>13555</v>
      </c>
      <c r="AP23" s="147">
        <v>13458</v>
      </c>
      <c r="AQ23" s="147">
        <v>13479</v>
      </c>
      <c r="AR23" s="148"/>
      <c r="AS23" s="148"/>
      <c r="AT23" s="148"/>
      <c r="AU23" s="146"/>
      <c r="AV23" s="146">
        <v>3</v>
      </c>
      <c r="AW23" s="146">
        <v>4</v>
      </c>
      <c r="AX23" s="140"/>
      <c r="AY23" s="140"/>
      <c r="AZ23" s="140"/>
    </row>
    <row r="24" spans="1:52" ht="14.25" customHeight="1">
      <c r="A24" s="122" t="s">
        <v>79</v>
      </c>
      <c r="B24" s="144">
        <v>32313</v>
      </c>
      <c r="C24" s="144">
        <v>31809</v>
      </c>
      <c r="D24" s="144">
        <v>32020</v>
      </c>
      <c r="E24" s="145">
        <v>2.8500000000000001E-2</v>
      </c>
      <c r="F24" s="145">
        <v>2.8000000000000001E-2</v>
      </c>
      <c r="G24" s="145">
        <v>2.8000000000000001E-2</v>
      </c>
      <c r="H24" s="148">
        <v>366</v>
      </c>
      <c r="I24" s="148">
        <v>360</v>
      </c>
      <c r="J24" s="148">
        <v>362</v>
      </c>
      <c r="K24" s="146">
        <v>0.88</v>
      </c>
      <c r="L24" s="146">
        <v>0.89</v>
      </c>
      <c r="M24" s="146">
        <v>0.89</v>
      </c>
      <c r="N24" s="144">
        <v>15139</v>
      </c>
      <c r="O24" s="144">
        <v>14955</v>
      </c>
      <c r="P24" s="144">
        <v>15064</v>
      </c>
      <c r="Q24" s="147">
        <v>17174</v>
      </c>
      <c r="R24" s="147">
        <v>16854</v>
      </c>
      <c r="S24" s="147">
        <v>16956</v>
      </c>
      <c r="T24" s="144">
        <v>13505</v>
      </c>
      <c r="U24" s="144">
        <v>13346</v>
      </c>
      <c r="V24" s="144">
        <v>13403</v>
      </c>
      <c r="W24" s="146"/>
      <c r="X24" s="146"/>
      <c r="Y24" s="146">
        <v>269</v>
      </c>
      <c r="Z24" s="148"/>
      <c r="AA24" s="148"/>
      <c r="AB24" s="148">
        <v>91</v>
      </c>
      <c r="AC24" s="146"/>
      <c r="AD24" s="146"/>
      <c r="AE24" s="146"/>
      <c r="AF24" s="148"/>
      <c r="AG24" s="148"/>
      <c r="AH24" s="148"/>
      <c r="AI24" s="146"/>
      <c r="AJ24" s="146"/>
      <c r="AK24" s="146">
        <v>121</v>
      </c>
      <c r="AL24" s="148"/>
      <c r="AM24" s="148"/>
      <c r="AN24" s="148">
        <v>24</v>
      </c>
      <c r="AO24" s="147">
        <v>32313</v>
      </c>
      <c r="AP24" s="147">
        <v>31809</v>
      </c>
      <c r="AQ24" s="147">
        <v>32020</v>
      </c>
      <c r="AR24" s="148"/>
      <c r="AS24" s="148"/>
      <c r="AT24" s="148"/>
      <c r="AU24" s="146"/>
      <c r="AV24" s="146">
        <v>50</v>
      </c>
      <c r="AW24" s="146">
        <v>51</v>
      </c>
      <c r="AX24" s="140"/>
      <c r="AY24" s="140"/>
      <c r="AZ24" s="140"/>
    </row>
    <row r="25" spans="1:52" ht="14.25" customHeight="1">
      <c r="A25" s="143" t="s">
        <v>80</v>
      </c>
      <c r="B25" s="144">
        <v>38639</v>
      </c>
      <c r="C25" s="144">
        <v>31886</v>
      </c>
      <c r="D25" s="144">
        <v>32165</v>
      </c>
      <c r="E25" s="145">
        <v>3.4000000000000002E-2</v>
      </c>
      <c r="F25" s="145">
        <v>2.81E-2</v>
      </c>
      <c r="G25" s="145">
        <v>2.8199999999999999E-2</v>
      </c>
      <c r="H25" s="148">
        <v>993</v>
      </c>
      <c r="I25" s="148">
        <v>820</v>
      </c>
      <c r="J25" s="148">
        <v>827</v>
      </c>
      <c r="K25" s="146">
        <v>0.94</v>
      </c>
      <c r="L25" s="146">
        <v>0.92</v>
      </c>
      <c r="M25" s="146">
        <v>0.93</v>
      </c>
      <c r="N25" s="144">
        <v>18685</v>
      </c>
      <c r="O25" s="144">
        <v>15300</v>
      </c>
      <c r="P25" s="144">
        <v>15487</v>
      </c>
      <c r="Q25" s="147">
        <v>19954</v>
      </c>
      <c r="R25" s="147">
        <v>16586</v>
      </c>
      <c r="S25" s="147">
        <v>16678</v>
      </c>
      <c r="T25" s="144">
        <v>14148</v>
      </c>
      <c r="U25" s="144">
        <v>11849</v>
      </c>
      <c r="V25" s="144">
        <v>11976</v>
      </c>
      <c r="W25" s="146"/>
      <c r="X25" s="146"/>
      <c r="Y25" s="146">
        <v>224</v>
      </c>
      <c r="Z25" s="148"/>
      <c r="AA25" s="148"/>
      <c r="AB25" s="148">
        <v>69</v>
      </c>
      <c r="AC25" s="146"/>
      <c r="AD25" s="146"/>
      <c r="AE25" s="146"/>
      <c r="AF25" s="148"/>
      <c r="AG25" s="148"/>
      <c r="AH25" s="148"/>
      <c r="AI25" s="146"/>
      <c r="AJ25" s="146"/>
      <c r="AK25" s="146">
        <v>114</v>
      </c>
      <c r="AL25" s="148"/>
      <c r="AM25" s="148"/>
      <c r="AN25" s="148">
        <v>8</v>
      </c>
      <c r="AO25" s="147">
        <v>38639</v>
      </c>
      <c r="AP25" s="147">
        <v>31886</v>
      </c>
      <c r="AQ25" s="147">
        <v>32165</v>
      </c>
      <c r="AR25" s="148"/>
      <c r="AS25" s="148"/>
      <c r="AT25" s="148"/>
      <c r="AU25" s="146"/>
      <c r="AV25" s="146">
        <v>29</v>
      </c>
      <c r="AW25" s="146">
        <v>37</v>
      </c>
      <c r="AX25" s="140"/>
      <c r="AY25" s="140"/>
      <c r="AZ25" s="140"/>
    </row>
    <row r="26" spans="1:52" ht="14.25" customHeight="1">
      <c r="A26" s="122" t="s">
        <v>81</v>
      </c>
      <c r="B26" s="144">
        <v>53128</v>
      </c>
      <c r="C26" s="144">
        <v>54397</v>
      </c>
      <c r="D26" s="144">
        <v>55011</v>
      </c>
      <c r="E26" s="145">
        <v>4.6800000000000001E-2</v>
      </c>
      <c r="F26" s="145">
        <v>4.7899999999999998E-2</v>
      </c>
      <c r="G26" s="145">
        <v>4.82E-2</v>
      </c>
      <c r="H26" s="148">
        <v>263</v>
      </c>
      <c r="I26" s="148">
        <v>269</v>
      </c>
      <c r="J26" s="148">
        <v>272</v>
      </c>
      <c r="K26" s="146">
        <v>0.98</v>
      </c>
      <c r="L26" s="146">
        <v>0.99</v>
      </c>
      <c r="M26" s="146">
        <v>0.99</v>
      </c>
      <c r="N26" s="144">
        <v>26311</v>
      </c>
      <c r="O26" s="144">
        <v>26998</v>
      </c>
      <c r="P26" s="144">
        <v>27353</v>
      </c>
      <c r="Q26" s="147">
        <v>26817</v>
      </c>
      <c r="R26" s="147">
        <v>27399</v>
      </c>
      <c r="S26" s="147">
        <v>27658</v>
      </c>
      <c r="T26" s="144">
        <v>16943</v>
      </c>
      <c r="U26" s="144">
        <v>17588</v>
      </c>
      <c r="V26" s="144">
        <v>17802</v>
      </c>
      <c r="W26" s="146"/>
      <c r="X26" s="146"/>
      <c r="Y26" s="146">
        <v>439</v>
      </c>
      <c r="Z26" s="148"/>
      <c r="AA26" s="148"/>
      <c r="AB26" s="148">
        <v>24</v>
      </c>
      <c r="AC26" s="146"/>
      <c r="AD26" s="146"/>
      <c r="AE26" s="146"/>
      <c r="AF26" s="148"/>
      <c r="AG26" s="148"/>
      <c r="AH26" s="148"/>
      <c r="AI26" s="146"/>
      <c r="AJ26" s="146"/>
      <c r="AK26" s="146">
        <v>176</v>
      </c>
      <c r="AL26" s="148"/>
      <c r="AM26" s="148"/>
      <c r="AN26" s="148">
        <v>10</v>
      </c>
      <c r="AO26" s="147">
        <v>53128</v>
      </c>
      <c r="AP26" s="147">
        <v>54397</v>
      </c>
      <c r="AQ26" s="147">
        <v>55011</v>
      </c>
      <c r="AR26" s="148"/>
      <c r="AS26" s="148"/>
      <c r="AT26" s="148"/>
      <c r="AU26" s="146"/>
      <c r="AV26" s="146">
        <v>29</v>
      </c>
      <c r="AW26" s="146">
        <v>30</v>
      </c>
      <c r="AX26" s="140"/>
      <c r="AY26" s="140"/>
      <c r="AZ26" s="140"/>
    </row>
    <row r="27" spans="1:52" ht="14.25" customHeight="1">
      <c r="A27" s="143" t="s">
        <v>82</v>
      </c>
      <c r="B27" s="144">
        <v>85091</v>
      </c>
      <c r="C27" s="144">
        <v>85483</v>
      </c>
      <c r="D27" s="144">
        <v>84729</v>
      </c>
      <c r="E27" s="145">
        <v>7.4999999999999997E-2</v>
      </c>
      <c r="F27" s="145">
        <v>7.5300000000000006E-2</v>
      </c>
      <c r="G27" s="145">
        <v>7.4200000000000002E-2</v>
      </c>
      <c r="H27" s="148">
        <v>352</v>
      </c>
      <c r="I27" s="148">
        <v>353</v>
      </c>
      <c r="J27" s="148">
        <v>350</v>
      </c>
      <c r="K27" s="146">
        <v>0.98</v>
      </c>
      <c r="L27" s="146">
        <v>0.97</v>
      </c>
      <c r="M27" s="146">
        <v>0.97</v>
      </c>
      <c r="N27" s="144">
        <v>42040</v>
      </c>
      <c r="O27" s="144">
        <v>42188</v>
      </c>
      <c r="P27" s="144">
        <v>41800</v>
      </c>
      <c r="Q27" s="147">
        <v>43051</v>
      </c>
      <c r="R27" s="147">
        <v>43295</v>
      </c>
      <c r="S27" s="147">
        <v>42929</v>
      </c>
      <c r="T27" s="144">
        <v>31400</v>
      </c>
      <c r="U27" s="144">
        <v>31928</v>
      </c>
      <c r="V27" s="144">
        <v>31636</v>
      </c>
      <c r="W27" s="146"/>
      <c r="X27" s="146"/>
      <c r="Y27" s="146">
        <v>395</v>
      </c>
      <c r="Z27" s="148"/>
      <c r="AA27" s="148"/>
      <c r="AB27" s="148">
        <v>179</v>
      </c>
      <c r="AC27" s="146"/>
      <c r="AD27" s="146"/>
      <c r="AE27" s="146"/>
      <c r="AF27" s="148"/>
      <c r="AG27" s="148"/>
      <c r="AH27" s="148"/>
      <c r="AI27" s="146"/>
      <c r="AJ27" s="146"/>
      <c r="AK27" s="146">
        <v>276</v>
      </c>
      <c r="AL27" s="148"/>
      <c r="AM27" s="148"/>
      <c r="AN27" s="148">
        <v>50</v>
      </c>
      <c r="AO27" s="147">
        <v>85091</v>
      </c>
      <c r="AP27" s="147">
        <v>85483</v>
      </c>
      <c r="AQ27" s="147">
        <v>84729</v>
      </c>
      <c r="AR27" s="148"/>
      <c r="AS27" s="148"/>
      <c r="AT27" s="148"/>
      <c r="AU27" s="146"/>
      <c r="AV27" s="146">
        <v>70</v>
      </c>
      <c r="AW27" s="146">
        <v>74</v>
      </c>
      <c r="AX27" s="140"/>
      <c r="AY27" s="140"/>
      <c r="AZ27" s="140"/>
    </row>
    <row r="28" spans="1:52" ht="14.25" customHeight="1">
      <c r="A28" s="122" t="s">
        <v>83</v>
      </c>
      <c r="B28" s="144">
        <v>26142</v>
      </c>
      <c r="C28" s="144">
        <v>26862</v>
      </c>
      <c r="D28" s="144">
        <v>26974</v>
      </c>
      <c r="E28" s="145">
        <v>2.3E-2</v>
      </c>
      <c r="F28" s="145">
        <v>2.3599999999999999E-2</v>
      </c>
      <c r="G28" s="145">
        <v>2.3599999999999999E-2</v>
      </c>
      <c r="H28" s="148">
        <v>128</v>
      </c>
      <c r="I28" s="148">
        <v>131</v>
      </c>
      <c r="J28" s="148">
        <v>132</v>
      </c>
      <c r="K28" s="146">
        <v>0.96</v>
      </c>
      <c r="L28" s="146">
        <v>0.97</v>
      </c>
      <c r="M28" s="146">
        <v>0.97</v>
      </c>
      <c r="N28" s="144">
        <v>12788</v>
      </c>
      <c r="O28" s="144">
        <v>13223</v>
      </c>
      <c r="P28" s="144">
        <v>13274</v>
      </c>
      <c r="Q28" s="147">
        <v>13354</v>
      </c>
      <c r="R28" s="147">
        <v>13639</v>
      </c>
      <c r="S28" s="147">
        <v>13700</v>
      </c>
      <c r="T28" s="144">
        <v>10050</v>
      </c>
      <c r="U28" s="144">
        <v>10594</v>
      </c>
      <c r="V28" s="144">
        <v>10713</v>
      </c>
      <c r="W28" s="146"/>
      <c r="X28" s="146"/>
      <c r="Y28" s="146">
        <v>103</v>
      </c>
      <c r="Z28" s="148"/>
      <c r="AA28" s="148"/>
      <c r="AB28" s="148">
        <v>13</v>
      </c>
      <c r="AC28" s="146"/>
      <c r="AD28" s="146"/>
      <c r="AE28" s="146"/>
      <c r="AF28" s="148"/>
      <c r="AG28" s="148"/>
      <c r="AH28" s="148"/>
      <c r="AI28" s="146"/>
      <c r="AJ28" s="146"/>
      <c r="AK28" s="146">
        <v>81</v>
      </c>
      <c r="AL28" s="148"/>
      <c r="AM28" s="148"/>
      <c r="AN28" s="148">
        <v>14</v>
      </c>
      <c r="AO28" s="147">
        <v>26142</v>
      </c>
      <c r="AP28" s="147">
        <v>26862</v>
      </c>
      <c r="AQ28" s="147">
        <v>26974</v>
      </c>
      <c r="AR28" s="148"/>
      <c r="AS28" s="148"/>
      <c r="AT28" s="148"/>
      <c r="AU28" s="146"/>
      <c r="AV28" s="146">
        <v>9</v>
      </c>
      <c r="AW28" s="146">
        <v>9</v>
      </c>
      <c r="AX28" s="140"/>
      <c r="AY28" s="140"/>
      <c r="AZ28" s="140"/>
    </row>
    <row r="29" spans="1:52" ht="14.25" customHeight="1">
      <c r="A29" s="143" t="s">
        <v>84</v>
      </c>
      <c r="B29" s="144">
        <v>26763</v>
      </c>
      <c r="C29" s="144">
        <v>26194</v>
      </c>
      <c r="D29" s="144">
        <v>26002</v>
      </c>
      <c r="E29" s="145">
        <v>2.3599999999999999E-2</v>
      </c>
      <c r="F29" s="145">
        <v>2.3099999999999999E-2</v>
      </c>
      <c r="G29" s="145">
        <v>2.2800000000000001E-2</v>
      </c>
      <c r="H29" s="148">
        <v>655</v>
      </c>
      <c r="I29" s="148">
        <v>641</v>
      </c>
      <c r="J29" s="148">
        <v>637</v>
      </c>
      <c r="K29" s="146">
        <v>0.96</v>
      </c>
      <c r="L29" s="146">
        <v>0.97</v>
      </c>
      <c r="M29" s="146">
        <v>0.97</v>
      </c>
      <c r="N29" s="144">
        <v>13114</v>
      </c>
      <c r="O29" s="144">
        <v>12899</v>
      </c>
      <c r="P29" s="144">
        <v>12807</v>
      </c>
      <c r="Q29" s="147">
        <v>13649</v>
      </c>
      <c r="R29" s="147">
        <v>13295</v>
      </c>
      <c r="S29" s="147">
        <v>13195</v>
      </c>
      <c r="T29" s="144">
        <v>9286</v>
      </c>
      <c r="U29" s="144">
        <v>9410</v>
      </c>
      <c r="V29" s="144">
        <v>9439</v>
      </c>
      <c r="W29" s="146"/>
      <c r="X29" s="146"/>
      <c r="Y29" s="146">
        <v>134</v>
      </c>
      <c r="Z29" s="148"/>
      <c r="AA29" s="148"/>
      <c r="AB29" s="148">
        <v>96</v>
      </c>
      <c r="AC29" s="146"/>
      <c r="AD29" s="146"/>
      <c r="AE29" s="146"/>
      <c r="AF29" s="148"/>
      <c r="AG29" s="148"/>
      <c r="AH29" s="148"/>
      <c r="AI29" s="146"/>
      <c r="AJ29" s="146"/>
      <c r="AK29" s="146">
        <v>62</v>
      </c>
      <c r="AL29" s="148"/>
      <c r="AM29" s="148"/>
      <c r="AN29" s="148">
        <v>8</v>
      </c>
      <c r="AO29" s="147">
        <v>26763</v>
      </c>
      <c r="AP29" s="147">
        <v>26194</v>
      </c>
      <c r="AQ29" s="147">
        <v>26002</v>
      </c>
      <c r="AR29" s="148"/>
      <c r="AS29" s="148"/>
      <c r="AT29" s="148"/>
      <c r="AU29" s="146"/>
      <c r="AV29" s="146">
        <v>19</v>
      </c>
      <c r="AW29" s="146">
        <v>22</v>
      </c>
      <c r="AX29" s="140"/>
      <c r="AY29" s="140"/>
      <c r="AZ29" s="140"/>
    </row>
    <row r="30" spans="1:52" ht="14.25" customHeight="1">
      <c r="A30" s="129" t="s">
        <v>85</v>
      </c>
      <c r="B30" s="149">
        <v>1134810</v>
      </c>
      <c r="C30" s="149">
        <v>1135903</v>
      </c>
      <c r="D30" s="149">
        <v>1142210</v>
      </c>
      <c r="E30" s="150">
        <v>1</v>
      </c>
      <c r="F30" s="150">
        <v>1</v>
      </c>
      <c r="G30" s="150">
        <v>1</v>
      </c>
      <c r="H30" s="142">
        <v>542</v>
      </c>
      <c r="I30" s="142">
        <v>543</v>
      </c>
      <c r="J30" s="142">
        <v>546</v>
      </c>
      <c r="K30" s="141">
        <v>0.93</v>
      </c>
      <c r="L30" s="141">
        <v>0.93</v>
      </c>
      <c r="M30" s="141">
        <v>0.93</v>
      </c>
      <c r="N30" s="149">
        <v>547190</v>
      </c>
      <c r="O30" s="149">
        <v>548471</v>
      </c>
      <c r="P30" s="149">
        <v>551366</v>
      </c>
      <c r="Q30" s="151">
        <v>587620</v>
      </c>
      <c r="R30" s="151">
        <v>587432</v>
      </c>
      <c r="S30" s="151">
        <v>590844</v>
      </c>
      <c r="T30" s="149">
        <v>388876</v>
      </c>
      <c r="U30" s="149">
        <v>396795</v>
      </c>
      <c r="V30" s="149">
        <v>401672</v>
      </c>
      <c r="W30" s="141"/>
      <c r="X30" s="141"/>
      <c r="Y30" s="151">
        <v>10103</v>
      </c>
      <c r="Z30" s="142"/>
      <c r="AA30" s="142"/>
      <c r="AB30" s="149">
        <v>7590</v>
      </c>
      <c r="AC30" s="141"/>
      <c r="AD30" s="141"/>
      <c r="AE30" s="141"/>
      <c r="AF30" s="142"/>
      <c r="AG30" s="142"/>
      <c r="AH30" s="142"/>
      <c r="AI30" s="141"/>
      <c r="AJ30" s="141"/>
      <c r="AK30" s="151">
        <v>4070</v>
      </c>
      <c r="AL30" s="142"/>
      <c r="AM30" s="142"/>
      <c r="AN30" s="142">
        <v>906</v>
      </c>
      <c r="AO30" s="151">
        <v>1134810</v>
      </c>
      <c r="AP30" s="151">
        <v>1135903</v>
      </c>
      <c r="AQ30" s="151">
        <v>1142210</v>
      </c>
      <c r="AR30" s="142"/>
      <c r="AS30" s="142"/>
      <c r="AT30" s="142"/>
      <c r="AU30" s="141"/>
      <c r="AV30" s="151">
        <v>1870</v>
      </c>
      <c r="AW30" s="151">
        <v>2005</v>
      </c>
      <c r="AX30" s="152"/>
      <c r="AY30" s="152"/>
      <c r="AZ30" s="152"/>
    </row>
    <row r="31" spans="1:52" ht="14.25" customHeight="1">
      <c r="A31" s="112"/>
      <c r="B31" s="153" t="s">
        <v>159</v>
      </c>
      <c r="C31" s="153"/>
      <c r="D31" s="153"/>
      <c r="E31" s="112"/>
      <c r="F31" s="112"/>
      <c r="G31" s="112"/>
      <c r="H31" s="153" t="s">
        <v>220</v>
      </c>
      <c r="I31" s="153"/>
      <c r="J31" s="153"/>
      <c r="K31" s="112"/>
      <c r="L31" s="112"/>
      <c r="M31" s="112"/>
      <c r="N31" s="153" t="s">
        <v>159</v>
      </c>
      <c r="O31" s="112"/>
      <c r="P31" s="112"/>
      <c r="Q31" s="153" t="s">
        <v>159</v>
      </c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</row>
    <row r="32" spans="1:52" ht="14.2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</row>
    <row r="33" spans="1:52" ht="14.2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</row>
    <row r="34" spans="1:52" ht="14.25" customHeight="1">
      <c r="A34" s="112"/>
      <c r="B34" s="7" t="s">
        <v>6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</row>
    <row r="35" spans="1:52" ht="14.25" customHeight="1">
      <c r="A35" s="112"/>
      <c r="B35" s="8" t="s">
        <v>221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</row>
    <row r="36" spans="1:52" ht="14.25" customHeight="1">
      <c r="A36" s="112"/>
      <c r="B36" s="8" t="s">
        <v>8</v>
      </c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</row>
    <row r="37" spans="1:52" ht="14.2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</row>
    <row r="38" spans="1:52" ht="14.2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</row>
    <row r="39" spans="1:52" ht="14.2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</row>
    <row r="40" spans="1:52" ht="14.2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</row>
    <row r="41" spans="1:52" ht="14.2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</row>
    <row r="42" spans="1:52" ht="14.2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</row>
    <row r="43" spans="1:52" ht="14.2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</row>
    <row r="44" spans="1:52" ht="14.2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</row>
    <row r="45" spans="1:52" ht="14.2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</row>
    <row r="46" spans="1:52" ht="14.2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</row>
    <row r="47" spans="1:52" ht="14.2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</row>
    <row r="48" spans="1:52" ht="14.2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</row>
    <row r="49" spans="1:52" ht="14.2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</row>
    <row r="50" spans="1:52" ht="14.2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</row>
    <row r="51" spans="1:52" ht="14.2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</row>
    <row r="52" spans="1:52" ht="14.2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</row>
    <row r="53" spans="1:52" ht="14.2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</row>
    <row r="54" spans="1:52" ht="14.2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</row>
    <row r="55" spans="1:52" ht="14.2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</row>
    <row r="56" spans="1:52" ht="14.2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</row>
    <row r="57" spans="1:52" ht="14.2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</row>
    <row r="58" spans="1:52" ht="14.2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</row>
    <row r="59" spans="1:52" ht="14.2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</row>
    <row r="60" spans="1:52" ht="14.2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</row>
    <row r="61" spans="1:52" ht="14.2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</row>
    <row r="62" spans="1:52" ht="14.2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</row>
    <row r="63" spans="1:52" ht="14.2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</row>
    <row r="64" spans="1:52" ht="14.2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</row>
    <row r="65" spans="1:52" ht="14.2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</row>
    <row r="66" spans="1:52" ht="14.2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</row>
    <row r="67" spans="1:52" ht="14.2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</row>
    <row r="68" spans="1:52" ht="14.2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</row>
    <row r="69" spans="1:52" ht="14.2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</row>
    <row r="70" spans="1:52" ht="14.2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</row>
    <row r="71" spans="1:52" ht="14.2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</row>
    <row r="72" spans="1:52" ht="14.2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</row>
    <row r="73" spans="1:52" ht="14.2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</row>
    <row r="74" spans="1:52" ht="14.2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</row>
    <row r="75" spans="1:52" ht="14.2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</row>
    <row r="76" spans="1:52" ht="14.2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</row>
    <row r="77" spans="1:52" ht="14.2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</row>
    <row r="78" spans="1:52" ht="14.2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</row>
    <row r="79" spans="1:52" ht="14.2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</row>
    <row r="80" spans="1:52" ht="14.2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</row>
    <row r="81" spans="1:52" ht="14.2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</row>
    <row r="82" spans="1:52" ht="14.2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</row>
    <row r="83" spans="1:52" ht="14.2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</row>
    <row r="84" spans="1:52" ht="14.2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</row>
    <row r="85" spans="1:52" ht="14.2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</row>
    <row r="86" spans="1:52" ht="14.2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</row>
    <row r="87" spans="1:52" ht="14.2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</row>
    <row r="88" spans="1:52" ht="14.2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</row>
    <row r="89" spans="1:52" ht="14.2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</row>
    <row r="90" spans="1:52" ht="14.2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</row>
    <row r="91" spans="1:52" ht="14.2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</row>
    <row r="92" spans="1:52" ht="14.2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</row>
    <row r="93" spans="1:52" ht="14.2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</row>
    <row r="94" spans="1:52" ht="14.2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</row>
    <row r="95" spans="1:52" ht="14.2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</row>
    <row r="96" spans="1:52" ht="14.2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</row>
    <row r="97" spans="1:52" ht="14.2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</row>
    <row r="98" spans="1:52" ht="14.2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</row>
    <row r="99" spans="1:52" ht="14.2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</row>
    <row r="100" spans="1:52" ht="14.2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</row>
    <row r="101" spans="1:52" ht="14.2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</row>
    <row r="102" spans="1:52" ht="14.2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</row>
    <row r="103" spans="1:52" ht="14.2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</row>
    <row r="104" spans="1:52" ht="14.2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</row>
    <row r="105" spans="1:52" ht="14.2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</row>
    <row r="106" spans="1:52" ht="14.2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</row>
    <row r="107" spans="1:52" ht="14.2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</row>
    <row r="108" spans="1:52" ht="14.2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</row>
    <row r="109" spans="1:52" ht="14.2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</row>
    <row r="110" spans="1:52" ht="14.2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</row>
    <row r="111" spans="1:52" ht="14.2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</row>
    <row r="112" spans="1:52" ht="14.2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</row>
    <row r="113" spans="1:52" ht="14.2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</row>
    <row r="114" spans="1:52" ht="14.2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</row>
    <row r="115" spans="1:52" ht="14.2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</row>
    <row r="116" spans="1:52" ht="14.2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</row>
    <row r="117" spans="1:52" ht="14.2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</row>
    <row r="118" spans="1:52" ht="14.2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</row>
    <row r="119" spans="1:52" ht="14.2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</row>
    <row r="120" spans="1:52" ht="14.2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</row>
    <row r="121" spans="1:52" ht="14.2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</row>
    <row r="122" spans="1:52" ht="14.2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</row>
    <row r="123" spans="1:52" ht="14.2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</row>
    <row r="124" spans="1:52" ht="14.2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</row>
    <row r="125" spans="1:52" ht="14.2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</row>
    <row r="126" spans="1:52" ht="14.2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</row>
    <row r="127" spans="1:52" ht="14.2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</row>
    <row r="128" spans="1:52" ht="14.2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</row>
    <row r="129" spans="1:52" ht="14.2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</row>
    <row r="130" spans="1:52" ht="14.2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</row>
    <row r="131" spans="1:52" ht="14.2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</row>
    <row r="132" spans="1:52" ht="14.2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</row>
    <row r="133" spans="1:52" ht="14.2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</row>
    <row r="134" spans="1:52" ht="14.2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</row>
    <row r="135" spans="1:52" ht="14.2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</row>
    <row r="136" spans="1:52" ht="14.2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</row>
    <row r="137" spans="1:52" ht="14.2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</row>
    <row r="138" spans="1:52" ht="14.2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</row>
    <row r="139" spans="1:52" ht="14.2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</row>
    <row r="140" spans="1:52" ht="14.2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</row>
    <row r="141" spans="1:52" ht="14.2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</row>
    <row r="142" spans="1:52" ht="14.2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</row>
    <row r="143" spans="1:52" ht="14.2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</row>
    <row r="144" spans="1:52" ht="14.2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</row>
    <row r="145" spans="1:52" ht="14.2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</row>
    <row r="146" spans="1:52" ht="14.2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</row>
    <row r="147" spans="1:52" ht="14.2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</row>
    <row r="148" spans="1:52" ht="14.2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</row>
    <row r="149" spans="1:52" ht="14.2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</row>
    <row r="150" spans="1:52" ht="14.2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</row>
    <row r="151" spans="1:52" ht="14.2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</row>
    <row r="152" spans="1:52" ht="14.2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</row>
    <row r="153" spans="1:52" ht="14.2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</row>
    <row r="154" spans="1:52" ht="14.2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</row>
    <row r="155" spans="1:52" ht="14.2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</row>
    <row r="156" spans="1:52" ht="14.2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</row>
    <row r="157" spans="1:52" ht="14.2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</row>
    <row r="158" spans="1:52" ht="14.2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</row>
    <row r="159" spans="1:52" ht="14.2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</row>
    <row r="160" spans="1:52" ht="14.2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</row>
    <row r="161" spans="1:52" ht="14.2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</row>
    <row r="162" spans="1:52" ht="14.2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</row>
    <row r="163" spans="1:52" ht="14.2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</row>
    <row r="164" spans="1:52" ht="14.2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</row>
    <row r="165" spans="1:52" ht="14.2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</row>
    <row r="166" spans="1:52" ht="14.2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</row>
    <row r="167" spans="1:52" ht="14.2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</row>
    <row r="168" spans="1:52" ht="14.2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</row>
    <row r="169" spans="1:52" ht="14.2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</row>
    <row r="170" spans="1:52" ht="14.2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</row>
    <row r="171" spans="1:52" ht="14.2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</row>
    <row r="172" spans="1:52" ht="14.2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</row>
    <row r="173" spans="1:52" ht="14.2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</row>
    <row r="174" spans="1:52" ht="14.2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</row>
    <row r="175" spans="1:52" ht="14.2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</row>
    <row r="176" spans="1:52" ht="14.2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</row>
    <row r="177" spans="1:52" ht="14.2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</row>
    <row r="178" spans="1:52" ht="14.2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</row>
    <row r="179" spans="1:52" ht="14.2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</row>
    <row r="180" spans="1:52" ht="14.2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</row>
    <row r="181" spans="1:52" ht="14.2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</row>
    <row r="182" spans="1:52" ht="14.2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</row>
    <row r="183" spans="1:52" ht="14.2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</row>
    <row r="184" spans="1:52" ht="14.2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</row>
    <row r="185" spans="1:52" ht="14.2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</row>
    <row r="186" spans="1:52" ht="14.2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</row>
    <row r="187" spans="1:52" ht="14.2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</row>
    <row r="188" spans="1:52" ht="14.2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</row>
    <row r="189" spans="1:52" ht="14.2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</row>
    <row r="190" spans="1:52" ht="14.2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</row>
    <row r="191" spans="1:52" ht="14.2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</row>
    <row r="192" spans="1:52" ht="14.2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</row>
    <row r="193" spans="1:52" ht="14.2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</row>
    <row r="194" spans="1:52" ht="14.2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</row>
    <row r="195" spans="1:52" ht="14.2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</row>
    <row r="196" spans="1:52" ht="14.2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</row>
    <row r="197" spans="1:52" ht="14.2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</row>
    <row r="198" spans="1:52" ht="14.2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</row>
    <row r="199" spans="1:52" ht="14.2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</row>
    <row r="200" spans="1:52" ht="14.2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</row>
    <row r="201" spans="1:52" ht="14.2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</row>
    <row r="202" spans="1:52" ht="14.2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</row>
    <row r="203" spans="1:52" ht="14.2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</row>
    <row r="204" spans="1:52" ht="14.2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</row>
    <row r="205" spans="1:52" ht="14.2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</row>
    <row r="206" spans="1:52" ht="14.2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</row>
    <row r="207" spans="1:52" ht="14.2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</row>
    <row r="208" spans="1:52" ht="14.2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</row>
    <row r="209" spans="1:52" ht="14.2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</row>
    <row r="210" spans="1:52" ht="14.2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</row>
    <row r="211" spans="1:52" ht="14.2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</row>
    <row r="212" spans="1:52" ht="14.2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</row>
    <row r="213" spans="1:52" ht="14.2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</row>
    <row r="214" spans="1:52" ht="14.2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</row>
    <row r="215" spans="1:52" ht="14.2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</row>
    <row r="216" spans="1:52" ht="14.2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</row>
    <row r="217" spans="1:52" ht="14.2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</row>
    <row r="218" spans="1:52" ht="14.2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</row>
    <row r="219" spans="1:52" ht="14.2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</row>
    <row r="220" spans="1:52" ht="14.2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</row>
    <row r="221" spans="1:52" ht="14.2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</row>
    <row r="222" spans="1:52" ht="14.2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</row>
    <row r="223" spans="1:52" ht="14.2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</row>
    <row r="224" spans="1:52" ht="14.2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</row>
    <row r="225" spans="1:52" ht="14.2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</row>
    <row r="226" spans="1:52" ht="14.2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</row>
    <row r="227" spans="1:52" ht="14.2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</row>
    <row r="228" spans="1:52" ht="14.2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</row>
    <row r="229" spans="1:52" ht="14.2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</row>
    <row r="230" spans="1:52" ht="14.2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</row>
    <row r="231" spans="1:52" ht="14.2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</row>
    <row r="232" spans="1:52" ht="14.2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</row>
    <row r="233" spans="1:52" ht="14.2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</row>
    <row r="234" spans="1:52" ht="14.2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</row>
    <row r="235" spans="1:52" ht="14.2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</row>
    <row r="236" spans="1:52" ht="14.2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</row>
    <row r="237" spans="1:52" ht="14.2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</row>
    <row r="238" spans="1:52" ht="14.2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</row>
    <row r="239" spans="1:52" ht="14.2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</row>
    <row r="240" spans="1:52" ht="14.2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</row>
    <row r="241" spans="1:52" ht="14.2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</row>
    <row r="242" spans="1:52" ht="14.2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</row>
    <row r="243" spans="1:52" ht="14.2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</row>
    <row r="244" spans="1:52" ht="14.2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</row>
    <row r="245" spans="1:52" ht="14.2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</row>
    <row r="246" spans="1:52" ht="14.2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</row>
    <row r="247" spans="1:52" ht="14.2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</row>
    <row r="248" spans="1:52" ht="14.2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</row>
    <row r="249" spans="1:52" ht="14.2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</row>
    <row r="250" spans="1:52" ht="14.2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</row>
    <row r="251" spans="1:52" ht="14.2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</row>
    <row r="252" spans="1:52" ht="14.2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</row>
    <row r="253" spans="1:52" ht="14.2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</row>
    <row r="254" spans="1:52" ht="14.2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</row>
    <row r="255" spans="1:52" ht="14.2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</row>
    <row r="256" spans="1:52" ht="14.2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</row>
    <row r="257" spans="1:52" ht="14.2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</row>
    <row r="258" spans="1:52" ht="14.2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</row>
    <row r="259" spans="1:52" ht="14.2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</row>
    <row r="260" spans="1:52" ht="14.2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</row>
    <row r="261" spans="1:52" ht="14.2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</row>
    <row r="262" spans="1:52" ht="14.2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</row>
    <row r="263" spans="1:52" ht="14.2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</row>
    <row r="264" spans="1:52" ht="14.2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</row>
    <row r="265" spans="1:52" ht="14.2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</row>
    <row r="266" spans="1:52" ht="14.2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</row>
    <row r="267" spans="1:52" ht="14.2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</row>
    <row r="268" spans="1:52" ht="14.2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</row>
    <row r="269" spans="1:52" ht="14.2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</row>
    <row r="270" spans="1:52" ht="14.2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</row>
    <row r="271" spans="1:52" ht="14.2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</row>
    <row r="272" spans="1:52" ht="14.2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</row>
    <row r="273" spans="1:52" ht="14.2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</row>
    <row r="274" spans="1:52" ht="14.2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</row>
    <row r="275" spans="1:52" ht="14.2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</row>
    <row r="276" spans="1:52" ht="14.2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</row>
    <row r="277" spans="1:52" ht="14.2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</row>
    <row r="278" spans="1:52" ht="14.2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</row>
    <row r="279" spans="1:52" ht="14.2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</row>
    <row r="280" spans="1:52" ht="14.2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</row>
    <row r="281" spans="1:52" ht="14.2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</row>
    <row r="282" spans="1:52" ht="14.2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</row>
    <row r="283" spans="1:52" ht="14.2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</row>
    <row r="284" spans="1:52" ht="14.2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</row>
    <row r="285" spans="1:52" ht="14.2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</row>
    <row r="286" spans="1:52" ht="14.2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</row>
    <row r="287" spans="1:52" ht="14.2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</row>
    <row r="288" spans="1:52" ht="14.2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</row>
    <row r="289" spans="1:52" ht="14.2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</row>
    <row r="290" spans="1:52" ht="14.2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</row>
    <row r="291" spans="1:52" ht="14.2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</row>
    <row r="292" spans="1:52" ht="14.2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</row>
    <row r="293" spans="1:52" ht="14.2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</row>
    <row r="294" spans="1:52" ht="14.2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</row>
    <row r="295" spans="1:52" ht="14.2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</row>
    <row r="296" spans="1:52" ht="14.2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</row>
    <row r="297" spans="1:52" ht="14.2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</row>
    <row r="298" spans="1:52" ht="14.2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</row>
    <row r="299" spans="1:52" ht="14.2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</row>
    <row r="300" spans="1:52" ht="14.2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</row>
    <row r="301" spans="1:52" ht="14.2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</row>
    <row r="302" spans="1:52" ht="14.2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</row>
    <row r="303" spans="1:52" ht="14.2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</row>
    <row r="304" spans="1:52" ht="14.2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</row>
    <row r="305" spans="1:52" ht="14.2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</row>
    <row r="306" spans="1:52" ht="14.2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</row>
    <row r="307" spans="1:52" ht="14.2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</row>
    <row r="308" spans="1:52" ht="14.2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</row>
    <row r="309" spans="1:52" ht="14.2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</row>
    <row r="310" spans="1:52" ht="14.2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</row>
    <row r="311" spans="1:52" ht="14.2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</row>
    <row r="312" spans="1:52" ht="14.2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</row>
    <row r="313" spans="1:52" ht="14.2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</row>
    <row r="314" spans="1:52" ht="14.2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</row>
    <row r="315" spans="1:52" ht="14.2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</row>
    <row r="316" spans="1:52" ht="14.2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</row>
    <row r="317" spans="1:52" ht="14.2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</row>
    <row r="318" spans="1:52" ht="14.2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</row>
    <row r="319" spans="1:52" ht="14.2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</row>
    <row r="320" spans="1:52" ht="14.2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</row>
    <row r="321" spans="1:52" ht="14.2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</row>
    <row r="322" spans="1:52" ht="14.2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</row>
    <row r="323" spans="1:52" ht="14.2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</row>
    <row r="324" spans="1:52" ht="14.2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</row>
    <row r="325" spans="1:52" ht="14.2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</row>
    <row r="326" spans="1:52" ht="14.2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</row>
    <row r="327" spans="1:52" ht="14.2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</row>
    <row r="328" spans="1:52" ht="14.2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</row>
    <row r="329" spans="1:52" ht="14.2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</row>
    <row r="330" spans="1:52" ht="14.2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</row>
    <row r="331" spans="1:52" ht="14.2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</row>
    <row r="332" spans="1:52" ht="14.2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</row>
    <row r="333" spans="1:52" ht="14.2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</row>
    <row r="334" spans="1:52" ht="14.2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</row>
    <row r="335" spans="1:52" ht="14.2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</row>
    <row r="336" spans="1:52" ht="14.2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</row>
    <row r="337" spans="1:52" ht="14.2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</row>
    <row r="338" spans="1:52" ht="14.2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</row>
    <row r="339" spans="1:52" ht="14.2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</row>
    <row r="340" spans="1:52" ht="14.2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</row>
    <row r="341" spans="1:52" ht="14.2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</row>
    <row r="342" spans="1:52" ht="14.2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</row>
    <row r="343" spans="1:52" ht="14.2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</row>
    <row r="344" spans="1:52" ht="14.2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</row>
    <row r="345" spans="1:52" ht="14.2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</row>
    <row r="346" spans="1:52" ht="14.2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</row>
    <row r="347" spans="1:52" ht="14.2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</row>
    <row r="348" spans="1:52" ht="14.2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</row>
    <row r="349" spans="1:52" ht="14.2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</row>
    <row r="350" spans="1:52" ht="14.2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</row>
    <row r="351" spans="1:52" ht="14.2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</row>
    <row r="352" spans="1:52" ht="14.2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</row>
    <row r="353" spans="1:52" ht="14.2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</row>
    <row r="354" spans="1:52" ht="14.2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</row>
    <row r="355" spans="1:52" ht="14.2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</row>
    <row r="356" spans="1:52" ht="14.2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</row>
    <row r="357" spans="1:52" ht="14.2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</row>
    <row r="358" spans="1:52" ht="14.2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</row>
    <row r="359" spans="1:52" ht="14.2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</row>
    <row r="360" spans="1:52" ht="14.2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</row>
    <row r="361" spans="1:52" ht="14.2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</row>
    <row r="362" spans="1:52" ht="14.2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</row>
    <row r="363" spans="1:52" ht="14.2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</row>
    <row r="364" spans="1:52" ht="14.2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</row>
    <row r="365" spans="1:52" ht="14.2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</row>
    <row r="366" spans="1:52" ht="14.2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</row>
    <row r="367" spans="1:52" ht="14.2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</row>
    <row r="368" spans="1:52" ht="14.2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</row>
    <row r="369" spans="1:52" ht="14.2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</row>
    <row r="370" spans="1:52" ht="14.2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</row>
    <row r="371" spans="1:52" ht="14.2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</row>
    <row r="372" spans="1:52" ht="14.2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</row>
    <row r="373" spans="1:52" ht="14.2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</row>
    <row r="374" spans="1:52" ht="14.2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</row>
    <row r="375" spans="1:52" ht="14.2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</row>
    <row r="376" spans="1:52" ht="14.2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</row>
    <row r="377" spans="1:52" ht="14.2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</row>
    <row r="378" spans="1:52" ht="14.2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</row>
    <row r="379" spans="1:52" ht="14.2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</row>
    <row r="380" spans="1:52" ht="14.2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</row>
    <row r="381" spans="1:52" ht="14.2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</row>
    <row r="382" spans="1:52" ht="14.2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</row>
    <row r="383" spans="1:52" ht="14.2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</row>
    <row r="384" spans="1:52" ht="14.2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</row>
    <row r="385" spans="1:52" ht="14.2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</row>
    <row r="386" spans="1:52" ht="14.2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</row>
    <row r="387" spans="1:52" ht="14.2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</row>
    <row r="388" spans="1:52" ht="14.2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</row>
    <row r="389" spans="1:52" ht="14.2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</row>
    <row r="390" spans="1:52" ht="14.2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</row>
    <row r="391" spans="1:52" ht="14.2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</row>
    <row r="392" spans="1:52" ht="14.2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</row>
    <row r="393" spans="1:52" ht="14.2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</row>
    <row r="394" spans="1:52" ht="14.2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</row>
    <row r="395" spans="1:52" ht="14.2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</row>
    <row r="396" spans="1:52" ht="14.2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</row>
    <row r="397" spans="1:52" ht="14.2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</row>
    <row r="398" spans="1:52" ht="14.2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</row>
    <row r="399" spans="1:52" ht="14.2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</row>
    <row r="400" spans="1:52" ht="14.2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</row>
    <row r="401" spans="1:52" ht="14.2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</row>
    <row r="402" spans="1:52" ht="14.2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</row>
    <row r="403" spans="1:52" ht="14.2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</row>
    <row r="404" spans="1:52" ht="14.2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</row>
    <row r="405" spans="1:52" ht="14.2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</row>
    <row r="406" spans="1:52" ht="14.2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</row>
    <row r="407" spans="1:52" ht="14.2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</row>
    <row r="408" spans="1:52" ht="14.2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</row>
    <row r="409" spans="1:52" ht="14.2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</row>
    <row r="410" spans="1:52" ht="14.2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</row>
    <row r="411" spans="1:52" ht="14.2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</row>
    <row r="412" spans="1:52" ht="14.2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</row>
    <row r="413" spans="1:52" ht="14.2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</row>
    <row r="414" spans="1:52" ht="14.2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</row>
    <row r="415" spans="1:52" ht="14.2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</row>
    <row r="416" spans="1:52" ht="14.2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</row>
    <row r="417" spans="1:52" ht="14.2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</row>
    <row r="418" spans="1:52" ht="14.2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</row>
    <row r="419" spans="1:52" ht="14.2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</row>
    <row r="420" spans="1:52" ht="14.2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</row>
    <row r="421" spans="1:52" ht="14.2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</row>
    <row r="422" spans="1:52" ht="14.2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</row>
    <row r="423" spans="1:52" ht="14.2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</row>
    <row r="424" spans="1:52" ht="14.2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</row>
    <row r="425" spans="1:52" ht="14.2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</row>
    <row r="426" spans="1:52" ht="14.2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</row>
    <row r="427" spans="1:52" ht="14.2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</row>
    <row r="428" spans="1:52" ht="14.2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</row>
    <row r="429" spans="1:52" ht="14.2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</row>
    <row r="430" spans="1:52" ht="14.2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</row>
    <row r="431" spans="1:52" ht="14.2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/>
      <c r="AX431" s="112"/>
      <c r="AY431" s="112"/>
      <c r="AZ431" s="112"/>
    </row>
    <row r="432" spans="1:52" ht="14.2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</row>
    <row r="433" spans="1:52" ht="14.2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</row>
    <row r="434" spans="1:52" ht="14.2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</row>
    <row r="435" spans="1:52" ht="14.2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</row>
    <row r="436" spans="1:52" ht="14.2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</row>
    <row r="437" spans="1:52" ht="14.2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</row>
    <row r="438" spans="1:52" ht="14.2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</row>
    <row r="439" spans="1:52" ht="14.2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</row>
    <row r="440" spans="1:52" ht="14.2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</row>
    <row r="441" spans="1:52" ht="14.2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</row>
    <row r="442" spans="1:52" ht="14.2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</row>
    <row r="443" spans="1:52" ht="14.2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</row>
    <row r="444" spans="1:52" ht="14.2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</row>
    <row r="445" spans="1:52" ht="14.2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</row>
    <row r="446" spans="1:52" ht="14.2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</row>
    <row r="447" spans="1:52" ht="14.2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</row>
    <row r="448" spans="1:52" ht="14.2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</row>
    <row r="449" spans="1:52" ht="14.2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</row>
    <row r="450" spans="1:52" ht="14.2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</row>
    <row r="451" spans="1:52" ht="14.2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</row>
    <row r="452" spans="1:52" ht="14.2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</row>
    <row r="453" spans="1:52" ht="14.2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</row>
    <row r="454" spans="1:52" ht="14.2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</row>
    <row r="455" spans="1:52" ht="14.2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</row>
    <row r="456" spans="1:52" ht="14.2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</row>
    <row r="457" spans="1:52" ht="14.2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</row>
    <row r="458" spans="1:52" ht="14.2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</row>
    <row r="459" spans="1:52" ht="14.2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</row>
    <row r="460" spans="1:52" ht="14.2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</row>
    <row r="461" spans="1:52" ht="14.2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</row>
    <row r="462" spans="1:52" ht="14.2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</row>
    <row r="463" spans="1:52" ht="14.2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</row>
    <row r="464" spans="1:52" ht="14.2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</row>
    <row r="465" spans="1:52" ht="14.2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</row>
    <row r="466" spans="1:52" ht="14.2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</row>
    <row r="467" spans="1:52" ht="14.2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  <c r="AW467" s="112"/>
      <c r="AX467" s="112"/>
      <c r="AY467" s="112"/>
      <c r="AZ467" s="112"/>
    </row>
    <row r="468" spans="1:52" ht="14.2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  <c r="AW468" s="112"/>
      <c r="AX468" s="112"/>
      <c r="AY468" s="112"/>
      <c r="AZ468" s="112"/>
    </row>
    <row r="469" spans="1:52" ht="14.2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  <c r="AW469" s="112"/>
      <c r="AX469" s="112"/>
      <c r="AY469" s="112"/>
      <c r="AZ469" s="112"/>
    </row>
    <row r="470" spans="1:52" ht="14.2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  <c r="AW470" s="112"/>
      <c r="AX470" s="112"/>
      <c r="AY470" s="112"/>
      <c r="AZ470" s="112"/>
    </row>
    <row r="471" spans="1:52" ht="14.2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  <c r="AW471" s="112"/>
      <c r="AX471" s="112"/>
      <c r="AY471" s="112"/>
      <c r="AZ471" s="112"/>
    </row>
    <row r="472" spans="1:52" ht="14.2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  <c r="AW472" s="112"/>
      <c r="AX472" s="112"/>
      <c r="AY472" s="112"/>
      <c r="AZ472" s="112"/>
    </row>
    <row r="473" spans="1:52" ht="14.2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  <c r="AW473" s="112"/>
      <c r="AX473" s="112"/>
      <c r="AY473" s="112"/>
      <c r="AZ473" s="112"/>
    </row>
    <row r="474" spans="1:52" ht="14.2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U474" s="112"/>
      <c r="AV474" s="112"/>
      <c r="AW474" s="112"/>
      <c r="AX474" s="112"/>
      <c r="AY474" s="112"/>
      <c r="AZ474" s="112"/>
    </row>
    <row r="475" spans="1:52" ht="14.2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T475" s="112"/>
      <c r="AU475" s="112"/>
      <c r="AV475" s="112"/>
      <c r="AW475" s="112"/>
      <c r="AX475" s="112"/>
      <c r="AY475" s="112"/>
      <c r="AZ475" s="112"/>
    </row>
    <row r="476" spans="1:52" ht="14.2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U476" s="112"/>
      <c r="AV476" s="112"/>
      <c r="AW476" s="112"/>
      <c r="AX476" s="112"/>
      <c r="AY476" s="112"/>
      <c r="AZ476" s="112"/>
    </row>
    <row r="477" spans="1:52" ht="14.2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T477" s="112"/>
      <c r="AU477" s="112"/>
      <c r="AV477" s="112"/>
      <c r="AW477" s="112"/>
      <c r="AX477" s="112"/>
      <c r="AY477" s="112"/>
      <c r="AZ477" s="112"/>
    </row>
    <row r="478" spans="1:52" ht="14.2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U478" s="112"/>
      <c r="AV478" s="112"/>
      <c r="AW478" s="112"/>
      <c r="AX478" s="112"/>
      <c r="AY478" s="112"/>
      <c r="AZ478" s="112"/>
    </row>
    <row r="479" spans="1:52" ht="14.2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</row>
    <row r="480" spans="1:52" ht="14.2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U480" s="112"/>
      <c r="AV480" s="112"/>
      <c r="AW480" s="112"/>
      <c r="AX480" s="112"/>
      <c r="AY480" s="112"/>
      <c r="AZ480" s="112"/>
    </row>
    <row r="481" spans="1:52" ht="14.2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T481" s="112"/>
      <c r="AU481" s="112"/>
      <c r="AV481" s="112"/>
      <c r="AW481" s="112"/>
      <c r="AX481" s="112"/>
      <c r="AY481" s="112"/>
      <c r="AZ481" s="112"/>
    </row>
    <row r="482" spans="1:52" ht="14.2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/>
      <c r="AU482" s="112"/>
      <c r="AV482" s="112"/>
      <c r="AW482" s="112"/>
      <c r="AX482" s="112"/>
      <c r="AY482" s="112"/>
      <c r="AZ482" s="112"/>
    </row>
    <row r="483" spans="1:52" ht="14.2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T483" s="112"/>
      <c r="AU483" s="112"/>
      <c r="AV483" s="112"/>
      <c r="AW483" s="112"/>
      <c r="AX483" s="112"/>
      <c r="AY483" s="112"/>
      <c r="AZ483" s="112"/>
    </row>
    <row r="484" spans="1:52" ht="14.2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U484" s="112"/>
      <c r="AV484" s="112"/>
      <c r="AW484" s="112"/>
      <c r="AX484" s="112"/>
      <c r="AY484" s="112"/>
      <c r="AZ484" s="112"/>
    </row>
    <row r="485" spans="1:52" ht="14.2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T485" s="112"/>
      <c r="AU485" s="112"/>
      <c r="AV485" s="112"/>
      <c r="AW485" s="112"/>
      <c r="AX485" s="112"/>
      <c r="AY485" s="112"/>
      <c r="AZ485" s="112"/>
    </row>
    <row r="486" spans="1:52" ht="14.2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T486" s="112"/>
      <c r="AU486" s="112"/>
      <c r="AV486" s="112"/>
      <c r="AW486" s="112"/>
      <c r="AX486" s="112"/>
      <c r="AY486" s="112"/>
      <c r="AZ486" s="112"/>
    </row>
    <row r="487" spans="1:52" ht="14.2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U487" s="112"/>
      <c r="AV487" s="112"/>
      <c r="AW487" s="112"/>
      <c r="AX487" s="112"/>
      <c r="AY487" s="112"/>
      <c r="AZ487" s="112"/>
    </row>
    <row r="488" spans="1:52" ht="14.2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U488" s="112"/>
      <c r="AV488" s="112"/>
      <c r="AW488" s="112"/>
      <c r="AX488" s="112"/>
      <c r="AY488" s="112"/>
      <c r="AZ488" s="112"/>
    </row>
    <row r="489" spans="1:52" ht="14.2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T489" s="112"/>
      <c r="AU489" s="112"/>
      <c r="AV489" s="112"/>
      <c r="AW489" s="112"/>
      <c r="AX489" s="112"/>
      <c r="AY489" s="112"/>
      <c r="AZ489" s="112"/>
    </row>
    <row r="490" spans="1:52" ht="14.2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U490" s="112"/>
      <c r="AV490" s="112"/>
      <c r="AW490" s="112"/>
      <c r="AX490" s="112"/>
      <c r="AY490" s="112"/>
      <c r="AZ490" s="112"/>
    </row>
    <row r="491" spans="1:52" ht="14.2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U491" s="112"/>
      <c r="AV491" s="112"/>
      <c r="AW491" s="112"/>
      <c r="AX491" s="112"/>
      <c r="AY491" s="112"/>
      <c r="AZ491" s="112"/>
    </row>
    <row r="492" spans="1:52" ht="14.2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  <c r="AW492" s="112"/>
      <c r="AX492" s="112"/>
      <c r="AY492" s="112"/>
      <c r="AZ492" s="112"/>
    </row>
    <row r="493" spans="1:52" ht="14.2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T493" s="112"/>
      <c r="AU493" s="112"/>
      <c r="AV493" s="112"/>
      <c r="AW493" s="112"/>
      <c r="AX493" s="112"/>
      <c r="AY493" s="112"/>
      <c r="AZ493" s="112"/>
    </row>
    <row r="494" spans="1:52" ht="14.2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U494" s="112"/>
      <c r="AV494" s="112"/>
      <c r="AW494" s="112"/>
      <c r="AX494" s="112"/>
      <c r="AY494" s="112"/>
      <c r="AZ494" s="112"/>
    </row>
    <row r="495" spans="1:52" ht="14.2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T495" s="112"/>
      <c r="AU495" s="112"/>
      <c r="AV495" s="112"/>
      <c r="AW495" s="112"/>
      <c r="AX495" s="112"/>
      <c r="AY495" s="112"/>
      <c r="AZ495" s="112"/>
    </row>
    <row r="496" spans="1:52" ht="14.2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T496" s="112"/>
      <c r="AU496" s="112"/>
      <c r="AV496" s="112"/>
      <c r="AW496" s="112"/>
      <c r="AX496" s="112"/>
      <c r="AY496" s="112"/>
      <c r="AZ496" s="112"/>
    </row>
    <row r="497" spans="1:52" ht="14.2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T497" s="112"/>
      <c r="AU497" s="112"/>
      <c r="AV497" s="112"/>
      <c r="AW497" s="112"/>
      <c r="AX497" s="112"/>
      <c r="AY497" s="112"/>
      <c r="AZ497" s="112"/>
    </row>
    <row r="498" spans="1:52" ht="14.2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U498" s="112"/>
      <c r="AV498" s="112"/>
      <c r="AW498" s="112"/>
      <c r="AX498" s="112"/>
      <c r="AY498" s="112"/>
      <c r="AZ498" s="112"/>
    </row>
    <row r="499" spans="1:52" ht="14.2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T499" s="112"/>
      <c r="AU499" s="112"/>
      <c r="AV499" s="112"/>
      <c r="AW499" s="112"/>
      <c r="AX499" s="112"/>
      <c r="AY499" s="112"/>
      <c r="AZ499" s="112"/>
    </row>
    <row r="500" spans="1:52" ht="14.2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  <c r="AW500" s="112"/>
      <c r="AX500" s="112"/>
      <c r="AY500" s="112"/>
      <c r="AZ500" s="112"/>
    </row>
    <row r="501" spans="1:52" ht="14.2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T501" s="112"/>
      <c r="AU501" s="112"/>
      <c r="AV501" s="112"/>
      <c r="AW501" s="112"/>
      <c r="AX501" s="112"/>
      <c r="AY501" s="112"/>
      <c r="AZ501" s="112"/>
    </row>
    <row r="502" spans="1:52" ht="14.2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U502" s="112"/>
      <c r="AV502" s="112"/>
      <c r="AW502" s="112"/>
      <c r="AX502" s="112"/>
      <c r="AY502" s="112"/>
      <c r="AZ502" s="112"/>
    </row>
    <row r="503" spans="1:52" ht="14.2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T503" s="112"/>
      <c r="AU503" s="112"/>
      <c r="AV503" s="112"/>
      <c r="AW503" s="112"/>
      <c r="AX503" s="112"/>
      <c r="AY503" s="112"/>
      <c r="AZ503" s="112"/>
    </row>
    <row r="504" spans="1:52" ht="14.2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U504" s="112"/>
      <c r="AV504" s="112"/>
      <c r="AW504" s="112"/>
      <c r="AX504" s="112"/>
      <c r="AY504" s="112"/>
      <c r="AZ504" s="112"/>
    </row>
    <row r="505" spans="1:52" ht="14.2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T505" s="112"/>
      <c r="AU505" s="112"/>
      <c r="AV505" s="112"/>
      <c r="AW505" s="112"/>
      <c r="AX505" s="112"/>
      <c r="AY505" s="112"/>
      <c r="AZ505" s="112"/>
    </row>
    <row r="506" spans="1:52" ht="14.2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U506" s="112"/>
      <c r="AV506" s="112"/>
      <c r="AW506" s="112"/>
      <c r="AX506" s="112"/>
      <c r="AY506" s="112"/>
      <c r="AZ506" s="112"/>
    </row>
    <row r="507" spans="1:52" ht="14.2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T507" s="112"/>
      <c r="AU507" s="112"/>
      <c r="AV507" s="112"/>
      <c r="AW507" s="112"/>
      <c r="AX507" s="112"/>
      <c r="AY507" s="112"/>
      <c r="AZ507" s="112"/>
    </row>
    <row r="508" spans="1:52" ht="14.2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U508" s="112"/>
      <c r="AV508" s="112"/>
      <c r="AW508" s="112"/>
      <c r="AX508" s="112"/>
      <c r="AY508" s="112"/>
      <c r="AZ508" s="112"/>
    </row>
    <row r="509" spans="1:52" ht="14.2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T509" s="112"/>
      <c r="AU509" s="112"/>
      <c r="AV509" s="112"/>
      <c r="AW509" s="112"/>
      <c r="AX509" s="112"/>
      <c r="AY509" s="112"/>
      <c r="AZ509" s="112"/>
    </row>
    <row r="510" spans="1:52" ht="14.2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U510" s="112"/>
      <c r="AV510" s="112"/>
      <c r="AW510" s="112"/>
      <c r="AX510" s="112"/>
      <c r="AY510" s="112"/>
      <c r="AZ510" s="112"/>
    </row>
    <row r="511" spans="1:52" ht="14.2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T511" s="112"/>
      <c r="AU511" s="112"/>
      <c r="AV511" s="112"/>
      <c r="AW511" s="112"/>
      <c r="AX511" s="112"/>
      <c r="AY511" s="112"/>
      <c r="AZ511" s="112"/>
    </row>
    <row r="512" spans="1:52" ht="14.2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  <c r="AW512" s="112"/>
      <c r="AX512" s="112"/>
      <c r="AY512" s="112"/>
      <c r="AZ512" s="112"/>
    </row>
    <row r="513" spans="1:52" ht="14.2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U513" s="112"/>
      <c r="AV513" s="112"/>
      <c r="AW513" s="112"/>
      <c r="AX513" s="112"/>
      <c r="AY513" s="112"/>
      <c r="AZ513" s="112"/>
    </row>
    <row r="514" spans="1:52" ht="14.2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T514" s="112"/>
      <c r="AU514" s="112"/>
      <c r="AV514" s="112"/>
      <c r="AW514" s="112"/>
      <c r="AX514" s="112"/>
      <c r="AY514" s="112"/>
      <c r="AZ514" s="112"/>
    </row>
    <row r="515" spans="1:52" ht="14.2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T515" s="112"/>
      <c r="AU515" s="112"/>
      <c r="AV515" s="112"/>
      <c r="AW515" s="112"/>
      <c r="AX515" s="112"/>
      <c r="AY515" s="112"/>
      <c r="AZ515" s="112"/>
    </row>
    <row r="516" spans="1:52" ht="14.2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T516" s="112"/>
      <c r="AU516" s="112"/>
      <c r="AV516" s="112"/>
      <c r="AW516" s="112"/>
      <c r="AX516" s="112"/>
      <c r="AY516" s="112"/>
      <c r="AZ516" s="112"/>
    </row>
    <row r="517" spans="1:52" ht="14.2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T517" s="112"/>
      <c r="AU517" s="112"/>
      <c r="AV517" s="112"/>
      <c r="AW517" s="112"/>
      <c r="AX517" s="112"/>
      <c r="AY517" s="112"/>
      <c r="AZ517" s="112"/>
    </row>
    <row r="518" spans="1:52" ht="14.2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T518" s="112"/>
      <c r="AU518" s="112"/>
      <c r="AV518" s="112"/>
      <c r="AW518" s="112"/>
      <c r="AX518" s="112"/>
      <c r="AY518" s="112"/>
      <c r="AZ518" s="112"/>
    </row>
    <row r="519" spans="1:52" ht="14.2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T519" s="112"/>
      <c r="AU519" s="112"/>
      <c r="AV519" s="112"/>
      <c r="AW519" s="112"/>
      <c r="AX519" s="112"/>
      <c r="AY519" s="112"/>
      <c r="AZ519" s="112"/>
    </row>
    <row r="520" spans="1:52" ht="14.2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T520" s="112"/>
      <c r="AU520" s="112"/>
      <c r="AV520" s="112"/>
      <c r="AW520" s="112"/>
      <c r="AX520" s="112"/>
      <c r="AY520" s="112"/>
      <c r="AZ520" s="112"/>
    </row>
    <row r="521" spans="1:52" ht="14.2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T521" s="112"/>
      <c r="AU521" s="112"/>
      <c r="AV521" s="112"/>
      <c r="AW521" s="112"/>
      <c r="AX521" s="112"/>
      <c r="AY521" s="112"/>
      <c r="AZ521" s="112"/>
    </row>
    <row r="522" spans="1:52" ht="14.2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T522" s="112"/>
      <c r="AU522" s="112"/>
      <c r="AV522" s="112"/>
      <c r="AW522" s="112"/>
      <c r="AX522" s="112"/>
      <c r="AY522" s="112"/>
      <c r="AZ522" s="112"/>
    </row>
    <row r="523" spans="1:52" ht="14.2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T523" s="112"/>
      <c r="AU523" s="112"/>
      <c r="AV523" s="112"/>
      <c r="AW523" s="112"/>
      <c r="AX523" s="112"/>
      <c r="AY523" s="112"/>
      <c r="AZ523" s="112"/>
    </row>
    <row r="524" spans="1:52" ht="14.2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T524" s="112"/>
      <c r="AU524" s="112"/>
      <c r="AV524" s="112"/>
      <c r="AW524" s="112"/>
      <c r="AX524" s="112"/>
      <c r="AY524" s="112"/>
      <c r="AZ524" s="112"/>
    </row>
    <row r="525" spans="1:52" ht="14.2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T525" s="112"/>
      <c r="AU525" s="112"/>
      <c r="AV525" s="112"/>
      <c r="AW525" s="112"/>
      <c r="AX525" s="112"/>
      <c r="AY525" s="112"/>
      <c r="AZ525" s="112"/>
    </row>
    <row r="526" spans="1:52" ht="14.2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U526" s="112"/>
      <c r="AV526" s="112"/>
      <c r="AW526" s="112"/>
      <c r="AX526" s="112"/>
      <c r="AY526" s="112"/>
      <c r="AZ526" s="112"/>
    </row>
    <row r="527" spans="1:52" ht="14.2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T527" s="112"/>
      <c r="AU527" s="112"/>
      <c r="AV527" s="112"/>
      <c r="AW527" s="112"/>
      <c r="AX527" s="112"/>
      <c r="AY527" s="112"/>
      <c r="AZ527" s="112"/>
    </row>
    <row r="528" spans="1:52" ht="14.2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  <c r="AW528" s="112"/>
      <c r="AX528" s="112"/>
      <c r="AY528" s="112"/>
      <c r="AZ528" s="112"/>
    </row>
    <row r="529" spans="1:52" ht="14.2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T529" s="112"/>
      <c r="AU529" s="112"/>
      <c r="AV529" s="112"/>
      <c r="AW529" s="112"/>
      <c r="AX529" s="112"/>
      <c r="AY529" s="112"/>
      <c r="AZ529" s="112"/>
    </row>
    <row r="530" spans="1:52" ht="14.2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U530" s="112"/>
      <c r="AV530" s="112"/>
      <c r="AW530" s="112"/>
      <c r="AX530" s="112"/>
      <c r="AY530" s="112"/>
      <c r="AZ530" s="112"/>
    </row>
    <row r="531" spans="1:52" ht="14.2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U531" s="112"/>
      <c r="AV531" s="112"/>
      <c r="AW531" s="112"/>
      <c r="AX531" s="112"/>
      <c r="AY531" s="112"/>
      <c r="AZ531" s="112"/>
    </row>
    <row r="532" spans="1:52" ht="14.2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T532" s="112"/>
      <c r="AU532" s="112"/>
      <c r="AV532" s="112"/>
      <c r="AW532" s="112"/>
      <c r="AX532" s="112"/>
      <c r="AY532" s="112"/>
      <c r="AZ532" s="112"/>
    </row>
    <row r="533" spans="1:52" ht="14.2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T533" s="112"/>
      <c r="AU533" s="112"/>
      <c r="AV533" s="112"/>
      <c r="AW533" s="112"/>
      <c r="AX533" s="112"/>
      <c r="AY533" s="112"/>
      <c r="AZ533" s="112"/>
    </row>
    <row r="534" spans="1:52" ht="14.2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U534" s="112"/>
      <c r="AV534" s="112"/>
      <c r="AW534" s="112"/>
      <c r="AX534" s="112"/>
      <c r="AY534" s="112"/>
      <c r="AZ534" s="112"/>
    </row>
    <row r="535" spans="1:52" ht="14.2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T535" s="112"/>
      <c r="AU535" s="112"/>
      <c r="AV535" s="112"/>
      <c r="AW535" s="112"/>
      <c r="AX535" s="112"/>
      <c r="AY535" s="112"/>
      <c r="AZ535" s="112"/>
    </row>
    <row r="536" spans="1:52" ht="14.2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T536" s="112"/>
      <c r="AU536" s="112"/>
      <c r="AV536" s="112"/>
      <c r="AW536" s="112"/>
      <c r="AX536" s="112"/>
      <c r="AY536" s="112"/>
      <c r="AZ536" s="112"/>
    </row>
    <row r="537" spans="1:52" ht="14.2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T537" s="112"/>
      <c r="AU537" s="112"/>
      <c r="AV537" s="112"/>
      <c r="AW537" s="112"/>
      <c r="AX537" s="112"/>
      <c r="AY537" s="112"/>
      <c r="AZ537" s="112"/>
    </row>
    <row r="538" spans="1:52" ht="14.2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T538" s="112"/>
      <c r="AU538" s="112"/>
      <c r="AV538" s="112"/>
      <c r="AW538" s="112"/>
      <c r="AX538" s="112"/>
      <c r="AY538" s="112"/>
      <c r="AZ538" s="112"/>
    </row>
    <row r="539" spans="1:52" ht="14.2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T539" s="112"/>
      <c r="AU539" s="112"/>
      <c r="AV539" s="112"/>
      <c r="AW539" s="112"/>
      <c r="AX539" s="112"/>
      <c r="AY539" s="112"/>
      <c r="AZ539" s="112"/>
    </row>
    <row r="540" spans="1:52" ht="14.2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T540" s="112"/>
      <c r="AU540" s="112"/>
      <c r="AV540" s="112"/>
      <c r="AW540" s="112"/>
      <c r="AX540" s="112"/>
      <c r="AY540" s="112"/>
      <c r="AZ540" s="112"/>
    </row>
    <row r="541" spans="1:52" ht="14.2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T541" s="112"/>
      <c r="AU541" s="112"/>
      <c r="AV541" s="112"/>
      <c r="AW541" s="112"/>
      <c r="AX541" s="112"/>
      <c r="AY541" s="112"/>
      <c r="AZ541" s="112"/>
    </row>
    <row r="542" spans="1:52" ht="14.2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T542" s="112"/>
      <c r="AU542" s="112"/>
      <c r="AV542" s="112"/>
      <c r="AW542" s="112"/>
      <c r="AX542" s="112"/>
      <c r="AY542" s="112"/>
      <c r="AZ542" s="112"/>
    </row>
    <row r="543" spans="1:52" ht="14.2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T543" s="112"/>
      <c r="AU543" s="112"/>
      <c r="AV543" s="112"/>
      <c r="AW543" s="112"/>
      <c r="AX543" s="112"/>
      <c r="AY543" s="112"/>
      <c r="AZ543" s="112"/>
    </row>
    <row r="544" spans="1:52" ht="14.2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T544" s="112"/>
      <c r="AU544" s="112"/>
      <c r="AV544" s="112"/>
      <c r="AW544" s="112"/>
      <c r="AX544" s="112"/>
      <c r="AY544" s="112"/>
      <c r="AZ544" s="112"/>
    </row>
    <row r="545" spans="1:52" ht="14.2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T545" s="112"/>
      <c r="AU545" s="112"/>
      <c r="AV545" s="112"/>
      <c r="AW545" s="112"/>
      <c r="AX545" s="112"/>
      <c r="AY545" s="112"/>
      <c r="AZ545" s="112"/>
    </row>
    <row r="546" spans="1:52" ht="14.2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T546" s="112"/>
      <c r="AU546" s="112"/>
      <c r="AV546" s="112"/>
      <c r="AW546" s="112"/>
      <c r="AX546" s="112"/>
      <c r="AY546" s="112"/>
      <c r="AZ546" s="112"/>
    </row>
    <row r="547" spans="1:52" ht="14.2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T547" s="112"/>
      <c r="AU547" s="112"/>
      <c r="AV547" s="112"/>
      <c r="AW547" s="112"/>
      <c r="AX547" s="112"/>
      <c r="AY547" s="112"/>
      <c r="AZ547" s="112"/>
    </row>
    <row r="548" spans="1:52" ht="14.2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T548" s="112"/>
      <c r="AU548" s="112"/>
      <c r="AV548" s="112"/>
      <c r="AW548" s="112"/>
      <c r="AX548" s="112"/>
      <c r="AY548" s="112"/>
      <c r="AZ548" s="112"/>
    </row>
    <row r="549" spans="1:52" ht="14.2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T549" s="112"/>
      <c r="AU549" s="112"/>
      <c r="AV549" s="112"/>
      <c r="AW549" s="112"/>
      <c r="AX549" s="112"/>
      <c r="AY549" s="112"/>
      <c r="AZ549" s="112"/>
    </row>
    <row r="550" spans="1:52" ht="14.2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T550" s="112"/>
      <c r="AU550" s="112"/>
      <c r="AV550" s="112"/>
      <c r="AW550" s="112"/>
      <c r="AX550" s="112"/>
      <c r="AY550" s="112"/>
      <c r="AZ550" s="112"/>
    </row>
    <row r="551" spans="1:52" ht="14.2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T551" s="112"/>
      <c r="AU551" s="112"/>
      <c r="AV551" s="112"/>
      <c r="AW551" s="112"/>
      <c r="AX551" s="112"/>
      <c r="AY551" s="112"/>
      <c r="AZ551" s="112"/>
    </row>
    <row r="552" spans="1:52" ht="14.2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T552" s="112"/>
      <c r="AU552" s="112"/>
      <c r="AV552" s="112"/>
      <c r="AW552" s="112"/>
      <c r="AX552" s="112"/>
      <c r="AY552" s="112"/>
      <c r="AZ552" s="112"/>
    </row>
    <row r="553" spans="1:52" ht="14.2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U553" s="112"/>
      <c r="AV553" s="112"/>
      <c r="AW553" s="112"/>
      <c r="AX553" s="112"/>
      <c r="AY553" s="112"/>
      <c r="AZ553" s="112"/>
    </row>
    <row r="554" spans="1:52" ht="14.2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T554" s="112"/>
      <c r="AU554" s="112"/>
      <c r="AV554" s="112"/>
      <c r="AW554" s="112"/>
      <c r="AX554" s="112"/>
      <c r="AY554" s="112"/>
      <c r="AZ554" s="112"/>
    </row>
    <row r="555" spans="1:52" ht="14.2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T555" s="112"/>
      <c r="AU555" s="112"/>
      <c r="AV555" s="112"/>
      <c r="AW555" s="112"/>
      <c r="AX555" s="112"/>
      <c r="AY555" s="112"/>
      <c r="AZ555" s="112"/>
    </row>
    <row r="556" spans="1:52" ht="14.2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T556" s="112"/>
      <c r="AU556" s="112"/>
      <c r="AV556" s="112"/>
      <c r="AW556" s="112"/>
      <c r="AX556" s="112"/>
      <c r="AY556" s="112"/>
      <c r="AZ556" s="112"/>
    </row>
    <row r="557" spans="1:52" ht="14.2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T557" s="112"/>
      <c r="AU557" s="112"/>
      <c r="AV557" s="112"/>
      <c r="AW557" s="112"/>
      <c r="AX557" s="112"/>
      <c r="AY557" s="112"/>
      <c r="AZ557" s="112"/>
    </row>
    <row r="558" spans="1:52" ht="14.2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T558" s="112"/>
      <c r="AU558" s="112"/>
      <c r="AV558" s="112"/>
      <c r="AW558" s="112"/>
      <c r="AX558" s="112"/>
      <c r="AY558" s="112"/>
      <c r="AZ558" s="112"/>
    </row>
    <row r="559" spans="1:52" ht="14.2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T559" s="112"/>
      <c r="AU559" s="112"/>
      <c r="AV559" s="112"/>
      <c r="AW559" s="112"/>
      <c r="AX559" s="112"/>
      <c r="AY559" s="112"/>
      <c r="AZ559" s="112"/>
    </row>
    <row r="560" spans="1:52" ht="14.2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T560" s="112"/>
      <c r="AU560" s="112"/>
      <c r="AV560" s="112"/>
      <c r="AW560" s="112"/>
      <c r="AX560" s="112"/>
      <c r="AY560" s="112"/>
      <c r="AZ560" s="112"/>
    </row>
    <row r="561" spans="1:52" ht="14.2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U561" s="112"/>
      <c r="AV561" s="112"/>
      <c r="AW561" s="112"/>
      <c r="AX561" s="112"/>
      <c r="AY561" s="112"/>
      <c r="AZ561" s="112"/>
    </row>
    <row r="562" spans="1:52" ht="14.2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T562" s="112"/>
      <c r="AU562" s="112"/>
      <c r="AV562" s="112"/>
      <c r="AW562" s="112"/>
      <c r="AX562" s="112"/>
      <c r="AY562" s="112"/>
      <c r="AZ562" s="112"/>
    </row>
    <row r="563" spans="1:52" ht="14.2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T563" s="112"/>
      <c r="AU563" s="112"/>
      <c r="AV563" s="112"/>
      <c r="AW563" s="112"/>
      <c r="AX563" s="112"/>
      <c r="AY563" s="112"/>
      <c r="AZ563" s="112"/>
    </row>
    <row r="564" spans="1:52" ht="14.2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U564" s="112"/>
      <c r="AV564" s="112"/>
      <c r="AW564" s="112"/>
      <c r="AX564" s="112"/>
      <c r="AY564" s="112"/>
      <c r="AZ564" s="112"/>
    </row>
    <row r="565" spans="1:52" ht="14.2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T565" s="112"/>
      <c r="AU565" s="112"/>
      <c r="AV565" s="112"/>
      <c r="AW565" s="112"/>
      <c r="AX565" s="112"/>
      <c r="AY565" s="112"/>
      <c r="AZ565" s="112"/>
    </row>
    <row r="566" spans="1:52" ht="14.2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T566" s="112"/>
      <c r="AU566" s="112"/>
      <c r="AV566" s="112"/>
      <c r="AW566" s="112"/>
      <c r="AX566" s="112"/>
      <c r="AY566" s="112"/>
      <c r="AZ566" s="112"/>
    </row>
    <row r="567" spans="1:52" ht="14.2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T567" s="112"/>
      <c r="AU567" s="112"/>
      <c r="AV567" s="112"/>
      <c r="AW567" s="112"/>
      <c r="AX567" s="112"/>
      <c r="AY567" s="112"/>
      <c r="AZ567" s="112"/>
    </row>
    <row r="568" spans="1:52" ht="14.2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T568" s="112"/>
      <c r="AU568" s="112"/>
      <c r="AV568" s="112"/>
      <c r="AW568" s="112"/>
      <c r="AX568" s="112"/>
      <c r="AY568" s="112"/>
      <c r="AZ568" s="112"/>
    </row>
    <row r="569" spans="1:52" ht="14.2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T569" s="112"/>
      <c r="AU569" s="112"/>
      <c r="AV569" s="112"/>
      <c r="AW569" s="112"/>
      <c r="AX569" s="112"/>
      <c r="AY569" s="112"/>
      <c r="AZ569" s="112"/>
    </row>
    <row r="570" spans="1:52" ht="14.2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T570" s="112"/>
      <c r="AU570" s="112"/>
      <c r="AV570" s="112"/>
      <c r="AW570" s="112"/>
      <c r="AX570" s="112"/>
      <c r="AY570" s="112"/>
      <c r="AZ570" s="112"/>
    </row>
    <row r="571" spans="1:52" ht="14.2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  <c r="AW571" s="112"/>
      <c r="AX571" s="112"/>
      <c r="AY571" s="112"/>
      <c r="AZ571" s="112"/>
    </row>
    <row r="572" spans="1:52" ht="14.2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T572" s="112"/>
      <c r="AU572" s="112"/>
      <c r="AV572" s="112"/>
      <c r="AW572" s="112"/>
      <c r="AX572" s="112"/>
      <c r="AY572" s="112"/>
      <c r="AZ572" s="112"/>
    </row>
    <row r="573" spans="1:52" ht="14.2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T573" s="112"/>
      <c r="AU573" s="112"/>
      <c r="AV573" s="112"/>
      <c r="AW573" s="112"/>
      <c r="AX573" s="112"/>
      <c r="AY573" s="112"/>
      <c r="AZ573" s="112"/>
    </row>
    <row r="574" spans="1:52" ht="14.2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T574" s="112"/>
      <c r="AU574" s="112"/>
      <c r="AV574" s="112"/>
      <c r="AW574" s="112"/>
      <c r="AX574" s="112"/>
      <c r="AY574" s="112"/>
      <c r="AZ574" s="112"/>
    </row>
    <row r="575" spans="1:52" ht="14.2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U575" s="112"/>
      <c r="AV575" s="112"/>
      <c r="AW575" s="112"/>
      <c r="AX575" s="112"/>
      <c r="AY575" s="112"/>
      <c r="AZ575" s="112"/>
    </row>
    <row r="576" spans="1:52" ht="14.2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U576" s="112"/>
      <c r="AV576" s="112"/>
      <c r="AW576" s="112"/>
      <c r="AX576" s="112"/>
      <c r="AY576" s="112"/>
      <c r="AZ576" s="112"/>
    </row>
    <row r="577" spans="1:52" ht="14.2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  <c r="AW577" s="112"/>
      <c r="AX577" s="112"/>
      <c r="AY577" s="112"/>
      <c r="AZ577" s="112"/>
    </row>
    <row r="578" spans="1:52" ht="14.2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U578" s="112"/>
      <c r="AV578" s="112"/>
      <c r="AW578" s="112"/>
      <c r="AX578" s="112"/>
      <c r="AY578" s="112"/>
      <c r="AZ578" s="112"/>
    </row>
    <row r="579" spans="1:52" ht="14.2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  <c r="AW579" s="112"/>
      <c r="AX579" s="112"/>
      <c r="AY579" s="112"/>
      <c r="AZ579" s="112"/>
    </row>
    <row r="580" spans="1:52" ht="14.2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U580" s="112"/>
      <c r="AV580" s="112"/>
      <c r="AW580" s="112"/>
      <c r="AX580" s="112"/>
      <c r="AY580" s="112"/>
      <c r="AZ580" s="112"/>
    </row>
    <row r="581" spans="1:52" ht="14.2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  <c r="AW581" s="112"/>
      <c r="AX581" s="112"/>
      <c r="AY581" s="112"/>
      <c r="AZ581" s="112"/>
    </row>
    <row r="582" spans="1:52" ht="14.2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U582" s="112"/>
      <c r="AV582" s="112"/>
      <c r="AW582" s="112"/>
      <c r="AX582" s="112"/>
      <c r="AY582" s="112"/>
      <c r="AZ582" s="112"/>
    </row>
    <row r="583" spans="1:52" ht="14.2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  <c r="AW583" s="112"/>
      <c r="AX583" s="112"/>
      <c r="AY583" s="112"/>
      <c r="AZ583" s="112"/>
    </row>
    <row r="584" spans="1:52" ht="14.2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U584" s="112"/>
      <c r="AV584" s="112"/>
      <c r="AW584" s="112"/>
      <c r="AX584" s="112"/>
      <c r="AY584" s="112"/>
      <c r="AZ584" s="112"/>
    </row>
    <row r="585" spans="1:52" ht="14.2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  <c r="AW585" s="112"/>
      <c r="AX585" s="112"/>
      <c r="AY585" s="112"/>
      <c r="AZ585" s="112"/>
    </row>
    <row r="586" spans="1:52" ht="14.2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  <c r="AW586" s="112"/>
      <c r="AX586" s="112"/>
      <c r="AY586" s="112"/>
      <c r="AZ586" s="112"/>
    </row>
    <row r="587" spans="1:52" ht="14.2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T587" s="112"/>
      <c r="AU587" s="112"/>
      <c r="AV587" s="112"/>
      <c r="AW587" s="112"/>
      <c r="AX587" s="112"/>
      <c r="AY587" s="112"/>
      <c r="AZ587" s="112"/>
    </row>
    <row r="588" spans="1:52" ht="14.2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T588" s="112"/>
      <c r="AU588" s="112"/>
      <c r="AV588" s="112"/>
      <c r="AW588" s="112"/>
      <c r="AX588" s="112"/>
      <c r="AY588" s="112"/>
      <c r="AZ588" s="112"/>
    </row>
    <row r="589" spans="1:52" ht="14.2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T589" s="112"/>
      <c r="AU589" s="112"/>
      <c r="AV589" s="112"/>
      <c r="AW589" s="112"/>
      <c r="AX589" s="112"/>
      <c r="AY589" s="112"/>
      <c r="AZ589" s="112"/>
    </row>
    <row r="590" spans="1:52" ht="14.2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T590" s="112"/>
      <c r="AU590" s="112"/>
      <c r="AV590" s="112"/>
      <c r="AW590" s="112"/>
      <c r="AX590" s="112"/>
      <c r="AY590" s="112"/>
      <c r="AZ590" s="112"/>
    </row>
    <row r="591" spans="1:52" ht="14.2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T591" s="112"/>
      <c r="AU591" s="112"/>
      <c r="AV591" s="112"/>
      <c r="AW591" s="112"/>
      <c r="AX591" s="112"/>
      <c r="AY591" s="112"/>
      <c r="AZ591" s="112"/>
    </row>
    <row r="592" spans="1:52" ht="14.2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  <c r="AW592" s="112"/>
      <c r="AX592" s="112"/>
      <c r="AY592" s="112"/>
      <c r="AZ592" s="112"/>
    </row>
    <row r="593" spans="1:52" ht="14.2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T593" s="112"/>
      <c r="AU593" s="112"/>
      <c r="AV593" s="112"/>
      <c r="AW593" s="112"/>
      <c r="AX593" s="112"/>
      <c r="AY593" s="112"/>
      <c r="AZ593" s="112"/>
    </row>
    <row r="594" spans="1:52" ht="14.2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T594" s="112"/>
      <c r="AU594" s="112"/>
      <c r="AV594" s="112"/>
      <c r="AW594" s="112"/>
      <c r="AX594" s="112"/>
      <c r="AY594" s="112"/>
      <c r="AZ594" s="112"/>
    </row>
    <row r="595" spans="1:52" ht="14.2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T595" s="112"/>
      <c r="AU595" s="112"/>
      <c r="AV595" s="112"/>
      <c r="AW595" s="112"/>
      <c r="AX595" s="112"/>
      <c r="AY595" s="112"/>
      <c r="AZ595" s="112"/>
    </row>
    <row r="596" spans="1:52" ht="14.2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T596" s="112"/>
      <c r="AU596" s="112"/>
      <c r="AV596" s="112"/>
      <c r="AW596" s="112"/>
      <c r="AX596" s="112"/>
      <c r="AY596" s="112"/>
      <c r="AZ596" s="112"/>
    </row>
    <row r="597" spans="1:52" ht="14.2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T597" s="112"/>
      <c r="AU597" s="112"/>
      <c r="AV597" s="112"/>
      <c r="AW597" s="112"/>
      <c r="AX597" s="112"/>
      <c r="AY597" s="112"/>
      <c r="AZ597" s="112"/>
    </row>
    <row r="598" spans="1:52" ht="14.2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T598" s="112"/>
      <c r="AU598" s="112"/>
      <c r="AV598" s="112"/>
      <c r="AW598" s="112"/>
      <c r="AX598" s="112"/>
      <c r="AY598" s="112"/>
      <c r="AZ598" s="112"/>
    </row>
    <row r="599" spans="1:52" ht="14.2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T599" s="112"/>
      <c r="AU599" s="112"/>
      <c r="AV599" s="112"/>
      <c r="AW599" s="112"/>
      <c r="AX599" s="112"/>
      <c r="AY599" s="112"/>
      <c r="AZ599" s="112"/>
    </row>
    <row r="600" spans="1:52" ht="14.2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T600" s="112"/>
      <c r="AU600" s="112"/>
      <c r="AV600" s="112"/>
      <c r="AW600" s="112"/>
      <c r="AX600" s="112"/>
      <c r="AY600" s="112"/>
      <c r="AZ600" s="112"/>
    </row>
    <row r="601" spans="1:52" ht="14.2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T601" s="112"/>
      <c r="AU601" s="112"/>
      <c r="AV601" s="112"/>
      <c r="AW601" s="112"/>
      <c r="AX601" s="112"/>
      <c r="AY601" s="112"/>
      <c r="AZ601" s="112"/>
    </row>
    <row r="602" spans="1:52" ht="14.2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T602" s="112"/>
      <c r="AU602" s="112"/>
      <c r="AV602" s="112"/>
      <c r="AW602" s="112"/>
      <c r="AX602" s="112"/>
      <c r="AY602" s="112"/>
      <c r="AZ602" s="112"/>
    </row>
    <row r="603" spans="1:52" ht="14.2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T603" s="112"/>
      <c r="AU603" s="112"/>
      <c r="AV603" s="112"/>
      <c r="AW603" s="112"/>
      <c r="AX603" s="112"/>
      <c r="AY603" s="112"/>
      <c r="AZ603" s="112"/>
    </row>
    <row r="604" spans="1:52" ht="14.2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T604" s="112"/>
      <c r="AU604" s="112"/>
      <c r="AV604" s="112"/>
      <c r="AW604" s="112"/>
      <c r="AX604" s="112"/>
      <c r="AY604" s="112"/>
      <c r="AZ604" s="112"/>
    </row>
    <row r="605" spans="1:52" ht="14.2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T605" s="112"/>
      <c r="AU605" s="112"/>
      <c r="AV605" s="112"/>
      <c r="AW605" s="112"/>
      <c r="AX605" s="112"/>
      <c r="AY605" s="112"/>
      <c r="AZ605" s="112"/>
    </row>
    <row r="606" spans="1:52" ht="14.2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T606" s="112"/>
      <c r="AU606" s="112"/>
      <c r="AV606" s="112"/>
      <c r="AW606" s="112"/>
      <c r="AX606" s="112"/>
      <c r="AY606" s="112"/>
      <c r="AZ606" s="112"/>
    </row>
    <row r="607" spans="1:52" ht="14.2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T607" s="112"/>
      <c r="AU607" s="112"/>
      <c r="AV607" s="112"/>
      <c r="AW607" s="112"/>
      <c r="AX607" s="112"/>
      <c r="AY607" s="112"/>
      <c r="AZ607" s="112"/>
    </row>
    <row r="608" spans="1:52" ht="14.2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T608" s="112"/>
      <c r="AU608" s="112"/>
      <c r="AV608" s="112"/>
      <c r="AW608" s="112"/>
      <c r="AX608" s="112"/>
      <c r="AY608" s="112"/>
      <c r="AZ608" s="112"/>
    </row>
    <row r="609" spans="1:52" ht="14.2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T609" s="112"/>
      <c r="AU609" s="112"/>
      <c r="AV609" s="112"/>
      <c r="AW609" s="112"/>
      <c r="AX609" s="112"/>
      <c r="AY609" s="112"/>
      <c r="AZ609" s="112"/>
    </row>
    <row r="610" spans="1:52" ht="14.2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T610" s="112"/>
      <c r="AU610" s="112"/>
      <c r="AV610" s="112"/>
      <c r="AW610" s="112"/>
      <c r="AX610" s="112"/>
      <c r="AY610" s="112"/>
      <c r="AZ610" s="112"/>
    </row>
    <row r="611" spans="1:52" ht="14.2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T611" s="112"/>
      <c r="AU611" s="112"/>
      <c r="AV611" s="112"/>
      <c r="AW611" s="112"/>
      <c r="AX611" s="112"/>
      <c r="AY611" s="112"/>
      <c r="AZ611" s="112"/>
    </row>
    <row r="612" spans="1:52" ht="14.2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T612" s="112"/>
      <c r="AU612" s="112"/>
      <c r="AV612" s="112"/>
      <c r="AW612" s="112"/>
      <c r="AX612" s="112"/>
      <c r="AY612" s="112"/>
      <c r="AZ612" s="112"/>
    </row>
    <row r="613" spans="1:52" ht="14.2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T613" s="112"/>
      <c r="AU613" s="112"/>
      <c r="AV613" s="112"/>
      <c r="AW613" s="112"/>
      <c r="AX613" s="112"/>
      <c r="AY613" s="112"/>
      <c r="AZ613" s="112"/>
    </row>
    <row r="614" spans="1:52" ht="14.2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T614" s="112"/>
      <c r="AU614" s="112"/>
      <c r="AV614" s="112"/>
      <c r="AW614" s="112"/>
      <c r="AX614" s="112"/>
      <c r="AY614" s="112"/>
      <c r="AZ614" s="112"/>
    </row>
    <row r="615" spans="1:52" ht="14.2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T615" s="112"/>
      <c r="AU615" s="112"/>
      <c r="AV615" s="112"/>
      <c r="AW615" s="112"/>
      <c r="AX615" s="112"/>
      <c r="AY615" s="112"/>
      <c r="AZ615" s="112"/>
    </row>
    <row r="616" spans="1:52" ht="14.2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T616" s="112"/>
      <c r="AU616" s="112"/>
      <c r="AV616" s="112"/>
      <c r="AW616" s="112"/>
      <c r="AX616" s="112"/>
      <c r="AY616" s="112"/>
      <c r="AZ616" s="112"/>
    </row>
    <row r="617" spans="1:52" ht="14.2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T617" s="112"/>
      <c r="AU617" s="112"/>
      <c r="AV617" s="112"/>
      <c r="AW617" s="112"/>
      <c r="AX617" s="112"/>
      <c r="AY617" s="112"/>
      <c r="AZ617" s="112"/>
    </row>
    <row r="618" spans="1:52" ht="14.2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T618" s="112"/>
      <c r="AU618" s="112"/>
      <c r="AV618" s="112"/>
      <c r="AW618" s="112"/>
      <c r="AX618" s="112"/>
      <c r="AY618" s="112"/>
      <c r="AZ618" s="112"/>
    </row>
    <row r="619" spans="1:52" ht="14.2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T619" s="112"/>
      <c r="AU619" s="112"/>
      <c r="AV619" s="112"/>
      <c r="AW619" s="112"/>
      <c r="AX619" s="112"/>
      <c r="AY619" s="112"/>
      <c r="AZ619" s="112"/>
    </row>
    <row r="620" spans="1:52" ht="14.2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T620" s="112"/>
      <c r="AU620" s="112"/>
      <c r="AV620" s="112"/>
      <c r="AW620" s="112"/>
      <c r="AX620" s="112"/>
      <c r="AY620" s="112"/>
      <c r="AZ620" s="112"/>
    </row>
    <row r="621" spans="1:52" ht="14.2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T621" s="112"/>
      <c r="AU621" s="112"/>
      <c r="AV621" s="112"/>
      <c r="AW621" s="112"/>
      <c r="AX621" s="112"/>
      <c r="AY621" s="112"/>
      <c r="AZ621" s="112"/>
    </row>
    <row r="622" spans="1:52" ht="14.2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T622" s="112"/>
      <c r="AU622" s="112"/>
      <c r="AV622" s="112"/>
      <c r="AW622" s="112"/>
      <c r="AX622" s="112"/>
      <c r="AY622" s="112"/>
      <c r="AZ622" s="112"/>
    </row>
    <row r="623" spans="1:52" ht="14.2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T623" s="112"/>
      <c r="AU623" s="112"/>
      <c r="AV623" s="112"/>
      <c r="AW623" s="112"/>
      <c r="AX623" s="112"/>
      <c r="AY623" s="112"/>
      <c r="AZ623" s="112"/>
    </row>
    <row r="624" spans="1:52" ht="14.2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T624" s="112"/>
      <c r="AU624" s="112"/>
      <c r="AV624" s="112"/>
      <c r="AW624" s="112"/>
      <c r="AX624" s="112"/>
      <c r="AY624" s="112"/>
      <c r="AZ624" s="112"/>
    </row>
    <row r="625" spans="1:52" ht="14.2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T625" s="112"/>
      <c r="AU625" s="112"/>
      <c r="AV625" s="112"/>
      <c r="AW625" s="112"/>
      <c r="AX625" s="112"/>
      <c r="AY625" s="112"/>
      <c r="AZ625" s="112"/>
    </row>
    <row r="626" spans="1:52" ht="14.2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T626" s="112"/>
      <c r="AU626" s="112"/>
      <c r="AV626" s="112"/>
      <c r="AW626" s="112"/>
      <c r="AX626" s="112"/>
      <c r="AY626" s="112"/>
      <c r="AZ626" s="112"/>
    </row>
    <row r="627" spans="1:52" ht="14.2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T627" s="112"/>
      <c r="AU627" s="112"/>
      <c r="AV627" s="112"/>
      <c r="AW627" s="112"/>
      <c r="AX627" s="112"/>
      <c r="AY627" s="112"/>
      <c r="AZ627" s="112"/>
    </row>
    <row r="628" spans="1:52" ht="14.2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T628" s="112"/>
      <c r="AU628" s="112"/>
      <c r="AV628" s="112"/>
      <c r="AW628" s="112"/>
      <c r="AX628" s="112"/>
      <c r="AY628" s="112"/>
      <c r="AZ628" s="112"/>
    </row>
    <row r="629" spans="1:52" ht="14.2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T629" s="112"/>
      <c r="AU629" s="112"/>
      <c r="AV629" s="112"/>
      <c r="AW629" s="112"/>
      <c r="AX629" s="112"/>
      <c r="AY629" s="112"/>
      <c r="AZ629" s="112"/>
    </row>
    <row r="630" spans="1:52" ht="14.2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T630" s="112"/>
      <c r="AU630" s="112"/>
      <c r="AV630" s="112"/>
      <c r="AW630" s="112"/>
      <c r="AX630" s="112"/>
      <c r="AY630" s="112"/>
      <c r="AZ630" s="112"/>
    </row>
    <row r="631" spans="1:52" ht="14.2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T631" s="112"/>
      <c r="AU631" s="112"/>
      <c r="AV631" s="112"/>
      <c r="AW631" s="112"/>
      <c r="AX631" s="112"/>
      <c r="AY631" s="112"/>
      <c r="AZ631" s="112"/>
    </row>
    <row r="632" spans="1:52" ht="14.2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T632" s="112"/>
      <c r="AU632" s="112"/>
      <c r="AV632" s="112"/>
      <c r="AW632" s="112"/>
      <c r="AX632" s="112"/>
      <c r="AY632" s="112"/>
      <c r="AZ632" s="112"/>
    </row>
    <row r="633" spans="1:52" ht="14.2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T633" s="112"/>
      <c r="AU633" s="112"/>
      <c r="AV633" s="112"/>
      <c r="AW633" s="112"/>
      <c r="AX633" s="112"/>
      <c r="AY633" s="112"/>
      <c r="AZ633" s="112"/>
    </row>
    <row r="634" spans="1:52" ht="14.2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T634" s="112"/>
      <c r="AU634" s="112"/>
      <c r="AV634" s="112"/>
      <c r="AW634" s="112"/>
      <c r="AX634" s="112"/>
      <c r="AY634" s="112"/>
      <c r="AZ634" s="112"/>
    </row>
    <row r="635" spans="1:52" ht="14.2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T635" s="112"/>
      <c r="AU635" s="112"/>
      <c r="AV635" s="112"/>
      <c r="AW635" s="112"/>
      <c r="AX635" s="112"/>
      <c r="AY635" s="112"/>
      <c r="AZ635" s="112"/>
    </row>
    <row r="636" spans="1:52" ht="14.2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U636" s="112"/>
      <c r="AV636" s="112"/>
      <c r="AW636" s="112"/>
      <c r="AX636" s="112"/>
      <c r="AY636" s="112"/>
      <c r="AZ636" s="112"/>
    </row>
    <row r="637" spans="1:52" ht="14.2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T637" s="112"/>
      <c r="AU637" s="112"/>
      <c r="AV637" s="112"/>
      <c r="AW637" s="112"/>
      <c r="AX637" s="112"/>
      <c r="AY637" s="112"/>
      <c r="AZ637" s="112"/>
    </row>
    <row r="638" spans="1:52" ht="14.2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U638" s="112"/>
      <c r="AV638" s="112"/>
      <c r="AW638" s="112"/>
      <c r="AX638" s="112"/>
      <c r="AY638" s="112"/>
      <c r="AZ638" s="112"/>
    </row>
    <row r="639" spans="1:52" ht="14.2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U639" s="112"/>
      <c r="AV639" s="112"/>
      <c r="AW639" s="112"/>
      <c r="AX639" s="112"/>
      <c r="AY639" s="112"/>
      <c r="AZ639" s="112"/>
    </row>
    <row r="640" spans="1:52" ht="14.2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U640" s="112"/>
      <c r="AV640" s="112"/>
      <c r="AW640" s="112"/>
      <c r="AX640" s="112"/>
      <c r="AY640" s="112"/>
      <c r="AZ640" s="112"/>
    </row>
    <row r="641" spans="1:52" ht="14.2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U641" s="112"/>
      <c r="AV641" s="112"/>
      <c r="AW641" s="112"/>
      <c r="AX641" s="112"/>
      <c r="AY641" s="112"/>
      <c r="AZ641" s="112"/>
    </row>
    <row r="642" spans="1:52" ht="14.2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T642" s="112"/>
      <c r="AU642" s="112"/>
      <c r="AV642" s="112"/>
      <c r="AW642" s="112"/>
      <c r="AX642" s="112"/>
      <c r="AY642" s="112"/>
      <c r="AZ642" s="112"/>
    </row>
    <row r="643" spans="1:52" ht="14.2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T643" s="112"/>
      <c r="AU643" s="112"/>
      <c r="AV643" s="112"/>
      <c r="AW643" s="112"/>
      <c r="AX643" s="112"/>
      <c r="AY643" s="112"/>
      <c r="AZ643" s="112"/>
    </row>
    <row r="644" spans="1:52" ht="14.2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T644" s="112"/>
      <c r="AU644" s="112"/>
      <c r="AV644" s="112"/>
      <c r="AW644" s="112"/>
      <c r="AX644" s="112"/>
      <c r="AY644" s="112"/>
      <c r="AZ644" s="112"/>
    </row>
    <row r="645" spans="1:52" ht="14.2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T645" s="112"/>
      <c r="AU645" s="112"/>
      <c r="AV645" s="112"/>
      <c r="AW645" s="112"/>
      <c r="AX645" s="112"/>
      <c r="AY645" s="112"/>
      <c r="AZ645" s="112"/>
    </row>
    <row r="646" spans="1:52" ht="14.2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T646" s="112"/>
      <c r="AU646" s="112"/>
      <c r="AV646" s="112"/>
      <c r="AW646" s="112"/>
      <c r="AX646" s="112"/>
      <c r="AY646" s="112"/>
      <c r="AZ646" s="112"/>
    </row>
    <row r="647" spans="1:52" ht="14.2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T647" s="112"/>
      <c r="AU647" s="112"/>
      <c r="AV647" s="112"/>
      <c r="AW647" s="112"/>
      <c r="AX647" s="112"/>
      <c r="AY647" s="112"/>
      <c r="AZ647" s="112"/>
    </row>
    <row r="648" spans="1:52" ht="14.2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T648" s="112"/>
      <c r="AU648" s="112"/>
      <c r="AV648" s="112"/>
      <c r="AW648" s="112"/>
      <c r="AX648" s="112"/>
      <c r="AY648" s="112"/>
      <c r="AZ648" s="112"/>
    </row>
    <row r="649" spans="1:52" ht="14.2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T649" s="112"/>
      <c r="AU649" s="112"/>
      <c r="AV649" s="112"/>
      <c r="AW649" s="112"/>
      <c r="AX649" s="112"/>
      <c r="AY649" s="112"/>
      <c r="AZ649" s="112"/>
    </row>
    <row r="650" spans="1:52" ht="14.2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T650" s="112"/>
      <c r="AU650" s="112"/>
      <c r="AV650" s="112"/>
      <c r="AW650" s="112"/>
      <c r="AX650" s="112"/>
      <c r="AY650" s="112"/>
      <c r="AZ650" s="112"/>
    </row>
    <row r="651" spans="1:52" ht="14.2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T651" s="112"/>
      <c r="AU651" s="112"/>
      <c r="AV651" s="112"/>
      <c r="AW651" s="112"/>
      <c r="AX651" s="112"/>
      <c r="AY651" s="112"/>
      <c r="AZ651" s="112"/>
    </row>
    <row r="652" spans="1:52" ht="14.2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T652" s="112"/>
      <c r="AU652" s="112"/>
      <c r="AV652" s="112"/>
      <c r="AW652" s="112"/>
      <c r="AX652" s="112"/>
      <c r="AY652" s="112"/>
      <c r="AZ652" s="112"/>
    </row>
    <row r="653" spans="1:52" ht="14.2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T653" s="112"/>
      <c r="AU653" s="112"/>
      <c r="AV653" s="112"/>
      <c r="AW653" s="112"/>
      <c r="AX653" s="112"/>
      <c r="AY653" s="112"/>
      <c r="AZ653" s="112"/>
    </row>
    <row r="654" spans="1:52" ht="14.2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T654" s="112"/>
      <c r="AU654" s="112"/>
      <c r="AV654" s="112"/>
      <c r="AW654" s="112"/>
      <c r="AX654" s="112"/>
      <c r="AY654" s="112"/>
      <c r="AZ654" s="112"/>
    </row>
    <row r="655" spans="1:52" ht="14.2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T655" s="112"/>
      <c r="AU655" s="112"/>
      <c r="AV655" s="112"/>
      <c r="AW655" s="112"/>
      <c r="AX655" s="112"/>
      <c r="AY655" s="112"/>
      <c r="AZ655" s="112"/>
    </row>
    <row r="656" spans="1:52" ht="14.2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T656" s="112"/>
      <c r="AU656" s="112"/>
      <c r="AV656" s="112"/>
      <c r="AW656" s="112"/>
      <c r="AX656" s="112"/>
      <c r="AY656" s="112"/>
      <c r="AZ656" s="112"/>
    </row>
    <row r="657" spans="1:52" ht="14.2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T657" s="112"/>
      <c r="AU657" s="112"/>
      <c r="AV657" s="112"/>
      <c r="AW657" s="112"/>
      <c r="AX657" s="112"/>
      <c r="AY657" s="112"/>
      <c r="AZ657" s="112"/>
    </row>
    <row r="658" spans="1:52" ht="14.2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T658" s="112"/>
      <c r="AU658" s="112"/>
      <c r="AV658" s="112"/>
      <c r="AW658" s="112"/>
      <c r="AX658" s="112"/>
      <c r="AY658" s="112"/>
      <c r="AZ658" s="112"/>
    </row>
    <row r="659" spans="1:52" ht="14.2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T659" s="112"/>
      <c r="AU659" s="112"/>
      <c r="AV659" s="112"/>
      <c r="AW659" s="112"/>
      <c r="AX659" s="112"/>
      <c r="AY659" s="112"/>
      <c r="AZ659" s="112"/>
    </row>
    <row r="660" spans="1:52" ht="14.2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T660" s="112"/>
      <c r="AU660" s="112"/>
      <c r="AV660" s="112"/>
      <c r="AW660" s="112"/>
      <c r="AX660" s="112"/>
      <c r="AY660" s="112"/>
      <c r="AZ660" s="112"/>
    </row>
    <row r="661" spans="1:52" ht="14.2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U661" s="112"/>
      <c r="AV661" s="112"/>
      <c r="AW661" s="112"/>
      <c r="AX661" s="112"/>
      <c r="AY661" s="112"/>
      <c r="AZ661" s="112"/>
    </row>
    <row r="662" spans="1:52" ht="14.2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U662" s="112"/>
      <c r="AV662" s="112"/>
      <c r="AW662" s="112"/>
      <c r="AX662" s="112"/>
      <c r="AY662" s="112"/>
      <c r="AZ662" s="112"/>
    </row>
    <row r="663" spans="1:52" ht="14.2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U663" s="112"/>
      <c r="AV663" s="112"/>
      <c r="AW663" s="112"/>
      <c r="AX663" s="112"/>
      <c r="AY663" s="112"/>
      <c r="AZ663" s="112"/>
    </row>
    <row r="664" spans="1:52" ht="14.2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U664" s="112"/>
      <c r="AV664" s="112"/>
      <c r="AW664" s="112"/>
      <c r="AX664" s="112"/>
      <c r="AY664" s="112"/>
      <c r="AZ664" s="112"/>
    </row>
    <row r="665" spans="1:52" ht="14.2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U665" s="112"/>
      <c r="AV665" s="112"/>
      <c r="AW665" s="112"/>
      <c r="AX665" s="112"/>
      <c r="AY665" s="112"/>
      <c r="AZ665" s="112"/>
    </row>
    <row r="666" spans="1:52" ht="14.2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T666" s="112"/>
      <c r="AU666" s="112"/>
      <c r="AV666" s="112"/>
      <c r="AW666" s="112"/>
      <c r="AX666" s="112"/>
      <c r="AY666" s="112"/>
      <c r="AZ666" s="112"/>
    </row>
    <row r="667" spans="1:52" ht="14.2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T667" s="112"/>
      <c r="AU667" s="112"/>
      <c r="AV667" s="112"/>
      <c r="AW667" s="112"/>
      <c r="AX667" s="112"/>
      <c r="AY667" s="112"/>
      <c r="AZ667" s="112"/>
    </row>
    <row r="668" spans="1:52" ht="14.2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T668" s="112"/>
      <c r="AU668" s="112"/>
      <c r="AV668" s="112"/>
      <c r="AW668" s="112"/>
      <c r="AX668" s="112"/>
      <c r="AY668" s="112"/>
      <c r="AZ668" s="112"/>
    </row>
    <row r="669" spans="1:52" ht="14.2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T669" s="112"/>
      <c r="AU669" s="112"/>
      <c r="AV669" s="112"/>
      <c r="AW669" s="112"/>
      <c r="AX669" s="112"/>
      <c r="AY669" s="112"/>
      <c r="AZ669" s="112"/>
    </row>
    <row r="670" spans="1:52" ht="14.2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T670" s="112"/>
      <c r="AU670" s="112"/>
      <c r="AV670" s="112"/>
      <c r="AW670" s="112"/>
      <c r="AX670" s="112"/>
      <c r="AY670" s="112"/>
      <c r="AZ670" s="112"/>
    </row>
    <row r="671" spans="1:52" ht="14.2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T671" s="112"/>
      <c r="AU671" s="112"/>
      <c r="AV671" s="112"/>
      <c r="AW671" s="112"/>
      <c r="AX671" s="112"/>
      <c r="AY671" s="112"/>
      <c r="AZ671" s="112"/>
    </row>
    <row r="672" spans="1:52" ht="14.2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T672" s="112"/>
      <c r="AU672" s="112"/>
      <c r="AV672" s="112"/>
      <c r="AW672" s="112"/>
      <c r="AX672" s="112"/>
      <c r="AY672" s="112"/>
      <c r="AZ672" s="112"/>
    </row>
    <row r="673" spans="1:52" ht="14.2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T673" s="112"/>
      <c r="AU673" s="112"/>
      <c r="AV673" s="112"/>
      <c r="AW673" s="112"/>
      <c r="AX673" s="112"/>
      <c r="AY673" s="112"/>
      <c r="AZ673" s="112"/>
    </row>
    <row r="674" spans="1:52" ht="14.2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T674" s="112"/>
      <c r="AU674" s="112"/>
      <c r="AV674" s="112"/>
      <c r="AW674" s="112"/>
      <c r="AX674" s="112"/>
      <c r="AY674" s="112"/>
      <c r="AZ674" s="112"/>
    </row>
    <row r="675" spans="1:52" ht="14.2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T675" s="112"/>
      <c r="AU675" s="112"/>
      <c r="AV675" s="112"/>
      <c r="AW675" s="112"/>
      <c r="AX675" s="112"/>
      <c r="AY675" s="112"/>
      <c r="AZ675" s="112"/>
    </row>
    <row r="676" spans="1:52" ht="14.2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T676" s="112"/>
      <c r="AU676" s="112"/>
      <c r="AV676" s="112"/>
      <c r="AW676" s="112"/>
      <c r="AX676" s="112"/>
      <c r="AY676" s="112"/>
      <c r="AZ676" s="112"/>
    </row>
    <row r="677" spans="1:52" ht="14.2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T677" s="112"/>
      <c r="AU677" s="112"/>
      <c r="AV677" s="112"/>
      <c r="AW677" s="112"/>
      <c r="AX677" s="112"/>
      <c r="AY677" s="112"/>
      <c r="AZ677" s="112"/>
    </row>
    <row r="678" spans="1:52" ht="14.2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T678" s="112"/>
      <c r="AU678" s="112"/>
      <c r="AV678" s="112"/>
      <c r="AW678" s="112"/>
      <c r="AX678" s="112"/>
      <c r="AY678" s="112"/>
      <c r="AZ678" s="112"/>
    </row>
    <row r="679" spans="1:52" ht="14.2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T679" s="112"/>
      <c r="AU679" s="112"/>
      <c r="AV679" s="112"/>
      <c r="AW679" s="112"/>
      <c r="AX679" s="112"/>
      <c r="AY679" s="112"/>
      <c r="AZ679" s="112"/>
    </row>
    <row r="680" spans="1:52" ht="14.2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T680" s="112"/>
      <c r="AU680" s="112"/>
      <c r="AV680" s="112"/>
      <c r="AW680" s="112"/>
      <c r="AX680" s="112"/>
      <c r="AY680" s="112"/>
      <c r="AZ680" s="112"/>
    </row>
    <row r="681" spans="1:52" ht="14.2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T681" s="112"/>
      <c r="AU681" s="112"/>
      <c r="AV681" s="112"/>
      <c r="AW681" s="112"/>
      <c r="AX681" s="112"/>
      <c r="AY681" s="112"/>
      <c r="AZ681" s="112"/>
    </row>
    <row r="682" spans="1:52" ht="14.2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T682" s="112"/>
      <c r="AU682" s="112"/>
      <c r="AV682" s="112"/>
      <c r="AW682" s="112"/>
      <c r="AX682" s="112"/>
      <c r="AY682" s="112"/>
      <c r="AZ682" s="112"/>
    </row>
    <row r="683" spans="1:52" ht="14.2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T683" s="112"/>
      <c r="AU683" s="112"/>
      <c r="AV683" s="112"/>
      <c r="AW683" s="112"/>
      <c r="AX683" s="112"/>
      <c r="AY683" s="112"/>
      <c r="AZ683" s="112"/>
    </row>
    <row r="684" spans="1:52" ht="14.2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T684" s="112"/>
      <c r="AU684" s="112"/>
      <c r="AV684" s="112"/>
      <c r="AW684" s="112"/>
      <c r="AX684" s="112"/>
      <c r="AY684" s="112"/>
      <c r="AZ684" s="112"/>
    </row>
    <row r="685" spans="1:52" ht="14.2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T685" s="112"/>
      <c r="AU685" s="112"/>
      <c r="AV685" s="112"/>
      <c r="AW685" s="112"/>
      <c r="AX685" s="112"/>
      <c r="AY685" s="112"/>
      <c r="AZ685" s="112"/>
    </row>
    <row r="686" spans="1:52" ht="14.2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T686" s="112"/>
      <c r="AU686" s="112"/>
      <c r="AV686" s="112"/>
      <c r="AW686" s="112"/>
      <c r="AX686" s="112"/>
      <c r="AY686" s="112"/>
      <c r="AZ686" s="112"/>
    </row>
    <row r="687" spans="1:52" ht="14.2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T687" s="112"/>
      <c r="AU687" s="112"/>
      <c r="AV687" s="112"/>
      <c r="AW687" s="112"/>
      <c r="AX687" s="112"/>
      <c r="AY687" s="112"/>
      <c r="AZ687" s="112"/>
    </row>
    <row r="688" spans="1:52" ht="14.2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T688" s="112"/>
      <c r="AU688" s="112"/>
      <c r="AV688" s="112"/>
      <c r="AW688" s="112"/>
      <c r="AX688" s="112"/>
      <c r="AY688" s="112"/>
      <c r="AZ688" s="112"/>
    </row>
    <row r="689" spans="1:52" ht="14.2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T689" s="112"/>
      <c r="AU689" s="112"/>
      <c r="AV689" s="112"/>
      <c r="AW689" s="112"/>
      <c r="AX689" s="112"/>
      <c r="AY689" s="112"/>
      <c r="AZ689" s="112"/>
    </row>
    <row r="690" spans="1:52" ht="14.2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T690" s="112"/>
      <c r="AU690" s="112"/>
      <c r="AV690" s="112"/>
      <c r="AW690" s="112"/>
      <c r="AX690" s="112"/>
      <c r="AY690" s="112"/>
      <c r="AZ690" s="112"/>
    </row>
    <row r="691" spans="1:52" ht="14.2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T691" s="112"/>
      <c r="AU691" s="112"/>
      <c r="AV691" s="112"/>
      <c r="AW691" s="112"/>
      <c r="AX691" s="112"/>
      <c r="AY691" s="112"/>
      <c r="AZ691" s="112"/>
    </row>
    <row r="692" spans="1:52" ht="14.2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T692" s="112"/>
      <c r="AU692" s="112"/>
      <c r="AV692" s="112"/>
      <c r="AW692" s="112"/>
      <c r="AX692" s="112"/>
      <c r="AY692" s="112"/>
      <c r="AZ692" s="112"/>
    </row>
    <row r="693" spans="1:52" ht="14.2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T693" s="112"/>
      <c r="AU693" s="112"/>
      <c r="AV693" s="112"/>
      <c r="AW693" s="112"/>
      <c r="AX693" s="112"/>
      <c r="AY693" s="112"/>
      <c r="AZ693" s="112"/>
    </row>
    <row r="694" spans="1:52" ht="14.2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T694" s="112"/>
      <c r="AU694" s="112"/>
      <c r="AV694" s="112"/>
      <c r="AW694" s="112"/>
      <c r="AX694" s="112"/>
      <c r="AY694" s="112"/>
      <c r="AZ694" s="112"/>
    </row>
    <row r="695" spans="1:52" ht="14.2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U695" s="112"/>
      <c r="AV695" s="112"/>
      <c r="AW695" s="112"/>
      <c r="AX695" s="112"/>
      <c r="AY695" s="112"/>
      <c r="AZ695" s="112"/>
    </row>
    <row r="696" spans="1:52" ht="14.2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T696" s="112"/>
      <c r="AU696" s="112"/>
      <c r="AV696" s="112"/>
      <c r="AW696" s="112"/>
      <c r="AX696" s="112"/>
      <c r="AY696" s="112"/>
      <c r="AZ696" s="112"/>
    </row>
    <row r="697" spans="1:52" ht="14.2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T697" s="112"/>
      <c r="AU697" s="112"/>
      <c r="AV697" s="112"/>
      <c r="AW697" s="112"/>
      <c r="AX697" s="112"/>
      <c r="AY697" s="112"/>
      <c r="AZ697" s="112"/>
    </row>
    <row r="698" spans="1:52" ht="14.2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T698" s="112"/>
      <c r="AU698" s="112"/>
      <c r="AV698" s="112"/>
      <c r="AW698" s="112"/>
      <c r="AX698" s="112"/>
      <c r="AY698" s="112"/>
      <c r="AZ698" s="112"/>
    </row>
    <row r="699" spans="1:52" ht="14.2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T699" s="112"/>
      <c r="AU699" s="112"/>
      <c r="AV699" s="112"/>
      <c r="AW699" s="112"/>
      <c r="AX699" s="112"/>
      <c r="AY699" s="112"/>
      <c r="AZ699" s="112"/>
    </row>
    <row r="700" spans="1:52" ht="14.2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T700" s="112"/>
      <c r="AU700" s="112"/>
      <c r="AV700" s="112"/>
      <c r="AW700" s="112"/>
      <c r="AX700" s="112"/>
      <c r="AY700" s="112"/>
      <c r="AZ700" s="112"/>
    </row>
    <row r="701" spans="1:52" ht="14.2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T701" s="112"/>
      <c r="AU701" s="112"/>
      <c r="AV701" s="112"/>
      <c r="AW701" s="112"/>
      <c r="AX701" s="112"/>
      <c r="AY701" s="112"/>
      <c r="AZ701" s="112"/>
    </row>
    <row r="702" spans="1:52" ht="14.2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T702" s="112"/>
      <c r="AU702" s="112"/>
      <c r="AV702" s="112"/>
      <c r="AW702" s="112"/>
      <c r="AX702" s="112"/>
      <c r="AY702" s="112"/>
      <c r="AZ702" s="112"/>
    </row>
    <row r="703" spans="1:52" ht="14.2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T703" s="112"/>
      <c r="AU703" s="112"/>
      <c r="AV703" s="112"/>
      <c r="AW703" s="112"/>
      <c r="AX703" s="112"/>
      <c r="AY703" s="112"/>
      <c r="AZ703" s="112"/>
    </row>
    <row r="704" spans="1:52" ht="14.2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T704" s="112"/>
      <c r="AU704" s="112"/>
      <c r="AV704" s="112"/>
      <c r="AW704" s="112"/>
      <c r="AX704" s="112"/>
      <c r="AY704" s="112"/>
      <c r="AZ704" s="112"/>
    </row>
    <row r="705" spans="1:52" ht="14.2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T705" s="112"/>
      <c r="AU705" s="112"/>
      <c r="AV705" s="112"/>
      <c r="AW705" s="112"/>
      <c r="AX705" s="112"/>
      <c r="AY705" s="112"/>
      <c r="AZ705" s="112"/>
    </row>
    <row r="706" spans="1:52" ht="14.2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T706" s="112"/>
      <c r="AU706" s="112"/>
      <c r="AV706" s="112"/>
      <c r="AW706" s="112"/>
      <c r="AX706" s="112"/>
      <c r="AY706" s="112"/>
      <c r="AZ706" s="112"/>
    </row>
    <row r="707" spans="1:52" ht="14.2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T707" s="112"/>
      <c r="AU707" s="112"/>
      <c r="AV707" s="112"/>
      <c r="AW707" s="112"/>
      <c r="AX707" s="112"/>
      <c r="AY707" s="112"/>
      <c r="AZ707" s="112"/>
    </row>
    <row r="708" spans="1:52" ht="14.2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T708" s="112"/>
      <c r="AU708" s="112"/>
      <c r="AV708" s="112"/>
      <c r="AW708" s="112"/>
      <c r="AX708" s="112"/>
      <c r="AY708" s="112"/>
      <c r="AZ708" s="112"/>
    </row>
    <row r="709" spans="1:52" ht="14.2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T709" s="112"/>
      <c r="AU709" s="112"/>
      <c r="AV709" s="112"/>
      <c r="AW709" s="112"/>
      <c r="AX709" s="112"/>
      <c r="AY709" s="112"/>
      <c r="AZ709" s="112"/>
    </row>
    <row r="710" spans="1:52" ht="14.2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T710" s="112"/>
      <c r="AU710" s="112"/>
      <c r="AV710" s="112"/>
      <c r="AW710" s="112"/>
      <c r="AX710" s="112"/>
      <c r="AY710" s="112"/>
      <c r="AZ710" s="112"/>
    </row>
    <row r="711" spans="1:52" ht="14.2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T711" s="112"/>
      <c r="AU711" s="112"/>
      <c r="AV711" s="112"/>
      <c r="AW711" s="112"/>
      <c r="AX711" s="112"/>
      <c r="AY711" s="112"/>
      <c r="AZ711" s="112"/>
    </row>
    <row r="712" spans="1:52" ht="14.2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T712" s="112"/>
      <c r="AU712" s="112"/>
      <c r="AV712" s="112"/>
      <c r="AW712" s="112"/>
      <c r="AX712" s="112"/>
      <c r="AY712" s="112"/>
      <c r="AZ712" s="112"/>
    </row>
    <row r="713" spans="1:52" ht="14.2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T713" s="112"/>
      <c r="AU713" s="112"/>
      <c r="AV713" s="112"/>
      <c r="AW713" s="112"/>
      <c r="AX713" s="112"/>
      <c r="AY713" s="112"/>
      <c r="AZ713" s="112"/>
    </row>
    <row r="714" spans="1:52" ht="14.2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T714" s="112"/>
      <c r="AU714" s="112"/>
      <c r="AV714" s="112"/>
      <c r="AW714" s="112"/>
      <c r="AX714" s="112"/>
      <c r="AY714" s="112"/>
      <c r="AZ714" s="112"/>
    </row>
    <row r="715" spans="1:52" ht="14.2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U715" s="112"/>
      <c r="AV715" s="112"/>
      <c r="AW715" s="112"/>
      <c r="AX715" s="112"/>
      <c r="AY715" s="112"/>
      <c r="AZ715" s="112"/>
    </row>
    <row r="716" spans="1:52" ht="14.2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U716" s="112"/>
      <c r="AV716" s="112"/>
      <c r="AW716" s="112"/>
      <c r="AX716" s="112"/>
      <c r="AY716" s="112"/>
      <c r="AZ716" s="112"/>
    </row>
    <row r="717" spans="1:52" ht="14.2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U717" s="112"/>
      <c r="AV717" s="112"/>
      <c r="AW717" s="112"/>
      <c r="AX717" s="112"/>
      <c r="AY717" s="112"/>
      <c r="AZ717" s="112"/>
    </row>
    <row r="718" spans="1:52" ht="14.2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U718" s="112"/>
      <c r="AV718" s="112"/>
      <c r="AW718" s="112"/>
      <c r="AX718" s="112"/>
      <c r="AY718" s="112"/>
      <c r="AZ718" s="112"/>
    </row>
    <row r="719" spans="1:52" ht="14.2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U719" s="112"/>
      <c r="AV719" s="112"/>
      <c r="AW719" s="112"/>
      <c r="AX719" s="112"/>
      <c r="AY719" s="112"/>
      <c r="AZ719" s="112"/>
    </row>
    <row r="720" spans="1:52" ht="14.2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U720" s="112"/>
      <c r="AV720" s="112"/>
      <c r="AW720" s="112"/>
      <c r="AX720" s="112"/>
      <c r="AY720" s="112"/>
      <c r="AZ720" s="112"/>
    </row>
    <row r="721" spans="1:52" ht="14.2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T721" s="112"/>
      <c r="AU721" s="112"/>
      <c r="AV721" s="112"/>
      <c r="AW721" s="112"/>
      <c r="AX721" s="112"/>
      <c r="AY721" s="112"/>
      <c r="AZ721" s="112"/>
    </row>
    <row r="722" spans="1:52" ht="14.2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T722" s="112"/>
      <c r="AU722" s="112"/>
      <c r="AV722" s="112"/>
      <c r="AW722" s="112"/>
      <c r="AX722" s="112"/>
      <c r="AY722" s="112"/>
      <c r="AZ722" s="112"/>
    </row>
    <row r="723" spans="1:52" ht="14.2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T723" s="112"/>
      <c r="AU723" s="112"/>
      <c r="AV723" s="112"/>
      <c r="AW723" s="112"/>
      <c r="AX723" s="112"/>
      <c r="AY723" s="112"/>
      <c r="AZ723" s="112"/>
    </row>
    <row r="724" spans="1:52" ht="14.2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T724" s="112"/>
      <c r="AU724" s="112"/>
      <c r="AV724" s="112"/>
      <c r="AW724" s="112"/>
      <c r="AX724" s="112"/>
      <c r="AY724" s="112"/>
      <c r="AZ724" s="112"/>
    </row>
    <row r="725" spans="1:52" ht="14.2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T725" s="112"/>
      <c r="AU725" s="112"/>
      <c r="AV725" s="112"/>
      <c r="AW725" s="112"/>
      <c r="AX725" s="112"/>
      <c r="AY725" s="112"/>
      <c r="AZ725" s="112"/>
    </row>
    <row r="726" spans="1:52" ht="14.2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T726" s="112"/>
      <c r="AU726" s="112"/>
      <c r="AV726" s="112"/>
      <c r="AW726" s="112"/>
      <c r="AX726" s="112"/>
      <c r="AY726" s="112"/>
      <c r="AZ726" s="112"/>
    </row>
    <row r="727" spans="1:52" ht="14.2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T727" s="112"/>
      <c r="AU727" s="112"/>
      <c r="AV727" s="112"/>
      <c r="AW727" s="112"/>
      <c r="AX727" s="112"/>
      <c r="AY727" s="112"/>
      <c r="AZ727" s="112"/>
    </row>
    <row r="728" spans="1:52" ht="14.2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T728" s="112"/>
      <c r="AU728" s="112"/>
      <c r="AV728" s="112"/>
      <c r="AW728" s="112"/>
      <c r="AX728" s="112"/>
      <c r="AY728" s="112"/>
      <c r="AZ728" s="112"/>
    </row>
    <row r="729" spans="1:52" ht="14.2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T729" s="112"/>
      <c r="AU729" s="112"/>
      <c r="AV729" s="112"/>
      <c r="AW729" s="112"/>
      <c r="AX729" s="112"/>
      <c r="AY729" s="112"/>
      <c r="AZ729" s="112"/>
    </row>
    <row r="730" spans="1:52" ht="14.2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T730" s="112"/>
      <c r="AU730" s="112"/>
      <c r="AV730" s="112"/>
      <c r="AW730" s="112"/>
      <c r="AX730" s="112"/>
      <c r="AY730" s="112"/>
      <c r="AZ730" s="112"/>
    </row>
    <row r="731" spans="1:52" ht="14.2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T731" s="112"/>
      <c r="AU731" s="112"/>
      <c r="AV731" s="112"/>
      <c r="AW731" s="112"/>
      <c r="AX731" s="112"/>
      <c r="AY731" s="112"/>
      <c r="AZ731" s="112"/>
    </row>
    <row r="732" spans="1:52" ht="14.2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T732" s="112"/>
      <c r="AU732" s="112"/>
      <c r="AV732" s="112"/>
      <c r="AW732" s="112"/>
      <c r="AX732" s="112"/>
      <c r="AY732" s="112"/>
      <c r="AZ732" s="112"/>
    </row>
    <row r="733" spans="1:52" ht="14.2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T733" s="112"/>
      <c r="AU733" s="112"/>
      <c r="AV733" s="112"/>
      <c r="AW733" s="112"/>
      <c r="AX733" s="112"/>
      <c r="AY733" s="112"/>
      <c r="AZ733" s="112"/>
    </row>
    <row r="734" spans="1:52" ht="14.2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T734" s="112"/>
      <c r="AU734" s="112"/>
      <c r="AV734" s="112"/>
      <c r="AW734" s="112"/>
      <c r="AX734" s="112"/>
      <c r="AY734" s="112"/>
      <c r="AZ734" s="112"/>
    </row>
    <row r="735" spans="1:52" ht="14.2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T735" s="112"/>
      <c r="AU735" s="112"/>
      <c r="AV735" s="112"/>
      <c r="AW735" s="112"/>
      <c r="AX735" s="112"/>
      <c r="AY735" s="112"/>
      <c r="AZ735" s="112"/>
    </row>
    <row r="736" spans="1:52" ht="14.2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T736" s="112"/>
      <c r="AU736" s="112"/>
      <c r="AV736" s="112"/>
      <c r="AW736" s="112"/>
      <c r="AX736" s="112"/>
      <c r="AY736" s="112"/>
      <c r="AZ736" s="112"/>
    </row>
    <row r="737" spans="1:52" ht="14.2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T737" s="112"/>
      <c r="AU737" s="112"/>
      <c r="AV737" s="112"/>
      <c r="AW737" s="112"/>
      <c r="AX737" s="112"/>
      <c r="AY737" s="112"/>
      <c r="AZ737" s="112"/>
    </row>
    <row r="738" spans="1:52" ht="14.2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T738" s="112"/>
      <c r="AU738" s="112"/>
      <c r="AV738" s="112"/>
      <c r="AW738" s="112"/>
      <c r="AX738" s="112"/>
      <c r="AY738" s="112"/>
      <c r="AZ738" s="112"/>
    </row>
    <row r="739" spans="1:52" ht="14.2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T739" s="112"/>
      <c r="AU739" s="112"/>
      <c r="AV739" s="112"/>
      <c r="AW739" s="112"/>
      <c r="AX739" s="112"/>
      <c r="AY739" s="112"/>
      <c r="AZ739" s="112"/>
    </row>
    <row r="740" spans="1:52" ht="14.2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T740" s="112"/>
      <c r="AU740" s="112"/>
      <c r="AV740" s="112"/>
      <c r="AW740" s="112"/>
      <c r="AX740" s="112"/>
      <c r="AY740" s="112"/>
      <c r="AZ740" s="112"/>
    </row>
    <row r="741" spans="1:52" ht="14.2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T741" s="112"/>
      <c r="AU741" s="112"/>
      <c r="AV741" s="112"/>
      <c r="AW741" s="112"/>
      <c r="AX741" s="112"/>
      <c r="AY741" s="112"/>
      <c r="AZ741" s="112"/>
    </row>
    <row r="742" spans="1:52" ht="14.2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T742" s="112"/>
      <c r="AU742" s="112"/>
      <c r="AV742" s="112"/>
      <c r="AW742" s="112"/>
      <c r="AX742" s="112"/>
      <c r="AY742" s="112"/>
      <c r="AZ742" s="112"/>
    </row>
    <row r="743" spans="1:52" ht="14.2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T743" s="112"/>
      <c r="AU743" s="112"/>
      <c r="AV743" s="112"/>
      <c r="AW743" s="112"/>
      <c r="AX743" s="112"/>
      <c r="AY743" s="112"/>
      <c r="AZ743" s="112"/>
    </row>
    <row r="744" spans="1:52" ht="14.2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T744" s="112"/>
      <c r="AU744" s="112"/>
      <c r="AV744" s="112"/>
      <c r="AW744" s="112"/>
      <c r="AX744" s="112"/>
      <c r="AY744" s="112"/>
      <c r="AZ744" s="112"/>
    </row>
    <row r="745" spans="1:52" ht="14.2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T745" s="112"/>
      <c r="AU745" s="112"/>
      <c r="AV745" s="112"/>
      <c r="AW745" s="112"/>
      <c r="AX745" s="112"/>
      <c r="AY745" s="112"/>
      <c r="AZ745" s="112"/>
    </row>
    <row r="746" spans="1:52" ht="14.2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T746" s="112"/>
      <c r="AU746" s="112"/>
      <c r="AV746" s="112"/>
      <c r="AW746" s="112"/>
      <c r="AX746" s="112"/>
      <c r="AY746" s="112"/>
      <c r="AZ746" s="112"/>
    </row>
    <row r="747" spans="1:52" ht="14.2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T747" s="112"/>
      <c r="AU747" s="112"/>
      <c r="AV747" s="112"/>
      <c r="AW747" s="112"/>
      <c r="AX747" s="112"/>
      <c r="AY747" s="112"/>
      <c r="AZ747" s="112"/>
    </row>
    <row r="748" spans="1:52" ht="14.2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T748" s="112"/>
      <c r="AU748" s="112"/>
      <c r="AV748" s="112"/>
      <c r="AW748" s="112"/>
      <c r="AX748" s="112"/>
      <c r="AY748" s="112"/>
      <c r="AZ748" s="112"/>
    </row>
    <row r="749" spans="1:52" ht="14.2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T749" s="112"/>
      <c r="AU749" s="112"/>
      <c r="AV749" s="112"/>
      <c r="AW749" s="112"/>
      <c r="AX749" s="112"/>
      <c r="AY749" s="112"/>
      <c r="AZ749" s="112"/>
    </row>
    <row r="750" spans="1:52" ht="14.2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T750" s="112"/>
      <c r="AU750" s="112"/>
      <c r="AV750" s="112"/>
      <c r="AW750" s="112"/>
      <c r="AX750" s="112"/>
      <c r="AY750" s="112"/>
      <c r="AZ750" s="112"/>
    </row>
    <row r="751" spans="1:52" ht="14.2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T751" s="112"/>
      <c r="AU751" s="112"/>
      <c r="AV751" s="112"/>
      <c r="AW751" s="112"/>
      <c r="AX751" s="112"/>
      <c r="AY751" s="112"/>
      <c r="AZ751" s="112"/>
    </row>
    <row r="752" spans="1:52" ht="14.2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T752" s="112"/>
      <c r="AU752" s="112"/>
      <c r="AV752" s="112"/>
      <c r="AW752" s="112"/>
      <c r="AX752" s="112"/>
      <c r="AY752" s="112"/>
      <c r="AZ752" s="112"/>
    </row>
    <row r="753" spans="1:52" ht="14.2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T753" s="112"/>
      <c r="AU753" s="112"/>
      <c r="AV753" s="112"/>
      <c r="AW753" s="112"/>
      <c r="AX753" s="112"/>
      <c r="AY753" s="112"/>
      <c r="AZ753" s="112"/>
    </row>
    <row r="754" spans="1:52" ht="14.2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T754" s="112"/>
      <c r="AU754" s="112"/>
      <c r="AV754" s="112"/>
      <c r="AW754" s="112"/>
      <c r="AX754" s="112"/>
      <c r="AY754" s="112"/>
      <c r="AZ754" s="112"/>
    </row>
    <row r="755" spans="1:52" ht="14.2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T755" s="112"/>
      <c r="AU755" s="112"/>
      <c r="AV755" s="112"/>
      <c r="AW755" s="112"/>
      <c r="AX755" s="112"/>
      <c r="AY755" s="112"/>
      <c r="AZ755" s="112"/>
    </row>
    <row r="756" spans="1:52" ht="14.2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T756" s="112"/>
      <c r="AU756" s="112"/>
      <c r="AV756" s="112"/>
      <c r="AW756" s="112"/>
      <c r="AX756" s="112"/>
      <c r="AY756" s="112"/>
      <c r="AZ756" s="112"/>
    </row>
    <row r="757" spans="1:52" ht="14.2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U757" s="112"/>
      <c r="AV757" s="112"/>
      <c r="AW757" s="112"/>
      <c r="AX757" s="112"/>
      <c r="AY757" s="112"/>
      <c r="AZ757" s="112"/>
    </row>
    <row r="758" spans="1:52" ht="14.2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T758" s="112"/>
      <c r="AU758" s="112"/>
      <c r="AV758" s="112"/>
      <c r="AW758" s="112"/>
      <c r="AX758" s="112"/>
      <c r="AY758" s="112"/>
      <c r="AZ758" s="112"/>
    </row>
    <row r="759" spans="1:52" ht="14.2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T759" s="112"/>
      <c r="AU759" s="112"/>
      <c r="AV759" s="112"/>
      <c r="AW759" s="112"/>
      <c r="AX759" s="112"/>
      <c r="AY759" s="112"/>
      <c r="AZ759" s="112"/>
    </row>
    <row r="760" spans="1:52" ht="14.2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T760" s="112"/>
      <c r="AU760" s="112"/>
      <c r="AV760" s="112"/>
      <c r="AW760" s="112"/>
      <c r="AX760" s="112"/>
      <c r="AY760" s="112"/>
      <c r="AZ760" s="112"/>
    </row>
    <row r="761" spans="1:52" ht="14.2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T761" s="112"/>
      <c r="AU761" s="112"/>
      <c r="AV761" s="112"/>
      <c r="AW761" s="112"/>
      <c r="AX761" s="112"/>
      <c r="AY761" s="112"/>
      <c r="AZ761" s="112"/>
    </row>
    <row r="762" spans="1:52" ht="14.2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T762" s="112"/>
      <c r="AU762" s="112"/>
      <c r="AV762" s="112"/>
      <c r="AW762" s="112"/>
      <c r="AX762" s="112"/>
      <c r="AY762" s="112"/>
      <c r="AZ762" s="112"/>
    </row>
    <row r="763" spans="1:52" ht="14.2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T763" s="112"/>
      <c r="AU763" s="112"/>
      <c r="AV763" s="112"/>
      <c r="AW763" s="112"/>
      <c r="AX763" s="112"/>
      <c r="AY763" s="112"/>
      <c r="AZ763" s="112"/>
    </row>
    <row r="764" spans="1:52" ht="14.2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U764" s="112"/>
      <c r="AV764" s="112"/>
      <c r="AW764" s="112"/>
      <c r="AX764" s="112"/>
      <c r="AY764" s="112"/>
      <c r="AZ764" s="112"/>
    </row>
    <row r="765" spans="1:52" ht="14.2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T765" s="112"/>
      <c r="AU765" s="112"/>
      <c r="AV765" s="112"/>
      <c r="AW765" s="112"/>
      <c r="AX765" s="112"/>
      <c r="AY765" s="112"/>
      <c r="AZ765" s="112"/>
    </row>
    <row r="766" spans="1:52" ht="14.2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T766" s="112"/>
      <c r="AU766" s="112"/>
      <c r="AV766" s="112"/>
      <c r="AW766" s="112"/>
      <c r="AX766" s="112"/>
      <c r="AY766" s="112"/>
      <c r="AZ766" s="112"/>
    </row>
    <row r="767" spans="1:52" ht="14.2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T767" s="112"/>
      <c r="AU767" s="112"/>
      <c r="AV767" s="112"/>
      <c r="AW767" s="112"/>
      <c r="AX767" s="112"/>
      <c r="AY767" s="112"/>
      <c r="AZ767" s="112"/>
    </row>
    <row r="768" spans="1:52" ht="14.2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T768" s="112"/>
      <c r="AU768" s="112"/>
      <c r="AV768" s="112"/>
      <c r="AW768" s="112"/>
      <c r="AX768" s="112"/>
      <c r="AY768" s="112"/>
      <c r="AZ768" s="112"/>
    </row>
    <row r="769" spans="1:52" ht="14.2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T769" s="112"/>
      <c r="AU769" s="112"/>
      <c r="AV769" s="112"/>
      <c r="AW769" s="112"/>
      <c r="AX769" s="112"/>
      <c r="AY769" s="112"/>
      <c r="AZ769" s="112"/>
    </row>
    <row r="770" spans="1:52" ht="14.2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T770" s="112"/>
      <c r="AU770" s="112"/>
      <c r="AV770" s="112"/>
      <c r="AW770" s="112"/>
      <c r="AX770" s="112"/>
      <c r="AY770" s="112"/>
      <c r="AZ770" s="112"/>
    </row>
    <row r="771" spans="1:52" ht="14.2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T771" s="112"/>
      <c r="AU771" s="112"/>
      <c r="AV771" s="112"/>
      <c r="AW771" s="112"/>
      <c r="AX771" s="112"/>
      <c r="AY771" s="112"/>
      <c r="AZ771" s="112"/>
    </row>
    <row r="772" spans="1:52" ht="14.2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T772" s="112"/>
      <c r="AU772" s="112"/>
      <c r="AV772" s="112"/>
      <c r="AW772" s="112"/>
      <c r="AX772" s="112"/>
      <c r="AY772" s="112"/>
      <c r="AZ772" s="112"/>
    </row>
    <row r="773" spans="1:52" ht="14.2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T773" s="112"/>
      <c r="AU773" s="112"/>
      <c r="AV773" s="112"/>
      <c r="AW773" s="112"/>
      <c r="AX773" s="112"/>
      <c r="AY773" s="112"/>
      <c r="AZ773" s="112"/>
    </row>
    <row r="774" spans="1:52" ht="14.2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T774" s="112"/>
      <c r="AU774" s="112"/>
      <c r="AV774" s="112"/>
      <c r="AW774" s="112"/>
      <c r="AX774" s="112"/>
      <c r="AY774" s="112"/>
      <c r="AZ774" s="112"/>
    </row>
    <row r="775" spans="1:52" ht="14.2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T775" s="112"/>
      <c r="AU775" s="112"/>
      <c r="AV775" s="112"/>
      <c r="AW775" s="112"/>
      <c r="AX775" s="112"/>
      <c r="AY775" s="112"/>
      <c r="AZ775" s="112"/>
    </row>
    <row r="776" spans="1:52" ht="14.2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T776" s="112"/>
      <c r="AU776" s="112"/>
      <c r="AV776" s="112"/>
      <c r="AW776" s="112"/>
      <c r="AX776" s="112"/>
      <c r="AY776" s="112"/>
      <c r="AZ776" s="112"/>
    </row>
    <row r="777" spans="1:52" ht="14.2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T777" s="112"/>
      <c r="AU777" s="112"/>
      <c r="AV777" s="112"/>
      <c r="AW777" s="112"/>
      <c r="AX777" s="112"/>
      <c r="AY777" s="112"/>
      <c r="AZ777" s="112"/>
    </row>
    <row r="778" spans="1:52" ht="14.2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T778" s="112"/>
      <c r="AU778" s="112"/>
      <c r="AV778" s="112"/>
      <c r="AW778" s="112"/>
      <c r="AX778" s="112"/>
      <c r="AY778" s="112"/>
      <c r="AZ778" s="112"/>
    </row>
    <row r="779" spans="1:52" ht="14.2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T779" s="112"/>
      <c r="AU779" s="112"/>
      <c r="AV779" s="112"/>
      <c r="AW779" s="112"/>
      <c r="AX779" s="112"/>
      <c r="AY779" s="112"/>
      <c r="AZ779" s="112"/>
    </row>
    <row r="780" spans="1:52" ht="14.2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T780" s="112"/>
      <c r="AU780" s="112"/>
      <c r="AV780" s="112"/>
      <c r="AW780" s="112"/>
      <c r="AX780" s="112"/>
      <c r="AY780" s="112"/>
      <c r="AZ780" s="112"/>
    </row>
    <row r="781" spans="1:52" ht="14.2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T781" s="112"/>
      <c r="AU781" s="112"/>
      <c r="AV781" s="112"/>
      <c r="AW781" s="112"/>
      <c r="AX781" s="112"/>
      <c r="AY781" s="112"/>
      <c r="AZ781" s="112"/>
    </row>
    <row r="782" spans="1:52" ht="14.2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T782" s="112"/>
      <c r="AU782" s="112"/>
      <c r="AV782" s="112"/>
      <c r="AW782" s="112"/>
      <c r="AX782" s="112"/>
      <c r="AY782" s="112"/>
      <c r="AZ782" s="112"/>
    </row>
    <row r="783" spans="1:52" ht="14.2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112"/>
      <c r="AU783" s="112"/>
      <c r="AV783" s="112"/>
      <c r="AW783" s="112"/>
      <c r="AX783" s="112"/>
      <c r="AY783" s="112"/>
      <c r="AZ783" s="112"/>
    </row>
    <row r="784" spans="1:52" ht="14.2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T784" s="112"/>
      <c r="AU784" s="112"/>
      <c r="AV784" s="112"/>
      <c r="AW784" s="112"/>
      <c r="AX784" s="112"/>
      <c r="AY784" s="112"/>
      <c r="AZ784" s="112"/>
    </row>
    <row r="785" spans="1:52" ht="14.2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T785" s="112"/>
      <c r="AU785" s="112"/>
      <c r="AV785" s="112"/>
      <c r="AW785" s="112"/>
      <c r="AX785" s="112"/>
      <c r="AY785" s="112"/>
      <c r="AZ785" s="112"/>
    </row>
    <row r="786" spans="1:52" ht="14.2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T786" s="112"/>
      <c r="AU786" s="112"/>
      <c r="AV786" s="112"/>
      <c r="AW786" s="112"/>
      <c r="AX786" s="112"/>
      <c r="AY786" s="112"/>
      <c r="AZ786" s="112"/>
    </row>
    <row r="787" spans="1:52" ht="14.2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T787" s="112"/>
      <c r="AU787" s="112"/>
      <c r="AV787" s="112"/>
      <c r="AW787" s="112"/>
      <c r="AX787" s="112"/>
      <c r="AY787" s="112"/>
      <c r="AZ787" s="112"/>
    </row>
    <row r="788" spans="1:52" ht="14.2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T788" s="112"/>
      <c r="AU788" s="112"/>
      <c r="AV788" s="112"/>
      <c r="AW788" s="112"/>
      <c r="AX788" s="112"/>
      <c r="AY788" s="112"/>
      <c r="AZ788" s="112"/>
    </row>
    <row r="789" spans="1:52" ht="14.2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T789" s="112"/>
      <c r="AU789" s="112"/>
      <c r="AV789" s="112"/>
      <c r="AW789" s="112"/>
      <c r="AX789" s="112"/>
      <c r="AY789" s="112"/>
      <c r="AZ789" s="112"/>
    </row>
    <row r="790" spans="1:52" ht="14.2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T790" s="112"/>
      <c r="AU790" s="112"/>
      <c r="AV790" s="112"/>
      <c r="AW790" s="112"/>
      <c r="AX790" s="112"/>
      <c r="AY790" s="112"/>
      <c r="AZ790" s="112"/>
    </row>
    <row r="791" spans="1:52" ht="14.2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T791" s="112"/>
      <c r="AU791" s="112"/>
      <c r="AV791" s="112"/>
      <c r="AW791" s="112"/>
      <c r="AX791" s="112"/>
      <c r="AY791" s="112"/>
      <c r="AZ791" s="112"/>
    </row>
    <row r="792" spans="1:52" ht="14.2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T792" s="112"/>
      <c r="AU792" s="112"/>
      <c r="AV792" s="112"/>
      <c r="AW792" s="112"/>
      <c r="AX792" s="112"/>
      <c r="AY792" s="112"/>
      <c r="AZ792" s="112"/>
    </row>
    <row r="793" spans="1:52" ht="14.2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T793" s="112"/>
      <c r="AU793" s="112"/>
      <c r="AV793" s="112"/>
      <c r="AW793" s="112"/>
      <c r="AX793" s="112"/>
      <c r="AY793" s="112"/>
      <c r="AZ793" s="112"/>
    </row>
    <row r="794" spans="1:52" ht="14.2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/>
      <c r="AU794" s="112"/>
      <c r="AV794" s="112"/>
      <c r="AW794" s="112"/>
      <c r="AX794" s="112"/>
      <c r="AY794" s="112"/>
      <c r="AZ794" s="112"/>
    </row>
    <row r="795" spans="1:52" ht="14.2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/>
      <c r="AU795" s="112"/>
      <c r="AV795" s="112"/>
      <c r="AW795" s="112"/>
      <c r="AX795" s="112"/>
      <c r="AY795" s="112"/>
      <c r="AZ795" s="112"/>
    </row>
    <row r="796" spans="1:52" ht="14.2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T796" s="112"/>
      <c r="AU796" s="112"/>
      <c r="AV796" s="112"/>
      <c r="AW796" s="112"/>
      <c r="AX796" s="112"/>
      <c r="AY796" s="112"/>
      <c r="AZ796" s="112"/>
    </row>
    <row r="797" spans="1:52" ht="14.2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T797" s="112"/>
      <c r="AU797" s="112"/>
      <c r="AV797" s="112"/>
      <c r="AW797" s="112"/>
      <c r="AX797" s="112"/>
      <c r="AY797" s="112"/>
      <c r="AZ797" s="112"/>
    </row>
    <row r="798" spans="1:52" ht="14.2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T798" s="112"/>
      <c r="AU798" s="112"/>
      <c r="AV798" s="112"/>
      <c r="AW798" s="112"/>
      <c r="AX798" s="112"/>
      <c r="AY798" s="112"/>
      <c r="AZ798" s="112"/>
    </row>
    <row r="799" spans="1:52" ht="14.2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T799" s="112"/>
      <c r="AU799" s="112"/>
      <c r="AV799" s="112"/>
      <c r="AW799" s="112"/>
      <c r="AX799" s="112"/>
      <c r="AY799" s="112"/>
      <c r="AZ799" s="112"/>
    </row>
    <row r="800" spans="1:52" ht="14.2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T800" s="112"/>
      <c r="AU800" s="112"/>
      <c r="AV800" s="112"/>
      <c r="AW800" s="112"/>
      <c r="AX800" s="112"/>
      <c r="AY800" s="112"/>
      <c r="AZ800" s="112"/>
    </row>
    <row r="801" spans="1:52" ht="14.2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T801" s="112"/>
      <c r="AU801" s="112"/>
      <c r="AV801" s="112"/>
      <c r="AW801" s="112"/>
      <c r="AX801" s="112"/>
      <c r="AY801" s="112"/>
      <c r="AZ801" s="112"/>
    </row>
    <row r="802" spans="1:52" ht="14.2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T802" s="112"/>
      <c r="AU802" s="112"/>
      <c r="AV802" s="112"/>
      <c r="AW802" s="112"/>
      <c r="AX802" s="112"/>
      <c r="AY802" s="112"/>
      <c r="AZ802" s="112"/>
    </row>
    <row r="803" spans="1:52" ht="14.2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T803" s="112"/>
      <c r="AU803" s="112"/>
      <c r="AV803" s="112"/>
      <c r="AW803" s="112"/>
      <c r="AX803" s="112"/>
      <c r="AY803" s="112"/>
      <c r="AZ803" s="112"/>
    </row>
    <row r="804" spans="1:52" ht="14.2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T804" s="112"/>
      <c r="AU804" s="112"/>
      <c r="AV804" s="112"/>
      <c r="AW804" s="112"/>
      <c r="AX804" s="112"/>
      <c r="AY804" s="112"/>
      <c r="AZ804" s="112"/>
    </row>
    <row r="805" spans="1:52" ht="14.2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T805" s="112"/>
      <c r="AU805" s="112"/>
      <c r="AV805" s="112"/>
      <c r="AW805" s="112"/>
      <c r="AX805" s="112"/>
      <c r="AY805" s="112"/>
      <c r="AZ805" s="112"/>
    </row>
    <row r="806" spans="1:52" ht="14.2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T806" s="112"/>
      <c r="AU806" s="112"/>
      <c r="AV806" s="112"/>
      <c r="AW806" s="112"/>
      <c r="AX806" s="112"/>
      <c r="AY806" s="112"/>
      <c r="AZ806" s="112"/>
    </row>
    <row r="807" spans="1:52" ht="14.2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T807" s="112"/>
      <c r="AU807" s="112"/>
      <c r="AV807" s="112"/>
      <c r="AW807" s="112"/>
      <c r="AX807" s="112"/>
      <c r="AY807" s="112"/>
      <c r="AZ807" s="112"/>
    </row>
    <row r="808" spans="1:52" ht="14.2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T808" s="112"/>
      <c r="AU808" s="112"/>
      <c r="AV808" s="112"/>
      <c r="AW808" s="112"/>
      <c r="AX808" s="112"/>
      <c r="AY808" s="112"/>
      <c r="AZ808" s="112"/>
    </row>
    <row r="809" spans="1:52" ht="14.2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T809" s="112"/>
      <c r="AU809" s="112"/>
      <c r="AV809" s="112"/>
      <c r="AW809" s="112"/>
      <c r="AX809" s="112"/>
      <c r="AY809" s="112"/>
      <c r="AZ809" s="112"/>
    </row>
    <row r="810" spans="1:52" ht="14.2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T810" s="112"/>
      <c r="AU810" s="112"/>
      <c r="AV810" s="112"/>
      <c r="AW810" s="112"/>
      <c r="AX810" s="112"/>
      <c r="AY810" s="112"/>
      <c r="AZ810" s="112"/>
    </row>
    <row r="811" spans="1:52" ht="14.2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T811" s="112"/>
      <c r="AU811" s="112"/>
      <c r="AV811" s="112"/>
      <c r="AW811" s="112"/>
      <c r="AX811" s="112"/>
      <c r="AY811" s="112"/>
      <c r="AZ811" s="112"/>
    </row>
    <row r="812" spans="1:52" ht="14.2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T812" s="112"/>
      <c r="AU812" s="112"/>
      <c r="AV812" s="112"/>
      <c r="AW812" s="112"/>
      <c r="AX812" s="112"/>
      <c r="AY812" s="112"/>
      <c r="AZ812" s="112"/>
    </row>
    <row r="813" spans="1:52" ht="14.2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T813" s="112"/>
      <c r="AU813" s="112"/>
      <c r="AV813" s="112"/>
      <c r="AW813" s="112"/>
      <c r="AX813" s="112"/>
      <c r="AY813" s="112"/>
      <c r="AZ813" s="112"/>
    </row>
    <row r="814" spans="1:52" ht="14.2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T814" s="112"/>
      <c r="AU814" s="112"/>
      <c r="AV814" s="112"/>
      <c r="AW814" s="112"/>
      <c r="AX814" s="112"/>
      <c r="AY814" s="112"/>
      <c r="AZ814" s="112"/>
    </row>
    <row r="815" spans="1:52" ht="14.2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T815" s="112"/>
      <c r="AU815" s="112"/>
      <c r="AV815" s="112"/>
      <c r="AW815" s="112"/>
      <c r="AX815" s="112"/>
      <c r="AY815" s="112"/>
      <c r="AZ815" s="112"/>
    </row>
    <row r="816" spans="1:52" ht="14.2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T816" s="112"/>
      <c r="AU816" s="112"/>
      <c r="AV816" s="112"/>
      <c r="AW816" s="112"/>
      <c r="AX816" s="112"/>
      <c r="AY816" s="112"/>
      <c r="AZ816" s="112"/>
    </row>
    <row r="817" spans="1:52" ht="14.2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T817" s="112"/>
      <c r="AU817" s="112"/>
      <c r="AV817" s="112"/>
      <c r="AW817" s="112"/>
      <c r="AX817" s="112"/>
      <c r="AY817" s="112"/>
      <c r="AZ817" s="112"/>
    </row>
    <row r="818" spans="1:52" ht="14.2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  <c r="AU818" s="112"/>
      <c r="AV818" s="112"/>
      <c r="AW818" s="112"/>
      <c r="AX818" s="112"/>
      <c r="AY818" s="112"/>
      <c r="AZ818" s="112"/>
    </row>
    <row r="819" spans="1:52" ht="14.2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  <c r="AU819" s="112"/>
      <c r="AV819" s="112"/>
      <c r="AW819" s="112"/>
      <c r="AX819" s="112"/>
      <c r="AY819" s="112"/>
      <c r="AZ819" s="112"/>
    </row>
    <row r="820" spans="1:52" ht="14.2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T820" s="112"/>
      <c r="AU820" s="112"/>
      <c r="AV820" s="112"/>
      <c r="AW820" s="112"/>
      <c r="AX820" s="112"/>
      <c r="AY820" s="112"/>
      <c r="AZ820" s="112"/>
    </row>
    <row r="821" spans="1:52" ht="14.2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T821" s="112"/>
      <c r="AU821" s="112"/>
      <c r="AV821" s="112"/>
      <c r="AW821" s="112"/>
      <c r="AX821" s="112"/>
      <c r="AY821" s="112"/>
      <c r="AZ821" s="112"/>
    </row>
    <row r="822" spans="1:52" ht="14.2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  <c r="AU822" s="112"/>
      <c r="AV822" s="112"/>
      <c r="AW822" s="112"/>
      <c r="AX822" s="112"/>
      <c r="AY822" s="112"/>
      <c r="AZ822" s="112"/>
    </row>
    <row r="823" spans="1:52" ht="14.2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T823" s="112"/>
      <c r="AU823" s="112"/>
      <c r="AV823" s="112"/>
      <c r="AW823" s="112"/>
      <c r="AX823" s="112"/>
      <c r="AY823" s="112"/>
      <c r="AZ823" s="112"/>
    </row>
    <row r="824" spans="1:52" ht="14.2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T824" s="112"/>
      <c r="AU824" s="112"/>
      <c r="AV824" s="112"/>
      <c r="AW824" s="112"/>
      <c r="AX824" s="112"/>
      <c r="AY824" s="112"/>
      <c r="AZ824" s="112"/>
    </row>
    <row r="825" spans="1:52" ht="14.2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T825" s="112"/>
      <c r="AU825" s="112"/>
      <c r="AV825" s="112"/>
      <c r="AW825" s="112"/>
      <c r="AX825" s="112"/>
      <c r="AY825" s="112"/>
      <c r="AZ825" s="112"/>
    </row>
    <row r="826" spans="1:52" ht="14.2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T826" s="112"/>
      <c r="AU826" s="112"/>
      <c r="AV826" s="112"/>
      <c r="AW826" s="112"/>
      <c r="AX826" s="112"/>
      <c r="AY826" s="112"/>
      <c r="AZ826" s="112"/>
    </row>
    <row r="827" spans="1:52" ht="14.2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T827" s="112"/>
      <c r="AU827" s="112"/>
      <c r="AV827" s="112"/>
      <c r="AW827" s="112"/>
      <c r="AX827" s="112"/>
      <c r="AY827" s="112"/>
      <c r="AZ827" s="112"/>
    </row>
    <row r="828" spans="1:52" ht="14.2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T828" s="112"/>
      <c r="AU828" s="112"/>
      <c r="AV828" s="112"/>
      <c r="AW828" s="112"/>
      <c r="AX828" s="112"/>
      <c r="AY828" s="112"/>
      <c r="AZ828" s="112"/>
    </row>
    <row r="829" spans="1:52" ht="14.2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112"/>
      <c r="AU829" s="112"/>
      <c r="AV829" s="112"/>
      <c r="AW829" s="112"/>
      <c r="AX829" s="112"/>
      <c r="AY829" s="112"/>
      <c r="AZ829" s="112"/>
    </row>
    <row r="830" spans="1:52" ht="14.2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T830" s="112"/>
      <c r="AU830" s="112"/>
      <c r="AV830" s="112"/>
      <c r="AW830" s="112"/>
      <c r="AX830" s="112"/>
      <c r="AY830" s="112"/>
      <c r="AZ830" s="112"/>
    </row>
    <row r="831" spans="1:52" ht="14.2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T831" s="112"/>
      <c r="AU831" s="112"/>
      <c r="AV831" s="112"/>
      <c r="AW831" s="112"/>
      <c r="AX831" s="112"/>
      <c r="AY831" s="112"/>
      <c r="AZ831" s="112"/>
    </row>
    <row r="832" spans="1:52" ht="14.2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T832" s="112"/>
      <c r="AU832" s="112"/>
      <c r="AV832" s="112"/>
      <c r="AW832" s="112"/>
      <c r="AX832" s="112"/>
      <c r="AY832" s="112"/>
      <c r="AZ832" s="112"/>
    </row>
    <row r="833" spans="1:52" ht="14.2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T833" s="112"/>
      <c r="AU833" s="112"/>
      <c r="AV833" s="112"/>
      <c r="AW833" s="112"/>
      <c r="AX833" s="112"/>
      <c r="AY833" s="112"/>
      <c r="AZ833" s="112"/>
    </row>
    <row r="834" spans="1:52" ht="14.2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T834" s="112"/>
      <c r="AU834" s="112"/>
      <c r="AV834" s="112"/>
      <c r="AW834" s="112"/>
      <c r="AX834" s="112"/>
      <c r="AY834" s="112"/>
      <c r="AZ834" s="112"/>
    </row>
    <row r="835" spans="1:52" ht="14.2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T835" s="112"/>
      <c r="AU835" s="112"/>
      <c r="AV835" s="112"/>
      <c r="AW835" s="112"/>
      <c r="AX835" s="112"/>
      <c r="AY835" s="112"/>
      <c r="AZ835" s="112"/>
    </row>
    <row r="836" spans="1:52" ht="14.2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T836" s="112"/>
      <c r="AU836" s="112"/>
      <c r="AV836" s="112"/>
      <c r="AW836" s="112"/>
      <c r="AX836" s="112"/>
      <c r="AY836" s="112"/>
      <c r="AZ836" s="112"/>
    </row>
    <row r="837" spans="1:52" ht="14.2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T837" s="112"/>
      <c r="AU837" s="112"/>
      <c r="AV837" s="112"/>
      <c r="AW837" s="112"/>
      <c r="AX837" s="112"/>
      <c r="AY837" s="112"/>
      <c r="AZ837" s="112"/>
    </row>
    <row r="838" spans="1:52" ht="14.2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T838" s="112"/>
      <c r="AU838" s="112"/>
      <c r="AV838" s="112"/>
      <c r="AW838" s="112"/>
      <c r="AX838" s="112"/>
      <c r="AY838" s="112"/>
      <c r="AZ838" s="112"/>
    </row>
    <row r="839" spans="1:52" ht="14.2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T839" s="112"/>
      <c r="AU839" s="112"/>
      <c r="AV839" s="112"/>
      <c r="AW839" s="112"/>
      <c r="AX839" s="112"/>
      <c r="AY839" s="112"/>
      <c r="AZ839" s="112"/>
    </row>
    <row r="840" spans="1:52" ht="14.2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T840" s="112"/>
      <c r="AU840" s="112"/>
      <c r="AV840" s="112"/>
      <c r="AW840" s="112"/>
      <c r="AX840" s="112"/>
      <c r="AY840" s="112"/>
      <c r="AZ840" s="112"/>
    </row>
    <row r="841" spans="1:52" ht="14.2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T841" s="112"/>
      <c r="AU841" s="112"/>
      <c r="AV841" s="112"/>
      <c r="AW841" s="112"/>
      <c r="AX841" s="112"/>
      <c r="AY841" s="112"/>
      <c r="AZ841" s="112"/>
    </row>
    <row r="842" spans="1:52" ht="14.2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T842" s="112"/>
      <c r="AU842" s="112"/>
      <c r="AV842" s="112"/>
      <c r="AW842" s="112"/>
      <c r="AX842" s="112"/>
      <c r="AY842" s="112"/>
      <c r="AZ842" s="112"/>
    </row>
    <row r="843" spans="1:52" ht="14.2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T843" s="112"/>
      <c r="AU843" s="112"/>
      <c r="AV843" s="112"/>
      <c r="AW843" s="112"/>
      <c r="AX843" s="112"/>
      <c r="AY843" s="112"/>
      <c r="AZ843" s="112"/>
    </row>
    <row r="844" spans="1:52" ht="14.2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T844" s="112"/>
      <c r="AU844" s="112"/>
      <c r="AV844" s="112"/>
      <c r="AW844" s="112"/>
      <c r="AX844" s="112"/>
      <c r="AY844" s="112"/>
      <c r="AZ844" s="112"/>
    </row>
    <row r="845" spans="1:52" ht="14.2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T845" s="112"/>
      <c r="AU845" s="112"/>
      <c r="AV845" s="112"/>
      <c r="AW845" s="112"/>
      <c r="AX845" s="112"/>
      <c r="AY845" s="112"/>
      <c r="AZ845" s="112"/>
    </row>
    <row r="846" spans="1:52" ht="14.2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T846" s="112"/>
      <c r="AU846" s="112"/>
      <c r="AV846" s="112"/>
      <c r="AW846" s="112"/>
      <c r="AX846" s="112"/>
      <c r="AY846" s="112"/>
      <c r="AZ846" s="112"/>
    </row>
    <row r="847" spans="1:52" ht="14.2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T847" s="112"/>
      <c r="AU847" s="112"/>
      <c r="AV847" s="112"/>
      <c r="AW847" s="112"/>
      <c r="AX847" s="112"/>
      <c r="AY847" s="112"/>
      <c r="AZ847" s="112"/>
    </row>
    <row r="848" spans="1:52" ht="14.2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T848" s="112"/>
      <c r="AU848" s="112"/>
      <c r="AV848" s="112"/>
      <c r="AW848" s="112"/>
      <c r="AX848" s="112"/>
      <c r="AY848" s="112"/>
      <c r="AZ848" s="112"/>
    </row>
    <row r="849" spans="1:52" ht="14.2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T849" s="112"/>
      <c r="AU849" s="112"/>
      <c r="AV849" s="112"/>
      <c r="AW849" s="112"/>
      <c r="AX849" s="112"/>
      <c r="AY849" s="112"/>
      <c r="AZ849" s="112"/>
    </row>
    <row r="850" spans="1:52" ht="14.2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T850" s="112"/>
      <c r="AU850" s="112"/>
      <c r="AV850" s="112"/>
      <c r="AW850" s="112"/>
      <c r="AX850" s="112"/>
      <c r="AY850" s="112"/>
      <c r="AZ850" s="112"/>
    </row>
    <row r="851" spans="1:52" ht="14.2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T851" s="112"/>
      <c r="AU851" s="112"/>
      <c r="AV851" s="112"/>
      <c r="AW851" s="112"/>
      <c r="AX851" s="112"/>
      <c r="AY851" s="112"/>
      <c r="AZ851" s="112"/>
    </row>
    <row r="852" spans="1:52" ht="14.2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T852" s="112"/>
      <c r="AU852" s="112"/>
      <c r="AV852" s="112"/>
      <c r="AW852" s="112"/>
      <c r="AX852" s="112"/>
      <c r="AY852" s="112"/>
      <c r="AZ852" s="112"/>
    </row>
    <row r="853" spans="1:52" ht="14.2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U853" s="112"/>
      <c r="AV853" s="112"/>
      <c r="AW853" s="112"/>
      <c r="AX853" s="112"/>
      <c r="AY853" s="112"/>
      <c r="AZ853" s="112"/>
    </row>
    <row r="854" spans="1:52" ht="14.2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T854" s="112"/>
      <c r="AU854" s="112"/>
      <c r="AV854" s="112"/>
      <c r="AW854" s="112"/>
      <c r="AX854" s="112"/>
      <c r="AY854" s="112"/>
      <c r="AZ854" s="112"/>
    </row>
    <row r="855" spans="1:52" ht="14.2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T855" s="112"/>
      <c r="AU855" s="112"/>
      <c r="AV855" s="112"/>
      <c r="AW855" s="112"/>
      <c r="AX855" s="112"/>
      <c r="AY855" s="112"/>
      <c r="AZ855" s="112"/>
    </row>
    <row r="856" spans="1:52" ht="14.2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T856" s="112"/>
      <c r="AU856" s="112"/>
      <c r="AV856" s="112"/>
      <c r="AW856" s="112"/>
      <c r="AX856" s="112"/>
      <c r="AY856" s="112"/>
      <c r="AZ856" s="112"/>
    </row>
    <row r="857" spans="1:52" ht="14.2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T857" s="112"/>
      <c r="AU857" s="112"/>
      <c r="AV857" s="112"/>
      <c r="AW857" s="112"/>
      <c r="AX857" s="112"/>
      <c r="AY857" s="112"/>
      <c r="AZ857" s="112"/>
    </row>
    <row r="858" spans="1:52" ht="14.2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T858" s="112"/>
      <c r="AU858" s="112"/>
      <c r="AV858" s="112"/>
      <c r="AW858" s="112"/>
      <c r="AX858" s="112"/>
      <c r="AY858" s="112"/>
      <c r="AZ858" s="112"/>
    </row>
    <row r="859" spans="1:52" ht="14.2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T859" s="112"/>
      <c r="AU859" s="112"/>
      <c r="AV859" s="112"/>
      <c r="AW859" s="112"/>
      <c r="AX859" s="112"/>
      <c r="AY859" s="112"/>
      <c r="AZ859" s="112"/>
    </row>
    <row r="860" spans="1:52" ht="14.2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T860" s="112"/>
      <c r="AU860" s="112"/>
      <c r="AV860" s="112"/>
      <c r="AW860" s="112"/>
      <c r="AX860" s="112"/>
      <c r="AY860" s="112"/>
      <c r="AZ860" s="112"/>
    </row>
    <row r="861" spans="1:52" ht="14.2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T861" s="112"/>
      <c r="AU861" s="112"/>
      <c r="AV861" s="112"/>
      <c r="AW861" s="112"/>
      <c r="AX861" s="112"/>
      <c r="AY861" s="112"/>
      <c r="AZ861" s="112"/>
    </row>
    <row r="862" spans="1:52" ht="14.2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T862" s="112"/>
      <c r="AU862" s="112"/>
      <c r="AV862" s="112"/>
      <c r="AW862" s="112"/>
      <c r="AX862" s="112"/>
      <c r="AY862" s="112"/>
      <c r="AZ862" s="112"/>
    </row>
    <row r="863" spans="1:52" ht="14.2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T863" s="112"/>
      <c r="AU863" s="112"/>
      <c r="AV863" s="112"/>
      <c r="AW863" s="112"/>
      <c r="AX863" s="112"/>
      <c r="AY863" s="112"/>
      <c r="AZ863" s="112"/>
    </row>
    <row r="864" spans="1:52" ht="14.2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112"/>
      <c r="AU864" s="112"/>
      <c r="AV864" s="112"/>
      <c r="AW864" s="112"/>
      <c r="AX864" s="112"/>
      <c r="AY864" s="112"/>
      <c r="AZ864" s="112"/>
    </row>
    <row r="865" spans="1:52" ht="14.2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T865" s="112"/>
      <c r="AU865" s="112"/>
      <c r="AV865" s="112"/>
      <c r="AW865" s="112"/>
      <c r="AX865" s="112"/>
      <c r="AY865" s="112"/>
      <c r="AZ865" s="112"/>
    </row>
    <row r="866" spans="1:52" ht="14.2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T866" s="112"/>
      <c r="AU866" s="112"/>
      <c r="AV866" s="112"/>
      <c r="AW866" s="112"/>
      <c r="AX866" s="112"/>
      <c r="AY866" s="112"/>
      <c r="AZ866" s="112"/>
    </row>
    <row r="867" spans="1:52" ht="14.2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T867" s="112"/>
      <c r="AU867" s="112"/>
      <c r="AV867" s="112"/>
      <c r="AW867" s="112"/>
      <c r="AX867" s="112"/>
      <c r="AY867" s="112"/>
      <c r="AZ867" s="112"/>
    </row>
    <row r="868" spans="1:52" ht="14.2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T868" s="112"/>
      <c r="AU868" s="112"/>
      <c r="AV868" s="112"/>
      <c r="AW868" s="112"/>
      <c r="AX868" s="112"/>
      <c r="AY868" s="112"/>
      <c r="AZ868" s="112"/>
    </row>
    <row r="869" spans="1:52" ht="14.2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T869" s="112"/>
      <c r="AU869" s="112"/>
      <c r="AV869" s="112"/>
      <c r="AW869" s="112"/>
      <c r="AX869" s="112"/>
      <c r="AY869" s="112"/>
      <c r="AZ869" s="112"/>
    </row>
    <row r="870" spans="1:52" ht="14.2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T870" s="112"/>
      <c r="AU870" s="112"/>
      <c r="AV870" s="112"/>
      <c r="AW870" s="112"/>
      <c r="AX870" s="112"/>
      <c r="AY870" s="112"/>
      <c r="AZ870" s="112"/>
    </row>
    <row r="871" spans="1:52" ht="14.2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T871" s="112"/>
      <c r="AU871" s="112"/>
      <c r="AV871" s="112"/>
      <c r="AW871" s="112"/>
      <c r="AX871" s="112"/>
      <c r="AY871" s="112"/>
      <c r="AZ871" s="112"/>
    </row>
    <row r="872" spans="1:52" ht="14.2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T872" s="112"/>
      <c r="AU872" s="112"/>
      <c r="AV872" s="112"/>
      <c r="AW872" s="112"/>
      <c r="AX872" s="112"/>
      <c r="AY872" s="112"/>
      <c r="AZ872" s="112"/>
    </row>
    <row r="873" spans="1:52" ht="14.2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T873" s="112"/>
      <c r="AU873" s="112"/>
      <c r="AV873" s="112"/>
      <c r="AW873" s="112"/>
      <c r="AX873" s="112"/>
      <c r="AY873" s="112"/>
      <c r="AZ873" s="112"/>
    </row>
    <row r="874" spans="1:52" ht="14.2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T874" s="112"/>
      <c r="AU874" s="112"/>
      <c r="AV874" s="112"/>
      <c r="AW874" s="112"/>
      <c r="AX874" s="112"/>
      <c r="AY874" s="112"/>
      <c r="AZ874" s="112"/>
    </row>
    <row r="875" spans="1:52" ht="14.2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T875" s="112"/>
      <c r="AU875" s="112"/>
      <c r="AV875" s="112"/>
      <c r="AW875" s="112"/>
      <c r="AX875" s="112"/>
      <c r="AY875" s="112"/>
      <c r="AZ875" s="112"/>
    </row>
    <row r="876" spans="1:52" ht="14.2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T876" s="112"/>
      <c r="AU876" s="112"/>
      <c r="AV876" s="112"/>
      <c r="AW876" s="112"/>
      <c r="AX876" s="112"/>
      <c r="AY876" s="112"/>
      <c r="AZ876" s="112"/>
    </row>
    <row r="877" spans="1:52" ht="14.2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T877" s="112"/>
      <c r="AU877" s="112"/>
      <c r="AV877" s="112"/>
      <c r="AW877" s="112"/>
      <c r="AX877" s="112"/>
      <c r="AY877" s="112"/>
      <c r="AZ877" s="112"/>
    </row>
    <row r="878" spans="1:52" ht="14.2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T878" s="112"/>
      <c r="AU878" s="112"/>
      <c r="AV878" s="112"/>
      <c r="AW878" s="112"/>
      <c r="AX878" s="112"/>
      <c r="AY878" s="112"/>
      <c r="AZ878" s="112"/>
    </row>
    <row r="879" spans="1:52" ht="14.2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T879" s="112"/>
      <c r="AU879" s="112"/>
      <c r="AV879" s="112"/>
      <c r="AW879" s="112"/>
      <c r="AX879" s="112"/>
      <c r="AY879" s="112"/>
      <c r="AZ879" s="112"/>
    </row>
    <row r="880" spans="1:52" ht="14.2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T880" s="112"/>
      <c r="AU880" s="112"/>
      <c r="AV880" s="112"/>
      <c r="AW880" s="112"/>
      <c r="AX880" s="112"/>
      <c r="AY880" s="112"/>
      <c r="AZ880" s="112"/>
    </row>
    <row r="881" spans="1:52" ht="14.2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T881" s="112"/>
      <c r="AU881" s="112"/>
      <c r="AV881" s="112"/>
      <c r="AW881" s="112"/>
      <c r="AX881" s="112"/>
      <c r="AY881" s="112"/>
      <c r="AZ881" s="112"/>
    </row>
    <row r="882" spans="1:52" ht="14.2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T882" s="112"/>
      <c r="AU882" s="112"/>
      <c r="AV882" s="112"/>
      <c r="AW882" s="112"/>
      <c r="AX882" s="112"/>
      <c r="AY882" s="112"/>
      <c r="AZ882" s="112"/>
    </row>
    <row r="883" spans="1:52" ht="14.2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T883" s="112"/>
      <c r="AU883" s="112"/>
      <c r="AV883" s="112"/>
      <c r="AW883" s="112"/>
      <c r="AX883" s="112"/>
      <c r="AY883" s="112"/>
      <c r="AZ883" s="112"/>
    </row>
    <row r="884" spans="1:52" ht="14.2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T884" s="112"/>
      <c r="AU884" s="112"/>
      <c r="AV884" s="112"/>
      <c r="AW884" s="112"/>
      <c r="AX884" s="112"/>
      <c r="AY884" s="112"/>
      <c r="AZ884" s="112"/>
    </row>
    <row r="885" spans="1:52" ht="14.2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T885" s="112"/>
      <c r="AU885" s="112"/>
      <c r="AV885" s="112"/>
      <c r="AW885" s="112"/>
      <c r="AX885" s="112"/>
      <c r="AY885" s="112"/>
      <c r="AZ885" s="112"/>
    </row>
    <row r="886" spans="1:52" ht="14.2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T886" s="112"/>
      <c r="AU886" s="112"/>
      <c r="AV886" s="112"/>
      <c r="AW886" s="112"/>
      <c r="AX886" s="112"/>
      <c r="AY886" s="112"/>
      <c r="AZ886" s="112"/>
    </row>
    <row r="887" spans="1:52" ht="14.2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T887" s="112"/>
      <c r="AU887" s="112"/>
      <c r="AV887" s="112"/>
      <c r="AW887" s="112"/>
      <c r="AX887" s="112"/>
      <c r="AY887" s="112"/>
      <c r="AZ887" s="112"/>
    </row>
    <row r="888" spans="1:52" ht="14.2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T888" s="112"/>
      <c r="AU888" s="112"/>
      <c r="AV888" s="112"/>
      <c r="AW888" s="112"/>
      <c r="AX888" s="112"/>
      <c r="AY888" s="112"/>
      <c r="AZ888" s="112"/>
    </row>
    <row r="889" spans="1:52" ht="14.2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U889" s="112"/>
      <c r="AV889" s="112"/>
      <c r="AW889" s="112"/>
      <c r="AX889" s="112"/>
      <c r="AY889" s="112"/>
      <c r="AZ889" s="112"/>
    </row>
    <row r="890" spans="1:52" ht="14.2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U890" s="112"/>
      <c r="AV890" s="112"/>
      <c r="AW890" s="112"/>
      <c r="AX890" s="112"/>
      <c r="AY890" s="112"/>
      <c r="AZ890" s="112"/>
    </row>
    <row r="891" spans="1:52" ht="14.2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U891" s="112"/>
      <c r="AV891" s="112"/>
      <c r="AW891" s="112"/>
      <c r="AX891" s="112"/>
      <c r="AY891" s="112"/>
      <c r="AZ891" s="112"/>
    </row>
    <row r="892" spans="1:52" ht="14.2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T892" s="112"/>
      <c r="AU892" s="112"/>
      <c r="AV892" s="112"/>
      <c r="AW892" s="112"/>
      <c r="AX892" s="112"/>
      <c r="AY892" s="112"/>
      <c r="AZ892" s="112"/>
    </row>
    <row r="893" spans="1:52" ht="14.2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T893" s="112"/>
      <c r="AU893" s="112"/>
      <c r="AV893" s="112"/>
      <c r="AW893" s="112"/>
      <c r="AX893" s="112"/>
      <c r="AY893" s="112"/>
      <c r="AZ893" s="112"/>
    </row>
    <row r="894" spans="1:52" ht="14.2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T894" s="112"/>
      <c r="AU894" s="112"/>
      <c r="AV894" s="112"/>
      <c r="AW894" s="112"/>
      <c r="AX894" s="112"/>
      <c r="AY894" s="112"/>
      <c r="AZ894" s="112"/>
    </row>
    <row r="895" spans="1:52" ht="14.2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T895" s="112"/>
      <c r="AU895" s="112"/>
      <c r="AV895" s="112"/>
      <c r="AW895" s="112"/>
      <c r="AX895" s="112"/>
      <c r="AY895" s="112"/>
      <c r="AZ895" s="112"/>
    </row>
    <row r="896" spans="1:52" ht="14.2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T896" s="112"/>
      <c r="AU896" s="112"/>
      <c r="AV896" s="112"/>
      <c r="AW896" s="112"/>
      <c r="AX896" s="112"/>
      <c r="AY896" s="112"/>
      <c r="AZ896" s="112"/>
    </row>
    <row r="897" spans="1:52" ht="14.2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T897" s="112"/>
      <c r="AU897" s="112"/>
      <c r="AV897" s="112"/>
      <c r="AW897" s="112"/>
      <c r="AX897" s="112"/>
      <c r="AY897" s="112"/>
      <c r="AZ897" s="112"/>
    </row>
    <row r="898" spans="1:52" ht="14.2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T898" s="112"/>
      <c r="AU898" s="112"/>
      <c r="AV898" s="112"/>
      <c r="AW898" s="112"/>
      <c r="AX898" s="112"/>
      <c r="AY898" s="112"/>
      <c r="AZ898" s="112"/>
    </row>
    <row r="899" spans="1:52" ht="14.2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T899" s="112"/>
      <c r="AU899" s="112"/>
      <c r="AV899" s="112"/>
      <c r="AW899" s="112"/>
      <c r="AX899" s="112"/>
      <c r="AY899" s="112"/>
      <c r="AZ899" s="112"/>
    </row>
    <row r="900" spans="1:52" ht="14.2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T900" s="112"/>
      <c r="AU900" s="112"/>
      <c r="AV900" s="112"/>
      <c r="AW900" s="112"/>
      <c r="AX900" s="112"/>
      <c r="AY900" s="112"/>
      <c r="AZ900" s="112"/>
    </row>
    <row r="901" spans="1:52" ht="14.2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T901" s="112"/>
      <c r="AU901" s="112"/>
      <c r="AV901" s="112"/>
      <c r="AW901" s="112"/>
      <c r="AX901" s="112"/>
      <c r="AY901" s="112"/>
      <c r="AZ901" s="112"/>
    </row>
    <row r="902" spans="1:52" ht="14.2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T902" s="112"/>
      <c r="AU902" s="112"/>
      <c r="AV902" s="112"/>
      <c r="AW902" s="112"/>
      <c r="AX902" s="112"/>
      <c r="AY902" s="112"/>
      <c r="AZ902" s="112"/>
    </row>
    <row r="903" spans="1:52" ht="14.2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T903" s="112"/>
      <c r="AU903" s="112"/>
      <c r="AV903" s="112"/>
      <c r="AW903" s="112"/>
      <c r="AX903" s="112"/>
      <c r="AY903" s="112"/>
      <c r="AZ903" s="112"/>
    </row>
    <row r="904" spans="1:52" ht="14.2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T904" s="112"/>
      <c r="AU904" s="112"/>
      <c r="AV904" s="112"/>
      <c r="AW904" s="112"/>
      <c r="AX904" s="112"/>
      <c r="AY904" s="112"/>
      <c r="AZ904" s="112"/>
    </row>
    <row r="905" spans="1:52" ht="14.2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T905" s="112"/>
      <c r="AU905" s="112"/>
      <c r="AV905" s="112"/>
      <c r="AW905" s="112"/>
      <c r="AX905" s="112"/>
      <c r="AY905" s="112"/>
      <c r="AZ905" s="112"/>
    </row>
    <row r="906" spans="1:52" ht="14.2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T906" s="112"/>
      <c r="AU906" s="112"/>
      <c r="AV906" s="112"/>
      <c r="AW906" s="112"/>
      <c r="AX906" s="112"/>
      <c r="AY906" s="112"/>
      <c r="AZ906" s="112"/>
    </row>
    <row r="907" spans="1:52" ht="14.2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T907" s="112"/>
      <c r="AU907" s="112"/>
      <c r="AV907" s="112"/>
      <c r="AW907" s="112"/>
      <c r="AX907" s="112"/>
      <c r="AY907" s="112"/>
      <c r="AZ907" s="112"/>
    </row>
    <row r="908" spans="1:52" ht="14.2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T908" s="112"/>
      <c r="AU908" s="112"/>
      <c r="AV908" s="112"/>
      <c r="AW908" s="112"/>
      <c r="AX908" s="112"/>
      <c r="AY908" s="112"/>
      <c r="AZ908" s="112"/>
    </row>
    <row r="909" spans="1:52" ht="14.2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T909" s="112"/>
      <c r="AU909" s="112"/>
      <c r="AV909" s="112"/>
      <c r="AW909" s="112"/>
      <c r="AX909" s="112"/>
      <c r="AY909" s="112"/>
      <c r="AZ909" s="112"/>
    </row>
    <row r="910" spans="1:52" ht="14.2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T910" s="112"/>
      <c r="AU910" s="112"/>
      <c r="AV910" s="112"/>
      <c r="AW910" s="112"/>
      <c r="AX910" s="112"/>
      <c r="AY910" s="112"/>
      <c r="AZ910" s="112"/>
    </row>
    <row r="911" spans="1:52" ht="14.2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T911" s="112"/>
      <c r="AU911" s="112"/>
      <c r="AV911" s="112"/>
      <c r="AW911" s="112"/>
      <c r="AX911" s="112"/>
      <c r="AY911" s="112"/>
      <c r="AZ911" s="112"/>
    </row>
    <row r="912" spans="1:52" ht="14.2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T912" s="112"/>
      <c r="AU912" s="112"/>
      <c r="AV912" s="112"/>
      <c r="AW912" s="112"/>
      <c r="AX912" s="112"/>
      <c r="AY912" s="112"/>
      <c r="AZ912" s="112"/>
    </row>
    <row r="913" spans="1:52" ht="14.2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T913" s="112"/>
      <c r="AU913" s="112"/>
      <c r="AV913" s="112"/>
      <c r="AW913" s="112"/>
      <c r="AX913" s="112"/>
      <c r="AY913" s="112"/>
      <c r="AZ913" s="112"/>
    </row>
    <row r="914" spans="1:52" ht="14.2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T914" s="112"/>
      <c r="AU914" s="112"/>
      <c r="AV914" s="112"/>
      <c r="AW914" s="112"/>
      <c r="AX914" s="112"/>
      <c r="AY914" s="112"/>
      <c r="AZ914" s="112"/>
    </row>
    <row r="915" spans="1:52" ht="14.2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T915" s="112"/>
      <c r="AU915" s="112"/>
      <c r="AV915" s="112"/>
      <c r="AW915" s="112"/>
      <c r="AX915" s="112"/>
      <c r="AY915" s="112"/>
      <c r="AZ915" s="112"/>
    </row>
    <row r="916" spans="1:52" ht="14.2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T916" s="112"/>
      <c r="AU916" s="112"/>
      <c r="AV916" s="112"/>
      <c r="AW916" s="112"/>
      <c r="AX916" s="112"/>
      <c r="AY916" s="112"/>
      <c r="AZ916" s="112"/>
    </row>
    <row r="917" spans="1:52" ht="14.2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T917" s="112"/>
      <c r="AU917" s="112"/>
      <c r="AV917" s="112"/>
      <c r="AW917" s="112"/>
      <c r="AX917" s="112"/>
      <c r="AY917" s="112"/>
      <c r="AZ917" s="112"/>
    </row>
    <row r="918" spans="1:52" ht="14.2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T918" s="112"/>
      <c r="AU918" s="112"/>
      <c r="AV918" s="112"/>
      <c r="AW918" s="112"/>
      <c r="AX918" s="112"/>
      <c r="AY918" s="112"/>
      <c r="AZ918" s="112"/>
    </row>
    <row r="919" spans="1:52" ht="14.2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T919" s="112"/>
      <c r="AU919" s="112"/>
      <c r="AV919" s="112"/>
      <c r="AW919" s="112"/>
      <c r="AX919" s="112"/>
      <c r="AY919" s="112"/>
      <c r="AZ919" s="112"/>
    </row>
    <row r="920" spans="1:52" ht="14.2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T920" s="112"/>
      <c r="AU920" s="112"/>
      <c r="AV920" s="112"/>
      <c r="AW920" s="112"/>
      <c r="AX920" s="112"/>
      <c r="AY920" s="112"/>
      <c r="AZ920" s="112"/>
    </row>
    <row r="921" spans="1:52" ht="14.2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T921" s="112"/>
      <c r="AU921" s="112"/>
      <c r="AV921" s="112"/>
      <c r="AW921" s="112"/>
      <c r="AX921" s="112"/>
      <c r="AY921" s="112"/>
      <c r="AZ921" s="112"/>
    </row>
    <row r="922" spans="1:52" ht="14.2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T922" s="112"/>
      <c r="AU922" s="112"/>
      <c r="AV922" s="112"/>
      <c r="AW922" s="112"/>
      <c r="AX922" s="112"/>
      <c r="AY922" s="112"/>
      <c r="AZ922" s="112"/>
    </row>
    <row r="923" spans="1:52" ht="14.2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T923" s="112"/>
      <c r="AU923" s="112"/>
      <c r="AV923" s="112"/>
      <c r="AW923" s="112"/>
      <c r="AX923" s="112"/>
      <c r="AY923" s="112"/>
      <c r="AZ923" s="112"/>
    </row>
    <row r="924" spans="1:52" ht="14.2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T924" s="112"/>
      <c r="AU924" s="112"/>
      <c r="AV924" s="112"/>
      <c r="AW924" s="112"/>
      <c r="AX924" s="112"/>
      <c r="AY924" s="112"/>
      <c r="AZ924" s="112"/>
    </row>
    <row r="925" spans="1:52" ht="14.2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T925" s="112"/>
      <c r="AU925" s="112"/>
      <c r="AV925" s="112"/>
      <c r="AW925" s="112"/>
      <c r="AX925" s="112"/>
      <c r="AY925" s="112"/>
      <c r="AZ925" s="112"/>
    </row>
    <row r="926" spans="1:52" ht="14.2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T926" s="112"/>
      <c r="AU926" s="112"/>
      <c r="AV926" s="112"/>
      <c r="AW926" s="112"/>
      <c r="AX926" s="112"/>
      <c r="AY926" s="112"/>
      <c r="AZ926" s="112"/>
    </row>
    <row r="927" spans="1:52" ht="14.2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T927" s="112"/>
      <c r="AU927" s="112"/>
      <c r="AV927" s="112"/>
      <c r="AW927" s="112"/>
      <c r="AX927" s="112"/>
      <c r="AY927" s="112"/>
      <c r="AZ927" s="112"/>
    </row>
    <row r="928" spans="1:52" ht="14.2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T928" s="112"/>
      <c r="AU928" s="112"/>
      <c r="AV928" s="112"/>
      <c r="AW928" s="112"/>
      <c r="AX928" s="112"/>
      <c r="AY928" s="112"/>
      <c r="AZ928" s="112"/>
    </row>
    <row r="929" spans="1:52" ht="14.2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U929" s="112"/>
      <c r="AV929" s="112"/>
      <c r="AW929" s="112"/>
      <c r="AX929" s="112"/>
      <c r="AY929" s="112"/>
      <c r="AZ929" s="112"/>
    </row>
    <row r="930" spans="1:52" ht="14.2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T930" s="112"/>
      <c r="AU930" s="112"/>
      <c r="AV930" s="112"/>
      <c r="AW930" s="112"/>
      <c r="AX930" s="112"/>
      <c r="AY930" s="112"/>
      <c r="AZ930" s="112"/>
    </row>
    <row r="931" spans="1:52" ht="14.2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T931" s="112"/>
      <c r="AU931" s="112"/>
      <c r="AV931" s="112"/>
      <c r="AW931" s="112"/>
      <c r="AX931" s="112"/>
      <c r="AY931" s="112"/>
      <c r="AZ931" s="112"/>
    </row>
    <row r="932" spans="1:52" ht="14.2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T932" s="112"/>
      <c r="AU932" s="112"/>
      <c r="AV932" s="112"/>
      <c r="AW932" s="112"/>
      <c r="AX932" s="112"/>
      <c r="AY932" s="112"/>
      <c r="AZ932" s="112"/>
    </row>
    <row r="933" spans="1:52" ht="14.2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T933" s="112"/>
      <c r="AU933" s="112"/>
      <c r="AV933" s="112"/>
      <c r="AW933" s="112"/>
      <c r="AX933" s="112"/>
      <c r="AY933" s="112"/>
      <c r="AZ933" s="112"/>
    </row>
    <row r="934" spans="1:52" ht="14.2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T934" s="112"/>
      <c r="AU934" s="112"/>
      <c r="AV934" s="112"/>
      <c r="AW934" s="112"/>
      <c r="AX934" s="112"/>
      <c r="AY934" s="112"/>
      <c r="AZ934" s="112"/>
    </row>
    <row r="935" spans="1:52" ht="14.2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T935" s="112"/>
      <c r="AU935" s="112"/>
      <c r="AV935" s="112"/>
      <c r="AW935" s="112"/>
      <c r="AX935" s="112"/>
      <c r="AY935" s="112"/>
      <c r="AZ935" s="112"/>
    </row>
    <row r="936" spans="1:52" ht="14.2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T936" s="112"/>
      <c r="AU936" s="112"/>
      <c r="AV936" s="112"/>
      <c r="AW936" s="112"/>
      <c r="AX936" s="112"/>
      <c r="AY936" s="112"/>
      <c r="AZ936" s="112"/>
    </row>
    <row r="937" spans="1:52" ht="14.2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T937" s="112"/>
      <c r="AU937" s="112"/>
      <c r="AV937" s="112"/>
      <c r="AW937" s="112"/>
      <c r="AX937" s="112"/>
      <c r="AY937" s="112"/>
      <c r="AZ937" s="112"/>
    </row>
    <row r="938" spans="1:52" ht="14.2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T938" s="112"/>
      <c r="AU938" s="112"/>
      <c r="AV938" s="112"/>
      <c r="AW938" s="112"/>
      <c r="AX938" s="112"/>
      <c r="AY938" s="112"/>
      <c r="AZ938" s="112"/>
    </row>
    <row r="939" spans="1:52" ht="14.2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T939" s="112"/>
      <c r="AU939" s="112"/>
      <c r="AV939" s="112"/>
      <c r="AW939" s="112"/>
      <c r="AX939" s="112"/>
      <c r="AY939" s="112"/>
      <c r="AZ939" s="112"/>
    </row>
    <row r="940" spans="1:52" ht="14.2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T940" s="112"/>
      <c r="AU940" s="112"/>
      <c r="AV940" s="112"/>
      <c r="AW940" s="112"/>
      <c r="AX940" s="112"/>
      <c r="AY940" s="112"/>
      <c r="AZ940" s="112"/>
    </row>
    <row r="941" spans="1:52" ht="14.2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T941" s="112"/>
      <c r="AU941" s="112"/>
      <c r="AV941" s="112"/>
      <c r="AW941" s="112"/>
      <c r="AX941" s="112"/>
      <c r="AY941" s="112"/>
      <c r="AZ941" s="112"/>
    </row>
    <row r="942" spans="1:52" ht="14.2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T942" s="112"/>
      <c r="AU942" s="112"/>
      <c r="AV942" s="112"/>
      <c r="AW942" s="112"/>
      <c r="AX942" s="112"/>
      <c r="AY942" s="112"/>
      <c r="AZ942" s="112"/>
    </row>
    <row r="943" spans="1:52" ht="14.2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T943" s="112"/>
      <c r="AU943" s="112"/>
      <c r="AV943" s="112"/>
      <c r="AW943" s="112"/>
      <c r="AX943" s="112"/>
      <c r="AY943" s="112"/>
      <c r="AZ943" s="112"/>
    </row>
    <row r="944" spans="1:52" ht="14.2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T944" s="112"/>
      <c r="AU944" s="112"/>
      <c r="AV944" s="112"/>
      <c r="AW944" s="112"/>
      <c r="AX944" s="112"/>
      <c r="AY944" s="112"/>
      <c r="AZ944" s="112"/>
    </row>
    <row r="945" spans="1:52" ht="14.2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T945" s="112"/>
      <c r="AU945" s="112"/>
      <c r="AV945" s="112"/>
      <c r="AW945" s="112"/>
      <c r="AX945" s="112"/>
      <c r="AY945" s="112"/>
      <c r="AZ945" s="112"/>
    </row>
    <row r="946" spans="1:52" ht="14.2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T946" s="112"/>
      <c r="AU946" s="112"/>
      <c r="AV946" s="112"/>
      <c r="AW946" s="112"/>
      <c r="AX946" s="112"/>
      <c r="AY946" s="112"/>
      <c r="AZ946" s="112"/>
    </row>
    <row r="947" spans="1:52" ht="14.2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T947" s="112"/>
      <c r="AU947" s="112"/>
      <c r="AV947" s="112"/>
      <c r="AW947" s="112"/>
      <c r="AX947" s="112"/>
      <c r="AY947" s="112"/>
      <c r="AZ947" s="112"/>
    </row>
    <row r="948" spans="1:52" ht="14.2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T948" s="112"/>
      <c r="AU948" s="112"/>
      <c r="AV948" s="112"/>
      <c r="AW948" s="112"/>
      <c r="AX948" s="112"/>
      <c r="AY948" s="112"/>
      <c r="AZ948" s="112"/>
    </row>
    <row r="949" spans="1:52" ht="14.2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U949" s="112"/>
      <c r="AV949" s="112"/>
      <c r="AW949" s="112"/>
      <c r="AX949" s="112"/>
      <c r="AY949" s="112"/>
      <c r="AZ949" s="112"/>
    </row>
    <row r="950" spans="1:52" ht="14.2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T950" s="112"/>
      <c r="AU950" s="112"/>
      <c r="AV950" s="112"/>
      <c r="AW950" s="112"/>
      <c r="AX950" s="112"/>
      <c r="AY950" s="112"/>
      <c r="AZ950" s="112"/>
    </row>
    <row r="951" spans="1:52" ht="14.2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T951" s="112"/>
      <c r="AU951" s="112"/>
      <c r="AV951" s="112"/>
      <c r="AW951" s="112"/>
      <c r="AX951" s="112"/>
      <c r="AY951" s="112"/>
      <c r="AZ951" s="112"/>
    </row>
    <row r="952" spans="1:52" ht="14.2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T952" s="112"/>
      <c r="AU952" s="112"/>
      <c r="AV952" s="112"/>
      <c r="AW952" s="112"/>
      <c r="AX952" s="112"/>
      <c r="AY952" s="112"/>
      <c r="AZ952" s="112"/>
    </row>
    <row r="953" spans="1:52" ht="14.2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T953" s="112"/>
      <c r="AU953" s="112"/>
      <c r="AV953" s="112"/>
      <c r="AW953" s="112"/>
      <c r="AX953" s="112"/>
      <c r="AY953" s="112"/>
      <c r="AZ953" s="112"/>
    </row>
    <row r="954" spans="1:52" ht="14.2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T954" s="112"/>
      <c r="AU954" s="112"/>
      <c r="AV954" s="112"/>
      <c r="AW954" s="112"/>
      <c r="AX954" s="112"/>
      <c r="AY954" s="112"/>
      <c r="AZ954" s="112"/>
    </row>
    <row r="955" spans="1:52" ht="14.2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T955" s="112"/>
      <c r="AU955" s="112"/>
      <c r="AV955" s="112"/>
      <c r="AW955" s="112"/>
      <c r="AX955" s="112"/>
      <c r="AY955" s="112"/>
      <c r="AZ955" s="112"/>
    </row>
    <row r="956" spans="1:52" ht="14.2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T956" s="112"/>
      <c r="AU956" s="112"/>
      <c r="AV956" s="112"/>
      <c r="AW956" s="112"/>
      <c r="AX956" s="112"/>
      <c r="AY956" s="112"/>
      <c r="AZ956" s="112"/>
    </row>
    <row r="957" spans="1:52" ht="14.2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T957" s="112"/>
      <c r="AU957" s="112"/>
      <c r="AV957" s="112"/>
      <c r="AW957" s="112"/>
      <c r="AX957" s="112"/>
      <c r="AY957" s="112"/>
      <c r="AZ957" s="112"/>
    </row>
    <row r="958" spans="1:52" ht="14.2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T958" s="112"/>
      <c r="AU958" s="112"/>
      <c r="AV958" s="112"/>
      <c r="AW958" s="112"/>
      <c r="AX958" s="112"/>
      <c r="AY958" s="112"/>
      <c r="AZ958" s="112"/>
    </row>
    <row r="959" spans="1:52" ht="14.2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T959" s="112"/>
      <c r="AU959" s="112"/>
      <c r="AV959" s="112"/>
      <c r="AW959" s="112"/>
      <c r="AX959" s="112"/>
      <c r="AY959" s="112"/>
      <c r="AZ959" s="112"/>
    </row>
    <row r="960" spans="1:52" ht="14.2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T960" s="112"/>
      <c r="AU960" s="112"/>
      <c r="AV960" s="112"/>
      <c r="AW960" s="112"/>
      <c r="AX960" s="112"/>
      <c r="AY960" s="112"/>
      <c r="AZ960" s="112"/>
    </row>
    <row r="961" spans="1:52" ht="14.2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T961" s="112"/>
      <c r="AU961" s="112"/>
      <c r="AV961" s="112"/>
      <c r="AW961" s="112"/>
      <c r="AX961" s="112"/>
      <c r="AY961" s="112"/>
      <c r="AZ961" s="112"/>
    </row>
    <row r="962" spans="1:52" ht="14.2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T962" s="112"/>
      <c r="AU962" s="112"/>
      <c r="AV962" s="112"/>
      <c r="AW962" s="112"/>
      <c r="AX962" s="112"/>
      <c r="AY962" s="112"/>
      <c r="AZ962" s="112"/>
    </row>
    <row r="963" spans="1:52" ht="14.2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T963" s="112"/>
      <c r="AU963" s="112"/>
      <c r="AV963" s="112"/>
      <c r="AW963" s="112"/>
      <c r="AX963" s="112"/>
      <c r="AY963" s="112"/>
      <c r="AZ963" s="112"/>
    </row>
    <row r="964" spans="1:52" ht="14.2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T964" s="112"/>
      <c r="AU964" s="112"/>
      <c r="AV964" s="112"/>
      <c r="AW964" s="112"/>
      <c r="AX964" s="112"/>
      <c r="AY964" s="112"/>
      <c r="AZ964" s="112"/>
    </row>
    <row r="965" spans="1:52" ht="14.2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T965" s="112"/>
      <c r="AU965" s="112"/>
      <c r="AV965" s="112"/>
      <c r="AW965" s="112"/>
      <c r="AX965" s="112"/>
      <c r="AY965" s="112"/>
      <c r="AZ965" s="112"/>
    </row>
    <row r="966" spans="1:52" ht="14.2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T966" s="112"/>
      <c r="AU966" s="112"/>
      <c r="AV966" s="112"/>
      <c r="AW966" s="112"/>
      <c r="AX966" s="112"/>
      <c r="AY966" s="112"/>
      <c r="AZ966" s="112"/>
    </row>
    <row r="967" spans="1:52" ht="14.2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T967" s="112"/>
      <c r="AU967" s="112"/>
      <c r="AV967" s="112"/>
      <c r="AW967" s="112"/>
      <c r="AX967" s="112"/>
      <c r="AY967" s="112"/>
      <c r="AZ967" s="112"/>
    </row>
    <row r="968" spans="1:52" ht="14.2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T968" s="112"/>
      <c r="AU968" s="112"/>
      <c r="AV968" s="112"/>
      <c r="AW968" s="112"/>
      <c r="AX968" s="112"/>
      <c r="AY968" s="112"/>
      <c r="AZ968" s="112"/>
    </row>
    <row r="969" spans="1:52" ht="14.2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T969" s="112"/>
      <c r="AU969" s="112"/>
      <c r="AV969" s="112"/>
      <c r="AW969" s="112"/>
      <c r="AX969" s="112"/>
      <c r="AY969" s="112"/>
      <c r="AZ969" s="112"/>
    </row>
    <row r="970" spans="1:52" ht="14.2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T970" s="112"/>
      <c r="AU970" s="112"/>
      <c r="AV970" s="112"/>
      <c r="AW970" s="112"/>
      <c r="AX970" s="112"/>
      <c r="AY970" s="112"/>
      <c r="AZ970" s="112"/>
    </row>
    <row r="971" spans="1:52" ht="14.2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T971" s="112"/>
      <c r="AU971" s="112"/>
      <c r="AV971" s="112"/>
      <c r="AW971" s="112"/>
      <c r="AX971" s="112"/>
      <c r="AY971" s="112"/>
      <c r="AZ971" s="112"/>
    </row>
    <row r="972" spans="1:52" ht="14.2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T972" s="112"/>
      <c r="AU972" s="112"/>
      <c r="AV972" s="112"/>
      <c r="AW972" s="112"/>
      <c r="AX972" s="112"/>
      <c r="AY972" s="112"/>
      <c r="AZ972" s="112"/>
    </row>
    <row r="973" spans="1:52" ht="14.2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T973" s="112"/>
      <c r="AU973" s="112"/>
      <c r="AV973" s="112"/>
      <c r="AW973" s="112"/>
      <c r="AX973" s="112"/>
      <c r="AY973" s="112"/>
      <c r="AZ973" s="112"/>
    </row>
    <row r="974" spans="1:52" ht="14.2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T974" s="112"/>
      <c r="AU974" s="112"/>
      <c r="AV974" s="112"/>
      <c r="AW974" s="112"/>
      <c r="AX974" s="112"/>
      <c r="AY974" s="112"/>
      <c r="AZ974" s="112"/>
    </row>
    <row r="975" spans="1:52" ht="14.2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T975" s="112"/>
      <c r="AU975" s="112"/>
      <c r="AV975" s="112"/>
      <c r="AW975" s="112"/>
      <c r="AX975" s="112"/>
      <c r="AY975" s="112"/>
      <c r="AZ975" s="112"/>
    </row>
    <row r="976" spans="1:52" ht="14.2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T976" s="112"/>
      <c r="AU976" s="112"/>
      <c r="AV976" s="112"/>
      <c r="AW976" s="112"/>
      <c r="AX976" s="112"/>
      <c r="AY976" s="112"/>
      <c r="AZ976" s="112"/>
    </row>
    <row r="977" spans="1:52" ht="14.2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T977" s="112"/>
      <c r="AU977" s="112"/>
      <c r="AV977" s="112"/>
      <c r="AW977" s="112"/>
      <c r="AX977" s="112"/>
      <c r="AY977" s="112"/>
      <c r="AZ977" s="112"/>
    </row>
    <row r="978" spans="1:52" ht="14.2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T978" s="112"/>
      <c r="AU978" s="112"/>
      <c r="AV978" s="112"/>
      <c r="AW978" s="112"/>
      <c r="AX978" s="112"/>
      <c r="AY978" s="112"/>
      <c r="AZ978" s="112"/>
    </row>
    <row r="979" spans="1:52" ht="14.2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T979" s="112"/>
      <c r="AU979" s="112"/>
      <c r="AV979" s="112"/>
      <c r="AW979" s="112"/>
      <c r="AX979" s="112"/>
      <c r="AY979" s="112"/>
      <c r="AZ979" s="112"/>
    </row>
    <row r="980" spans="1:52" ht="14.2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T980" s="112"/>
      <c r="AU980" s="112"/>
      <c r="AV980" s="112"/>
      <c r="AW980" s="112"/>
      <c r="AX980" s="112"/>
      <c r="AY980" s="112"/>
      <c r="AZ980" s="112"/>
    </row>
    <row r="981" spans="1:52" ht="14.2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T981" s="112"/>
      <c r="AU981" s="112"/>
      <c r="AV981" s="112"/>
      <c r="AW981" s="112"/>
      <c r="AX981" s="112"/>
      <c r="AY981" s="112"/>
      <c r="AZ981" s="112"/>
    </row>
    <row r="982" spans="1:52" ht="14.2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T982" s="112"/>
      <c r="AU982" s="112"/>
      <c r="AV982" s="112"/>
      <c r="AW982" s="112"/>
      <c r="AX982" s="112"/>
      <c r="AY982" s="112"/>
      <c r="AZ982" s="112"/>
    </row>
    <row r="983" spans="1:52" ht="14.2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T983" s="112"/>
      <c r="AU983" s="112"/>
      <c r="AV983" s="112"/>
      <c r="AW983" s="112"/>
      <c r="AX983" s="112"/>
      <c r="AY983" s="112"/>
      <c r="AZ983" s="112"/>
    </row>
    <row r="984" spans="1:52" ht="14.2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T984" s="112"/>
      <c r="AU984" s="112"/>
      <c r="AV984" s="112"/>
      <c r="AW984" s="112"/>
      <c r="AX984" s="112"/>
      <c r="AY984" s="112"/>
      <c r="AZ984" s="112"/>
    </row>
    <row r="985" spans="1:52" ht="14.2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T985" s="112"/>
      <c r="AU985" s="112"/>
      <c r="AV985" s="112"/>
      <c r="AW985" s="112"/>
      <c r="AX985" s="112"/>
      <c r="AY985" s="112"/>
      <c r="AZ985" s="112"/>
    </row>
    <row r="986" spans="1:52" ht="14.2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T986" s="112"/>
      <c r="AU986" s="112"/>
      <c r="AV986" s="112"/>
      <c r="AW986" s="112"/>
      <c r="AX986" s="112"/>
      <c r="AY986" s="112"/>
      <c r="AZ986" s="112"/>
    </row>
    <row r="987" spans="1:52" ht="14.2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U987" s="112"/>
      <c r="AV987" s="112"/>
      <c r="AW987" s="112"/>
      <c r="AX987" s="112"/>
      <c r="AY987" s="112"/>
      <c r="AZ987" s="112"/>
    </row>
    <row r="988" spans="1:52" ht="14.2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T988" s="112"/>
      <c r="AU988" s="112"/>
      <c r="AV988" s="112"/>
      <c r="AW988" s="112"/>
      <c r="AX988" s="112"/>
      <c r="AY988" s="112"/>
      <c r="AZ988" s="112"/>
    </row>
    <row r="989" spans="1:52" ht="14.2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T989" s="112"/>
      <c r="AU989" s="112"/>
      <c r="AV989" s="112"/>
      <c r="AW989" s="112"/>
      <c r="AX989" s="112"/>
      <c r="AY989" s="112"/>
      <c r="AZ989" s="112"/>
    </row>
    <row r="990" spans="1:52" ht="14.2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T990" s="112"/>
      <c r="AU990" s="112"/>
      <c r="AV990" s="112"/>
      <c r="AW990" s="112"/>
      <c r="AX990" s="112"/>
      <c r="AY990" s="112"/>
      <c r="AZ990" s="112"/>
    </row>
    <row r="991" spans="1:52" ht="14.2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T991" s="112"/>
      <c r="AU991" s="112"/>
      <c r="AV991" s="112"/>
      <c r="AW991" s="112"/>
      <c r="AX991" s="112"/>
      <c r="AY991" s="112"/>
      <c r="AZ991" s="112"/>
    </row>
    <row r="992" spans="1:52" ht="14.2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T992" s="112"/>
      <c r="AU992" s="112"/>
      <c r="AV992" s="112"/>
      <c r="AW992" s="112"/>
      <c r="AX992" s="112"/>
      <c r="AY992" s="112"/>
      <c r="AZ992" s="112"/>
    </row>
    <row r="993" spans="1:52" ht="14.2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T993" s="112"/>
      <c r="AU993" s="112"/>
      <c r="AV993" s="112"/>
      <c r="AW993" s="112"/>
      <c r="AX993" s="112"/>
      <c r="AY993" s="112"/>
      <c r="AZ993" s="112"/>
    </row>
    <row r="994" spans="1:52" ht="14.2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T994" s="112"/>
      <c r="AU994" s="112"/>
      <c r="AV994" s="112"/>
      <c r="AW994" s="112"/>
      <c r="AX994" s="112"/>
      <c r="AY994" s="112"/>
      <c r="AZ994" s="112"/>
    </row>
    <row r="995" spans="1:52" ht="14.2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T995" s="112"/>
      <c r="AU995" s="112"/>
      <c r="AV995" s="112"/>
      <c r="AW995" s="112"/>
      <c r="AX995" s="112"/>
      <c r="AY995" s="112"/>
      <c r="AZ995" s="112"/>
    </row>
    <row r="996" spans="1:52" ht="14.2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T996" s="112"/>
      <c r="AU996" s="112"/>
      <c r="AV996" s="112"/>
      <c r="AW996" s="112"/>
      <c r="AX996" s="112"/>
      <c r="AY996" s="112"/>
      <c r="AZ996" s="112"/>
    </row>
    <row r="997" spans="1:52" ht="14.2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T997" s="112"/>
      <c r="AU997" s="112"/>
      <c r="AV997" s="112"/>
      <c r="AW997" s="112"/>
      <c r="AX997" s="112"/>
      <c r="AY997" s="112"/>
      <c r="AZ997" s="112"/>
    </row>
    <row r="998" spans="1:52" ht="14.2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T998" s="112"/>
      <c r="AU998" s="112"/>
      <c r="AV998" s="112"/>
      <c r="AW998" s="112"/>
      <c r="AX998" s="112"/>
      <c r="AY998" s="112"/>
      <c r="AZ998" s="112"/>
    </row>
    <row r="999" spans="1:52" ht="14.2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  <c r="AS999" s="112"/>
      <c r="AT999" s="112"/>
      <c r="AU999" s="112"/>
      <c r="AV999" s="112"/>
      <c r="AW999" s="112"/>
      <c r="AX999" s="112"/>
      <c r="AY999" s="112"/>
      <c r="AZ999" s="112"/>
    </row>
    <row r="1000" spans="1:52" ht="14.25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  <c r="AS1000" s="112"/>
      <c r="AT1000" s="112"/>
      <c r="AU1000" s="112"/>
      <c r="AV1000" s="112"/>
      <c r="AW1000" s="112"/>
      <c r="AX1000" s="112"/>
      <c r="AY1000" s="112"/>
      <c r="AZ1000" s="112"/>
    </row>
  </sheetData>
  <mergeCells count="17">
    <mergeCell ref="A1:A2"/>
    <mergeCell ref="B1:D1"/>
    <mergeCell ref="E1:G1"/>
    <mergeCell ref="H1:J1"/>
    <mergeCell ref="K1:M1"/>
    <mergeCell ref="N1:P1"/>
    <mergeCell ref="Q1:S1"/>
    <mergeCell ref="AO1:AQ1"/>
    <mergeCell ref="AR1:AT1"/>
    <mergeCell ref="AU1:AW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000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16.26953125" customWidth="1"/>
    <col min="2" max="3" width="8.7265625" customWidth="1"/>
    <col min="4" max="4" width="12.453125" customWidth="1"/>
    <col min="5" max="7" width="8.7265625" customWidth="1"/>
    <col min="8" max="8" width="23" customWidth="1"/>
    <col min="9" max="9" width="13.08984375" customWidth="1"/>
    <col min="10" max="10" width="8.7265625" customWidth="1"/>
    <col min="11" max="13" width="11.453125" customWidth="1"/>
    <col min="14" max="16" width="13.54296875" customWidth="1"/>
    <col min="17" max="17" width="12.26953125" customWidth="1"/>
    <col min="18" max="19" width="10.81640625" customWidth="1"/>
    <col min="20" max="23" width="8.7265625" customWidth="1"/>
  </cols>
  <sheetData>
    <row r="1" spans="1:23" ht="14.25" customHeight="1">
      <c r="A1" s="292" t="s">
        <v>9</v>
      </c>
      <c r="B1" s="289" t="s">
        <v>222</v>
      </c>
      <c r="C1" s="248"/>
      <c r="D1" s="245"/>
      <c r="E1" s="290" t="s">
        <v>223</v>
      </c>
      <c r="F1" s="248"/>
      <c r="G1" s="245"/>
      <c r="H1" s="289" t="s">
        <v>224</v>
      </c>
      <c r="I1" s="248"/>
      <c r="J1" s="245"/>
      <c r="K1" s="290" t="s">
        <v>225</v>
      </c>
      <c r="L1" s="248"/>
      <c r="M1" s="245"/>
      <c r="N1" s="289" t="s">
        <v>226</v>
      </c>
      <c r="O1" s="248"/>
      <c r="P1" s="245"/>
      <c r="Q1" s="290" t="s">
        <v>227</v>
      </c>
      <c r="R1" s="248"/>
      <c r="S1" s="245"/>
      <c r="T1" s="291"/>
      <c r="U1" s="248"/>
      <c r="V1" s="245"/>
      <c r="W1" s="154"/>
    </row>
    <row r="2" spans="1:23" ht="14.25" customHeight="1">
      <c r="A2" s="251"/>
      <c r="B2" s="155">
        <v>2021</v>
      </c>
      <c r="C2" s="155">
        <v>2022</v>
      </c>
      <c r="D2" s="155">
        <v>2023</v>
      </c>
      <c r="E2" s="156">
        <v>2021</v>
      </c>
      <c r="F2" s="156">
        <v>2022</v>
      </c>
      <c r="G2" s="156">
        <v>2023</v>
      </c>
      <c r="H2" s="155">
        <v>2021</v>
      </c>
      <c r="I2" s="155">
        <v>2022</v>
      </c>
      <c r="J2" s="155">
        <v>2023</v>
      </c>
      <c r="K2" s="156">
        <v>2021</v>
      </c>
      <c r="L2" s="156">
        <v>2022</v>
      </c>
      <c r="M2" s="156">
        <v>2023</v>
      </c>
      <c r="N2" s="155">
        <v>2021</v>
      </c>
      <c r="O2" s="155">
        <v>2022</v>
      </c>
      <c r="P2" s="155">
        <v>2023</v>
      </c>
      <c r="Q2" s="156">
        <v>2021</v>
      </c>
      <c r="R2" s="156">
        <v>2022</v>
      </c>
      <c r="S2" s="156">
        <v>2023</v>
      </c>
      <c r="T2" s="155">
        <v>2021</v>
      </c>
      <c r="U2" s="155">
        <v>2022</v>
      </c>
      <c r="V2" s="155">
        <v>2023</v>
      </c>
      <c r="W2" s="154"/>
    </row>
    <row r="3" spans="1:23" ht="14.25" customHeight="1">
      <c r="A3" s="157" t="s">
        <v>57</v>
      </c>
      <c r="B3" s="158">
        <v>13</v>
      </c>
      <c r="C3" s="158">
        <v>5</v>
      </c>
      <c r="D3" s="158">
        <v>5</v>
      </c>
      <c r="E3" s="159">
        <v>9</v>
      </c>
      <c r="F3" s="159">
        <v>3</v>
      </c>
      <c r="G3" s="159">
        <v>3</v>
      </c>
      <c r="H3" s="158" t="s">
        <v>228</v>
      </c>
      <c r="I3" s="158" t="s">
        <v>229</v>
      </c>
      <c r="J3" s="158" t="s">
        <v>230</v>
      </c>
      <c r="K3" s="160"/>
      <c r="L3" s="159" t="s">
        <v>65</v>
      </c>
      <c r="M3" s="159" t="s">
        <v>65</v>
      </c>
      <c r="N3" s="161"/>
      <c r="O3" s="158" t="s">
        <v>65</v>
      </c>
      <c r="P3" s="158" t="s">
        <v>65</v>
      </c>
      <c r="Q3" s="160"/>
      <c r="R3" s="159" t="s">
        <v>65</v>
      </c>
      <c r="S3" s="159" t="s">
        <v>65</v>
      </c>
      <c r="T3" s="161"/>
      <c r="U3" s="161"/>
      <c r="V3" s="161"/>
      <c r="W3" s="139"/>
    </row>
    <row r="4" spans="1:23" ht="14.25" customHeight="1">
      <c r="A4" s="162" t="s">
        <v>58</v>
      </c>
      <c r="B4" s="158">
        <v>59</v>
      </c>
      <c r="C4" s="158">
        <v>100</v>
      </c>
      <c r="D4" s="158">
        <v>19</v>
      </c>
      <c r="E4" s="159">
        <v>21</v>
      </c>
      <c r="F4" s="159">
        <v>25</v>
      </c>
      <c r="G4" s="159">
        <v>8</v>
      </c>
      <c r="H4" s="158" t="s">
        <v>231</v>
      </c>
      <c r="I4" s="158" t="s">
        <v>232</v>
      </c>
      <c r="J4" s="158" t="s">
        <v>233</v>
      </c>
      <c r="K4" s="160"/>
      <c r="L4" s="159" t="s">
        <v>65</v>
      </c>
      <c r="M4" s="159" t="s">
        <v>65</v>
      </c>
      <c r="N4" s="161"/>
      <c r="O4" s="158" t="s">
        <v>65</v>
      </c>
      <c r="P4" s="158" t="s">
        <v>65</v>
      </c>
      <c r="Q4" s="160"/>
      <c r="R4" s="159">
        <v>1</v>
      </c>
      <c r="S4" s="159" t="s">
        <v>65</v>
      </c>
      <c r="T4" s="161"/>
      <c r="U4" s="161"/>
      <c r="V4" s="161"/>
      <c r="W4" s="139"/>
    </row>
    <row r="5" spans="1:23" ht="14.25" customHeight="1">
      <c r="A5" s="157" t="s">
        <v>59</v>
      </c>
      <c r="B5" s="158" t="s">
        <v>65</v>
      </c>
      <c r="C5" s="158">
        <v>51</v>
      </c>
      <c r="D5" s="158">
        <v>1</v>
      </c>
      <c r="E5" s="159" t="s">
        <v>65</v>
      </c>
      <c r="F5" s="159">
        <v>8</v>
      </c>
      <c r="G5" s="159">
        <v>1</v>
      </c>
      <c r="H5" s="158" t="s">
        <v>234</v>
      </c>
      <c r="I5" s="158" t="s">
        <v>235</v>
      </c>
      <c r="J5" s="158" t="s">
        <v>236</v>
      </c>
      <c r="K5" s="160"/>
      <c r="L5" s="159" t="s">
        <v>65</v>
      </c>
      <c r="M5" s="159" t="s">
        <v>65</v>
      </c>
      <c r="N5" s="161"/>
      <c r="O5" s="158" t="s">
        <v>65</v>
      </c>
      <c r="P5" s="158" t="s">
        <v>65</v>
      </c>
      <c r="Q5" s="160"/>
      <c r="R5" s="159" t="s">
        <v>65</v>
      </c>
      <c r="S5" s="159" t="s">
        <v>65</v>
      </c>
      <c r="T5" s="161"/>
      <c r="U5" s="161"/>
      <c r="V5" s="161"/>
      <c r="W5" s="139"/>
    </row>
    <row r="6" spans="1:23" ht="14.25" customHeight="1">
      <c r="A6" s="162" t="s">
        <v>60</v>
      </c>
      <c r="B6" s="158" t="s">
        <v>65</v>
      </c>
      <c r="C6" s="158">
        <v>4</v>
      </c>
      <c r="D6" s="158">
        <v>18</v>
      </c>
      <c r="E6" s="159" t="s">
        <v>65</v>
      </c>
      <c r="F6" s="159">
        <v>3</v>
      </c>
      <c r="G6" s="159">
        <v>3</v>
      </c>
      <c r="H6" s="158" t="s">
        <v>234</v>
      </c>
      <c r="I6" s="158" t="s">
        <v>237</v>
      </c>
      <c r="J6" s="158" t="s">
        <v>238</v>
      </c>
      <c r="K6" s="160"/>
      <c r="L6" s="159" t="s">
        <v>65</v>
      </c>
      <c r="M6" s="159" t="s">
        <v>65</v>
      </c>
      <c r="N6" s="161"/>
      <c r="O6" s="158" t="s">
        <v>65</v>
      </c>
      <c r="P6" s="158" t="s">
        <v>65</v>
      </c>
      <c r="Q6" s="160"/>
      <c r="R6" s="159" t="s">
        <v>65</v>
      </c>
      <c r="S6" s="159" t="s">
        <v>65</v>
      </c>
      <c r="T6" s="161"/>
      <c r="U6" s="161"/>
      <c r="V6" s="161"/>
      <c r="W6" s="139"/>
    </row>
    <row r="7" spans="1:23" ht="14.25" customHeight="1">
      <c r="A7" s="157" t="s">
        <v>61</v>
      </c>
      <c r="B7" s="158" t="s">
        <v>65</v>
      </c>
      <c r="C7" s="158">
        <v>1</v>
      </c>
      <c r="D7" s="158">
        <v>2</v>
      </c>
      <c r="E7" s="159" t="s">
        <v>65</v>
      </c>
      <c r="F7" s="159">
        <v>1</v>
      </c>
      <c r="G7" s="159">
        <v>2</v>
      </c>
      <c r="H7" s="158" t="s">
        <v>234</v>
      </c>
      <c r="I7" s="158" t="s">
        <v>239</v>
      </c>
      <c r="J7" s="158" t="s">
        <v>240</v>
      </c>
      <c r="K7" s="160"/>
      <c r="L7" s="159" t="s">
        <v>65</v>
      </c>
      <c r="M7" s="159" t="s">
        <v>65</v>
      </c>
      <c r="N7" s="161"/>
      <c r="O7" s="158" t="s">
        <v>65</v>
      </c>
      <c r="P7" s="158" t="s">
        <v>65</v>
      </c>
      <c r="Q7" s="160"/>
      <c r="R7" s="159" t="s">
        <v>65</v>
      </c>
      <c r="S7" s="159" t="s">
        <v>65</v>
      </c>
      <c r="T7" s="161"/>
      <c r="U7" s="161"/>
      <c r="V7" s="161"/>
      <c r="W7" s="139"/>
    </row>
    <row r="8" spans="1:23" ht="14.25" customHeight="1">
      <c r="A8" s="162" t="s">
        <v>62</v>
      </c>
      <c r="B8" s="158">
        <v>74</v>
      </c>
      <c r="C8" s="158">
        <v>29</v>
      </c>
      <c r="D8" s="158">
        <v>15</v>
      </c>
      <c r="E8" s="159">
        <v>6</v>
      </c>
      <c r="F8" s="159">
        <v>7</v>
      </c>
      <c r="G8" s="159">
        <v>6</v>
      </c>
      <c r="H8" s="158" t="s">
        <v>241</v>
      </c>
      <c r="I8" s="158" t="s">
        <v>242</v>
      </c>
      <c r="J8" s="158" t="s">
        <v>243</v>
      </c>
      <c r="K8" s="160"/>
      <c r="L8" s="159" t="s">
        <v>65</v>
      </c>
      <c r="M8" s="159" t="s">
        <v>65</v>
      </c>
      <c r="N8" s="161"/>
      <c r="O8" s="158" t="s">
        <v>65</v>
      </c>
      <c r="P8" s="158" t="s">
        <v>65</v>
      </c>
      <c r="Q8" s="160"/>
      <c r="R8" s="159" t="s">
        <v>65</v>
      </c>
      <c r="S8" s="159" t="s">
        <v>65</v>
      </c>
      <c r="T8" s="161"/>
      <c r="U8" s="161"/>
      <c r="V8" s="161"/>
      <c r="W8" s="139"/>
    </row>
    <row r="9" spans="1:23" ht="14.25" customHeight="1">
      <c r="A9" s="157" t="s">
        <v>63</v>
      </c>
      <c r="B9" s="158">
        <v>14</v>
      </c>
      <c r="C9" s="158">
        <v>25</v>
      </c>
      <c r="D9" s="158">
        <v>19</v>
      </c>
      <c r="E9" s="159">
        <v>8</v>
      </c>
      <c r="F9" s="159">
        <v>20</v>
      </c>
      <c r="G9" s="159">
        <v>14</v>
      </c>
      <c r="H9" s="158" t="s">
        <v>244</v>
      </c>
      <c r="I9" s="158" t="s">
        <v>245</v>
      </c>
      <c r="J9" s="158" t="s">
        <v>246</v>
      </c>
      <c r="K9" s="160"/>
      <c r="L9" s="159" t="s">
        <v>65</v>
      </c>
      <c r="M9" s="159" t="s">
        <v>65</v>
      </c>
      <c r="N9" s="161"/>
      <c r="O9" s="158" t="s">
        <v>65</v>
      </c>
      <c r="P9" s="158" t="s">
        <v>65</v>
      </c>
      <c r="Q9" s="160"/>
      <c r="R9" s="159" t="s">
        <v>65</v>
      </c>
      <c r="S9" s="159" t="s">
        <v>65</v>
      </c>
      <c r="T9" s="161"/>
      <c r="U9" s="161"/>
      <c r="V9" s="161"/>
      <c r="W9" s="139"/>
    </row>
    <row r="10" spans="1:23" ht="14.25" customHeight="1">
      <c r="A10" s="162" t="s">
        <v>64</v>
      </c>
      <c r="B10" s="158">
        <v>1</v>
      </c>
      <c r="C10" s="158">
        <v>4</v>
      </c>
      <c r="D10" s="158" t="s">
        <v>65</v>
      </c>
      <c r="E10" s="159">
        <v>1</v>
      </c>
      <c r="F10" s="159">
        <v>1</v>
      </c>
      <c r="G10" s="159" t="s">
        <v>65</v>
      </c>
      <c r="H10" s="158" t="s">
        <v>247</v>
      </c>
      <c r="I10" s="158" t="s">
        <v>248</v>
      </c>
      <c r="J10" s="158" t="s">
        <v>234</v>
      </c>
      <c r="K10" s="160"/>
      <c r="L10" s="159" t="s">
        <v>65</v>
      </c>
      <c r="M10" s="159" t="s">
        <v>65</v>
      </c>
      <c r="N10" s="161"/>
      <c r="O10" s="158" t="s">
        <v>65</v>
      </c>
      <c r="P10" s="158" t="s">
        <v>65</v>
      </c>
      <c r="Q10" s="160"/>
      <c r="R10" s="159" t="s">
        <v>65</v>
      </c>
      <c r="S10" s="159" t="s">
        <v>65</v>
      </c>
      <c r="T10" s="161"/>
      <c r="U10" s="161"/>
      <c r="V10" s="161"/>
      <c r="W10" s="139"/>
    </row>
    <row r="11" spans="1:23" ht="14.25" customHeight="1">
      <c r="A11" s="157" t="s">
        <v>66</v>
      </c>
      <c r="B11" s="158">
        <v>32</v>
      </c>
      <c r="C11" s="158">
        <v>8</v>
      </c>
      <c r="D11" s="158">
        <v>15</v>
      </c>
      <c r="E11" s="159">
        <v>21</v>
      </c>
      <c r="F11" s="159">
        <v>6</v>
      </c>
      <c r="G11" s="159">
        <v>12</v>
      </c>
      <c r="H11" s="158" t="s">
        <v>249</v>
      </c>
      <c r="I11" s="158" t="s">
        <v>250</v>
      </c>
      <c r="J11" s="158" t="s">
        <v>251</v>
      </c>
      <c r="K11" s="160"/>
      <c r="L11" s="159" t="s">
        <v>65</v>
      </c>
      <c r="M11" s="159" t="s">
        <v>65</v>
      </c>
      <c r="N11" s="161"/>
      <c r="O11" s="158" t="s">
        <v>65</v>
      </c>
      <c r="P11" s="158" t="s">
        <v>65</v>
      </c>
      <c r="Q11" s="160"/>
      <c r="R11" s="159" t="s">
        <v>65</v>
      </c>
      <c r="S11" s="159">
        <v>3</v>
      </c>
      <c r="T11" s="161"/>
      <c r="U11" s="161"/>
      <c r="V11" s="161"/>
      <c r="W11" s="139"/>
    </row>
    <row r="12" spans="1:23" ht="14.25" customHeight="1">
      <c r="A12" s="162" t="s">
        <v>67</v>
      </c>
      <c r="B12" s="158" t="s">
        <v>65</v>
      </c>
      <c r="C12" s="158">
        <v>16</v>
      </c>
      <c r="D12" s="158">
        <v>3</v>
      </c>
      <c r="E12" s="159" t="s">
        <v>65</v>
      </c>
      <c r="F12" s="159">
        <v>2</v>
      </c>
      <c r="G12" s="159">
        <v>2</v>
      </c>
      <c r="H12" s="158" t="s">
        <v>234</v>
      </c>
      <c r="I12" s="158" t="s">
        <v>252</v>
      </c>
      <c r="J12" s="158" t="s">
        <v>253</v>
      </c>
      <c r="K12" s="160"/>
      <c r="L12" s="159" t="s">
        <v>65</v>
      </c>
      <c r="M12" s="159" t="s">
        <v>65</v>
      </c>
      <c r="N12" s="161"/>
      <c r="O12" s="158" t="s">
        <v>65</v>
      </c>
      <c r="P12" s="158" t="s">
        <v>65</v>
      </c>
      <c r="Q12" s="160"/>
      <c r="R12" s="159" t="s">
        <v>65</v>
      </c>
      <c r="S12" s="159" t="s">
        <v>65</v>
      </c>
      <c r="T12" s="161"/>
      <c r="U12" s="161"/>
      <c r="V12" s="161"/>
      <c r="W12" s="139"/>
    </row>
    <row r="13" spans="1:23" ht="14.25" customHeight="1">
      <c r="A13" s="157" t="s">
        <v>68</v>
      </c>
      <c r="B13" s="158">
        <v>1</v>
      </c>
      <c r="C13" s="158">
        <v>2</v>
      </c>
      <c r="D13" s="158">
        <v>13</v>
      </c>
      <c r="E13" s="159">
        <v>1</v>
      </c>
      <c r="F13" s="159">
        <v>2</v>
      </c>
      <c r="G13" s="159">
        <v>5</v>
      </c>
      <c r="H13" s="158" t="s">
        <v>254</v>
      </c>
      <c r="I13" s="158" t="s">
        <v>255</v>
      </c>
      <c r="J13" s="158" t="s">
        <v>256</v>
      </c>
      <c r="K13" s="160"/>
      <c r="L13" s="159" t="s">
        <v>65</v>
      </c>
      <c r="M13" s="159" t="s">
        <v>65</v>
      </c>
      <c r="N13" s="161"/>
      <c r="O13" s="158" t="s">
        <v>65</v>
      </c>
      <c r="P13" s="158" t="s">
        <v>65</v>
      </c>
      <c r="Q13" s="160"/>
      <c r="R13" s="159" t="s">
        <v>65</v>
      </c>
      <c r="S13" s="159" t="s">
        <v>65</v>
      </c>
      <c r="T13" s="161"/>
      <c r="U13" s="161"/>
      <c r="V13" s="161"/>
      <c r="W13" s="139"/>
    </row>
    <row r="14" spans="1:23" ht="14.25" customHeight="1">
      <c r="A14" s="162" t="s">
        <v>69</v>
      </c>
      <c r="B14" s="158">
        <v>8</v>
      </c>
      <c r="C14" s="158">
        <v>23</v>
      </c>
      <c r="D14" s="158">
        <v>9</v>
      </c>
      <c r="E14" s="159">
        <v>7</v>
      </c>
      <c r="F14" s="159">
        <v>8</v>
      </c>
      <c r="G14" s="159">
        <v>5</v>
      </c>
      <c r="H14" s="158" t="s">
        <v>257</v>
      </c>
      <c r="I14" s="158" t="s">
        <v>258</v>
      </c>
      <c r="J14" s="158" t="s">
        <v>259</v>
      </c>
      <c r="K14" s="160"/>
      <c r="L14" s="159">
        <v>4</v>
      </c>
      <c r="M14" s="159" t="s">
        <v>65</v>
      </c>
      <c r="N14" s="161"/>
      <c r="O14" s="158" t="s">
        <v>65</v>
      </c>
      <c r="P14" s="158" t="s">
        <v>65</v>
      </c>
      <c r="Q14" s="160"/>
      <c r="R14" s="159">
        <v>1</v>
      </c>
      <c r="S14" s="159" t="s">
        <v>65</v>
      </c>
      <c r="T14" s="161"/>
      <c r="U14" s="161"/>
      <c r="V14" s="161"/>
      <c r="W14" s="139"/>
    </row>
    <row r="15" spans="1:23" ht="14.25" customHeight="1">
      <c r="A15" s="157" t="s">
        <v>70</v>
      </c>
      <c r="B15" s="158">
        <v>23</v>
      </c>
      <c r="C15" s="158">
        <v>14</v>
      </c>
      <c r="D15" s="158">
        <v>15</v>
      </c>
      <c r="E15" s="159">
        <v>19</v>
      </c>
      <c r="F15" s="159">
        <v>14</v>
      </c>
      <c r="G15" s="159">
        <v>14</v>
      </c>
      <c r="H15" s="158" t="s">
        <v>260</v>
      </c>
      <c r="I15" s="158" t="s">
        <v>261</v>
      </c>
      <c r="J15" s="158" t="s">
        <v>262</v>
      </c>
      <c r="K15" s="160"/>
      <c r="L15" s="159" t="s">
        <v>65</v>
      </c>
      <c r="M15" s="159" t="s">
        <v>65</v>
      </c>
      <c r="N15" s="161"/>
      <c r="O15" s="158" t="s">
        <v>65</v>
      </c>
      <c r="P15" s="158" t="s">
        <v>65</v>
      </c>
      <c r="Q15" s="160"/>
      <c r="R15" s="159" t="s">
        <v>65</v>
      </c>
      <c r="S15" s="159" t="s">
        <v>65</v>
      </c>
      <c r="T15" s="161"/>
      <c r="U15" s="161"/>
      <c r="V15" s="161"/>
      <c r="W15" s="139"/>
    </row>
    <row r="16" spans="1:23" ht="14.25" customHeight="1">
      <c r="A16" s="162" t="s">
        <v>71</v>
      </c>
      <c r="B16" s="158">
        <v>33</v>
      </c>
      <c r="C16" s="158">
        <v>30</v>
      </c>
      <c r="D16" s="158">
        <v>19</v>
      </c>
      <c r="E16" s="159">
        <v>12</v>
      </c>
      <c r="F16" s="159">
        <v>19</v>
      </c>
      <c r="G16" s="159">
        <v>12</v>
      </c>
      <c r="H16" s="158" t="s">
        <v>263</v>
      </c>
      <c r="I16" s="158" t="s">
        <v>264</v>
      </c>
      <c r="J16" s="158" t="s">
        <v>265</v>
      </c>
      <c r="K16" s="160"/>
      <c r="L16" s="159" t="s">
        <v>65</v>
      </c>
      <c r="M16" s="159" t="s">
        <v>65</v>
      </c>
      <c r="N16" s="161"/>
      <c r="O16" s="158" t="s">
        <v>65</v>
      </c>
      <c r="P16" s="158" t="s">
        <v>65</v>
      </c>
      <c r="Q16" s="160"/>
      <c r="R16" s="159" t="s">
        <v>65</v>
      </c>
      <c r="S16" s="159" t="s">
        <v>65</v>
      </c>
      <c r="T16" s="161"/>
      <c r="U16" s="161"/>
      <c r="V16" s="161"/>
      <c r="W16" s="139"/>
    </row>
    <row r="17" spans="1:23" ht="14.25" customHeight="1">
      <c r="A17" s="157" t="s">
        <v>72</v>
      </c>
      <c r="B17" s="158">
        <v>1</v>
      </c>
      <c r="C17" s="158" t="s">
        <v>65</v>
      </c>
      <c r="D17" s="158">
        <v>5</v>
      </c>
      <c r="E17" s="159">
        <v>1</v>
      </c>
      <c r="F17" s="159" t="s">
        <v>65</v>
      </c>
      <c r="G17" s="159">
        <v>3</v>
      </c>
      <c r="H17" s="158" t="s">
        <v>239</v>
      </c>
      <c r="I17" s="158" t="s">
        <v>234</v>
      </c>
      <c r="J17" s="158" t="s">
        <v>266</v>
      </c>
      <c r="K17" s="160"/>
      <c r="L17" s="159" t="s">
        <v>65</v>
      </c>
      <c r="M17" s="159" t="s">
        <v>65</v>
      </c>
      <c r="N17" s="161"/>
      <c r="O17" s="158" t="s">
        <v>65</v>
      </c>
      <c r="P17" s="158" t="s">
        <v>65</v>
      </c>
      <c r="Q17" s="160"/>
      <c r="R17" s="159" t="s">
        <v>65</v>
      </c>
      <c r="S17" s="159" t="s">
        <v>65</v>
      </c>
      <c r="T17" s="161"/>
      <c r="U17" s="161"/>
      <c r="V17" s="161"/>
      <c r="W17" s="139"/>
    </row>
    <row r="18" spans="1:23" ht="14.25" customHeight="1">
      <c r="A18" s="162" t="s">
        <v>73</v>
      </c>
      <c r="B18" s="158">
        <v>4</v>
      </c>
      <c r="C18" s="158">
        <v>19</v>
      </c>
      <c r="D18" s="158">
        <v>15</v>
      </c>
      <c r="E18" s="159">
        <v>3</v>
      </c>
      <c r="F18" s="159">
        <v>8</v>
      </c>
      <c r="G18" s="159">
        <v>6</v>
      </c>
      <c r="H18" s="158" t="s">
        <v>267</v>
      </c>
      <c r="I18" s="158" t="s">
        <v>268</v>
      </c>
      <c r="J18" s="158" t="s">
        <v>269</v>
      </c>
      <c r="K18" s="160"/>
      <c r="L18" s="159" t="s">
        <v>65</v>
      </c>
      <c r="M18" s="159" t="s">
        <v>65</v>
      </c>
      <c r="N18" s="161"/>
      <c r="O18" s="158" t="s">
        <v>65</v>
      </c>
      <c r="P18" s="158" t="s">
        <v>65</v>
      </c>
      <c r="Q18" s="160"/>
      <c r="R18" s="159">
        <v>11</v>
      </c>
      <c r="S18" s="159" t="s">
        <v>65</v>
      </c>
      <c r="T18" s="161"/>
      <c r="U18" s="161"/>
      <c r="V18" s="161"/>
      <c r="W18" s="139"/>
    </row>
    <row r="19" spans="1:23" ht="14.25" customHeight="1">
      <c r="A19" s="157" t="s">
        <v>74</v>
      </c>
      <c r="B19" s="158">
        <v>2</v>
      </c>
      <c r="C19" s="158">
        <v>7</v>
      </c>
      <c r="D19" s="158">
        <v>19</v>
      </c>
      <c r="E19" s="159">
        <v>2</v>
      </c>
      <c r="F19" s="159">
        <v>6</v>
      </c>
      <c r="G19" s="159">
        <v>9</v>
      </c>
      <c r="H19" s="158" t="s">
        <v>270</v>
      </c>
      <c r="I19" s="158" t="s">
        <v>271</v>
      </c>
      <c r="J19" s="158" t="s">
        <v>272</v>
      </c>
      <c r="K19" s="160"/>
      <c r="L19" s="159" t="s">
        <v>65</v>
      </c>
      <c r="M19" s="159" t="s">
        <v>65</v>
      </c>
      <c r="N19" s="161"/>
      <c r="O19" s="158" t="s">
        <v>65</v>
      </c>
      <c r="P19" s="158" t="s">
        <v>65</v>
      </c>
      <c r="Q19" s="160"/>
      <c r="R19" s="159" t="s">
        <v>65</v>
      </c>
      <c r="S19" s="159" t="s">
        <v>65</v>
      </c>
      <c r="T19" s="161"/>
      <c r="U19" s="161"/>
      <c r="V19" s="161"/>
      <c r="W19" s="139"/>
    </row>
    <row r="20" spans="1:23" ht="14.25" customHeight="1">
      <c r="A20" s="162" t="s">
        <v>75</v>
      </c>
      <c r="B20" s="158">
        <v>34</v>
      </c>
      <c r="C20" s="158">
        <v>17</v>
      </c>
      <c r="D20" s="158">
        <v>22</v>
      </c>
      <c r="E20" s="159">
        <v>11</v>
      </c>
      <c r="F20" s="159">
        <v>13</v>
      </c>
      <c r="G20" s="159">
        <v>17</v>
      </c>
      <c r="H20" s="158" t="s">
        <v>273</v>
      </c>
      <c r="I20" s="158" t="s">
        <v>274</v>
      </c>
      <c r="J20" s="158" t="s">
        <v>275</v>
      </c>
      <c r="K20" s="160"/>
      <c r="L20" s="159" t="s">
        <v>65</v>
      </c>
      <c r="M20" s="159" t="s">
        <v>65</v>
      </c>
      <c r="N20" s="161"/>
      <c r="O20" s="158" t="s">
        <v>65</v>
      </c>
      <c r="P20" s="158" t="s">
        <v>65</v>
      </c>
      <c r="Q20" s="160"/>
      <c r="R20" s="159" t="s">
        <v>65</v>
      </c>
      <c r="S20" s="159" t="s">
        <v>65</v>
      </c>
      <c r="T20" s="161"/>
      <c r="U20" s="161"/>
      <c r="V20" s="161"/>
      <c r="W20" s="139"/>
    </row>
    <row r="21" spans="1:23" ht="14.25" customHeight="1">
      <c r="A21" s="157" t="s">
        <v>76</v>
      </c>
      <c r="B21" s="158">
        <v>3</v>
      </c>
      <c r="C21" s="158">
        <v>4</v>
      </c>
      <c r="D21" s="158">
        <v>10</v>
      </c>
      <c r="E21" s="159">
        <v>3</v>
      </c>
      <c r="F21" s="159">
        <v>4</v>
      </c>
      <c r="G21" s="159">
        <v>4</v>
      </c>
      <c r="H21" s="158" t="s">
        <v>276</v>
      </c>
      <c r="I21" s="158" t="s">
        <v>277</v>
      </c>
      <c r="J21" s="158" t="s">
        <v>278</v>
      </c>
      <c r="K21" s="160"/>
      <c r="L21" s="159" t="s">
        <v>65</v>
      </c>
      <c r="M21" s="159" t="s">
        <v>65</v>
      </c>
      <c r="N21" s="161"/>
      <c r="O21" s="158" t="s">
        <v>65</v>
      </c>
      <c r="P21" s="158" t="s">
        <v>65</v>
      </c>
      <c r="Q21" s="160"/>
      <c r="R21" s="159" t="s">
        <v>65</v>
      </c>
      <c r="S21" s="159" t="s">
        <v>65</v>
      </c>
      <c r="T21" s="161"/>
      <c r="U21" s="161"/>
      <c r="V21" s="161"/>
      <c r="W21" s="139"/>
    </row>
    <row r="22" spans="1:23" ht="14.25" customHeight="1">
      <c r="A22" s="162" t="s">
        <v>77</v>
      </c>
      <c r="B22" s="158">
        <v>9</v>
      </c>
      <c r="C22" s="158">
        <v>6</v>
      </c>
      <c r="D22" s="158">
        <v>5</v>
      </c>
      <c r="E22" s="159">
        <v>7</v>
      </c>
      <c r="F22" s="159">
        <v>4</v>
      </c>
      <c r="G22" s="159">
        <v>5</v>
      </c>
      <c r="H22" s="158" t="s">
        <v>279</v>
      </c>
      <c r="I22" s="158" t="s">
        <v>280</v>
      </c>
      <c r="J22" s="158" t="s">
        <v>281</v>
      </c>
      <c r="K22" s="160"/>
      <c r="L22" s="159" t="s">
        <v>65</v>
      </c>
      <c r="M22" s="159" t="s">
        <v>65</v>
      </c>
      <c r="N22" s="161"/>
      <c r="O22" s="158" t="s">
        <v>65</v>
      </c>
      <c r="P22" s="158" t="s">
        <v>65</v>
      </c>
      <c r="Q22" s="160"/>
      <c r="R22" s="159" t="s">
        <v>65</v>
      </c>
      <c r="S22" s="159" t="s">
        <v>65</v>
      </c>
      <c r="T22" s="161"/>
      <c r="U22" s="161"/>
      <c r="V22" s="161"/>
      <c r="W22" s="139"/>
    </row>
    <row r="23" spans="1:23" ht="14.25" customHeight="1">
      <c r="A23" s="157" t="s">
        <v>78</v>
      </c>
      <c r="B23" s="158">
        <v>1</v>
      </c>
      <c r="C23" s="158" t="s">
        <v>65</v>
      </c>
      <c r="D23" s="158">
        <v>6</v>
      </c>
      <c r="E23" s="159">
        <v>1</v>
      </c>
      <c r="F23" s="159" t="s">
        <v>65</v>
      </c>
      <c r="G23" s="159">
        <v>1</v>
      </c>
      <c r="H23" s="158" t="s">
        <v>234</v>
      </c>
      <c r="I23" s="158" t="s">
        <v>234</v>
      </c>
      <c r="J23" s="158" t="s">
        <v>282</v>
      </c>
      <c r="K23" s="160"/>
      <c r="L23" s="159" t="s">
        <v>65</v>
      </c>
      <c r="M23" s="159" t="s">
        <v>65</v>
      </c>
      <c r="N23" s="161"/>
      <c r="O23" s="158" t="s">
        <v>65</v>
      </c>
      <c r="P23" s="158" t="s">
        <v>65</v>
      </c>
      <c r="Q23" s="160"/>
      <c r="R23" s="159" t="s">
        <v>65</v>
      </c>
      <c r="S23" s="159" t="s">
        <v>65</v>
      </c>
      <c r="T23" s="161"/>
      <c r="U23" s="161"/>
      <c r="V23" s="161"/>
      <c r="W23" s="139"/>
    </row>
    <row r="24" spans="1:23" ht="14.25" customHeight="1">
      <c r="A24" s="162" t="s">
        <v>79</v>
      </c>
      <c r="B24" s="158" t="s">
        <v>65</v>
      </c>
      <c r="C24" s="158">
        <v>4</v>
      </c>
      <c r="D24" s="158">
        <v>10</v>
      </c>
      <c r="E24" s="159" t="s">
        <v>65</v>
      </c>
      <c r="F24" s="159">
        <v>1</v>
      </c>
      <c r="G24" s="159">
        <v>2</v>
      </c>
      <c r="H24" s="158" t="s">
        <v>234</v>
      </c>
      <c r="I24" s="158" t="s">
        <v>283</v>
      </c>
      <c r="J24" s="158" t="s">
        <v>284</v>
      </c>
      <c r="K24" s="160"/>
      <c r="L24" s="159" t="s">
        <v>65</v>
      </c>
      <c r="M24" s="159" t="s">
        <v>65</v>
      </c>
      <c r="N24" s="161"/>
      <c r="O24" s="158" t="s">
        <v>65</v>
      </c>
      <c r="P24" s="158" t="s">
        <v>65</v>
      </c>
      <c r="Q24" s="160"/>
      <c r="R24" s="159" t="s">
        <v>65</v>
      </c>
      <c r="S24" s="159" t="s">
        <v>65</v>
      </c>
      <c r="T24" s="161"/>
      <c r="U24" s="161"/>
      <c r="V24" s="161"/>
      <c r="W24" s="139"/>
    </row>
    <row r="25" spans="1:23" ht="14.25" customHeight="1">
      <c r="A25" s="157" t="s">
        <v>80</v>
      </c>
      <c r="B25" s="158" t="s">
        <v>65</v>
      </c>
      <c r="C25" s="158">
        <v>1</v>
      </c>
      <c r="D25" s="158">
        <v>18</v>
      </c>
      <c r="E25" s="159" t="s">
        <v>65</v>
      </c>
      <c r="F25" s="159">
        <v>1</v>
      </c>
      <c r="G25" s="159">
        <v>3</v>
      </c>
      <c r="H25" s="158" t="s">
        <v>234</v>
      </c>
      <c r="I25" s="158" t="s">
        <v>285</v>
      </c>
      <c r="J25" s="158" t="s">
        <v>286</v>
      </c>
      <c r="K25" s="160"/>
      <c r="L25" s="159" t="s">
        <v>65</v>
      </c>
      <c r="M25" s="159" t="s">
        <v>65</v>
      </c>
      <c r="N25" s="161"/>
      <c r="O25" s="158" t="s">
        <v>65</v>
      </c>
      <c r="P25" s="158" t="s">
        <v>65</v>
      </c>
      <c r="Q25" s="160"/>
      <c r="R25" s="159" t="s">
        <v>65</v>
      </c>
      <c r="S25" s="159" t="s">
        <v>65</v>
      </c>
      <c r="T25" s="161"/>
      <c r="U25" s="161"/>
      <c r="V25" s="161"/>
      <c r="W25" s="139"/>
    </row>
    <row r="26" spans="1:23" ht="14.25" customHeight="1">
      <c r="A26" s="162" t="s">
        <v>81</v>
      </c>
      <c r="B26" s="158">
        <v>25</v>
      </c>
      <c r="C26" s="158">
        <v>18</v>
      </c>
      <c r="D26" s="158">
        <v>53</v>
      </c>
      <c r="E26" s="159">
        <v>16</v>
      </c>
      <c r="F26" s="159">
        <v>6</v>
      </c>
      <c r="G26" s="159">
        <v>9</v>
      </c>
      <c r="H26" s="158" t="s">
        <v>228</v>
      </c>
      <c r="I26" s="158" t="s">
        <v>287</v>
      </c>
      <c r="J26" s="158" t="s">
        <v>288</v>
      </c>
      <c r="K26" s="160"/>
      <c r="L26" s="159" t="s">
        <v>65</v>
      </c>
      <c r="M26" s="159" t="s">
        <v>65</v>
      </c>
      <c r="N26" s="161"/>
      <c r="O26" s="158" t="s">
        <v>65</v>
      </c>
      <c r="P26" s="158" t="s">
        <v>65</v>
      </c>
      <c r="Q26" s="160"/>
      <c r="R26" s="159" t="s">
        <v>65</v>
      </c>
      <c r="S26" s="159" t="s">
        <v>65</v>
      </c>
      <c r="T26" s="161"/>
      <c r="U26" s="161"/>
      <c r="V26" s="161"/>
      <c r="W26" s="139"/>
    </row>
    <row r="27" spans="1:23" ht="14.25" customHeight="1">
      <c r="A27" s="157" t="s">
        <v>82</v>
      </c>
      <c r="B27" s="158" t="s">
        <v>65</v>
      </c>
      <c r="C27" s="158">
        <v>1</v>
      </c>
      <c r="D27" s="158">
        <v>1</v>
      </c>
      <c r="E27" s="159" t="s">
        <v>65</v>
      </c>
      <c r="F27" s="159">
        <v>1</v>
      </c>
      <c r="G27" s="159">
        <v>1</v>
      </c>
      <c r="H27" s="158" t="s">
        <v>234</v>
      </c>
      <c r="I27" s="158" t="s">
        <v>289</v>
      </c>
      <c r="J27" s="158" t="s">
        <v>290</v>
      </c>
      <c r="K27" s="160"/>
      <c r="L27" s="159" t="s">
        <v>65</v>
      </c>
      <c r="M27" s="159" t="s">
        <v>65</v>
      </c>
      <c r="N27" s="161"/>
      <c r="O27" s="158" t="s">
        <v>65</v>
      </c>
      <c r="P27" s="158" t="s">
        <v>65</v>
      </c>
      <c r="Q27" s="160"/>
      <c r="R27" s="159" t="s">
        <v>65</v>
      </c>
      <c r="S27" s="159" t="s">
        <v>65</v>
      </c>
      <c r="T27" s="161"/>
      <c r="U27" s="161"/>
      <c r="V27" s="161"/>
      <c r="W27" s="139"/>
    </row>
    <row r="28" spans="1:23" ht="14.25" customHeight="1">
      <c r="A28" s="162" t="s">
        <v>83</v>
      </c>
      <c r="B28" s="158">
        <v>1</v>
      </c>
      <c r="C28" s="158" t="s">
        <v>65</v>
      </c>
      <c r="D28" s="158" t="s">
        <v>65</v>
      </c>
      <c r="E28" s="159">
        <v>1</v>
      </c>
      <c r="F28" s="159" t="s">
        <v>65</v>
      </c>
      <c r="G28" s="159" t="s">
        <v>65</v>
      </c>
      <c r="H28" s="158" t="s">
        <v>285</v>
      </c>
      <c r="I28" s="158" t="s">
        <v>234</v>
      </c>
      <c r="J28" s="158" t="s">
        <v>234</v>
      </c>
      <c r="K28" s="160"/>
      <c r="L28" s="159" t="s">
        <v>65</v>
      </c>
      <c r="M28" s="159" t="s">
        <v>65</v>
      </c>
      <c r="N28" s="161"/>
      <c r="O28" s="158" t="s">
        <v>65</v>
      </c>
      <c r="P28" s="158" t="s">
        <v>65</v>
      </c>
      <c r="Q28" s="160"/>
      <c r="R28" s="159" t="s">
        <v>65</v>
      </c>
      <c r="S28" s="159" t="s">
        <v>65</v>
      </c>
      <c r="T28" s="161"/>
      <c r="U28" s="161"/>
      <c r="V28" s="161"/>
      <c r="W28" s="139"/>
    </row>
    <row r="29" spans="1:23" ht="14.25" customHeight="1">
      <c r="A29" s="157" t="s">
        <v>84</v>
      </c>
      <c r="B29" s="158" t="s">
        <v>65</v>
      </c>
      <c r="C29" s="158">
        <v>1</v>
      </c>
      <c r="D29" s="158">
        <v>7</v>
      </c>
      <c r="E29" s="159" t="s">
        <v>65</v>
      </c>
      <c r="F29" s="159">
        <v>1</v>
      </c>
      <c r="G29" s="159">
        <v>2</v>
      </c>
      <c r="H29" s="158" t="s">
        <v>234</v>
      </c>
      <c r="I29" s="158" t="s">
        <v>291</v>
      </c>
      <c r="J29" s="158" t="s">
        <v>292</v>
      </c>
      <c r="K29" s="160"/>
      <c r="L29" s="159" t="s">
        <v>65</v>
      </c>
      <c r="M29" s="159" t="s">
        <v>65</v>
      </c>
      <c r="N29" s="161"/>
      <c r="O29" s="158" t="s">
        <v>65</v>
      </c>
      <c r="P29" s="158" t="s">
        <v>65</v>
      </c>
      <c r="Q29" s="160"/>
      <c r="R29" s="159" t="s">
        <v>65</v>
      </c>
      <c r="S29" s="159" t="s">
        <v>65</v>
      </c>
      <c r="T29" s="161"/>
      <c r="U29" s="161"/>
      <c r="V29" s="161"/>
      <c r="W29" s="139"/>
    </row>
    <row r="30" spans="1:23" ht="14.25" customHeight="1">
      <c r="A30" s="163" t="s">
        <v>85</v>
      </c>
      <c r="B30" s="164">
        <v>338</v>
      </c>
      <c r="C30" s="164">
        <v>390</v>
      </c>
      <c r="D30" s="164">
        <v>324</v>
      </c>
      <c r="E30" s="164">
        <v>150</v>
      </c>
      <c r="F30" s="164">
        <v>164</v>
      </c>
      <c r="G30" s="164">
        <v>149</v>
      </c>
      <c r="H30" s="165" t="s">
        <v>293</v>
      </c>
      <c r="I30" s="165" t="s">
        <v>294</v>
      </c>
      <c r="J30" s="165" t="s">
        <v>295</v>
      </c>
      <c r="K30" s="160"/>
      <c r="L30" s="164">
        <v>4</v>
      </c>
      <c r="M30" s="159" t="s">
        <v>65</v>
      </c>
      <c r="N30" s="161"/>
      <c r="O30" s="165">
        <v>0</v>
      </c>
      <c r="P30" s="158" t="s">
        <v>65</v>
      </c>
      <c r="Q30" s="160"/>
      <c r="R30" s="164">
        <v>13</v>
      </c>
      <c r="S30" s="159" t="s">
        <v>65</v>
      </c>
      <c r="T30" s="161"/>
      <c r="U30" s="161"/>
      <c r="V30" s="161"/>
      <c r="W30" s="139"/>
    </row>
    <row r="31" spans="1:23" ht="14.2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</row>
    <row r="32" spans="1:23" ht="14.2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</row>
    <row r="33" spans="1:23" ht="14.25" customHeight="1">
      <c r="A33" s="139"/>
      <c r="B33" s="7" t="s">
        <v>6</v>
      </c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</row>
    <row r="34" spans="1:23" ht="14.25" customHeight="1">
      <c r="A34" s="139"/>
      <c r="B34" s="8" t="s">
        <v>296</v>
      </c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</row>
    <row r="35" spans="1:23" ht="14.25" customHeight="1">
      <c r="A35" s="139"/>
      <c r="B35" s="8" t="s">
        <v>8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</row>
    <row r="36" spans="1:23" ht="14.25" customHeight="1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</row>
    <row r="37" spans="1:23" ht="14.2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</row>
    <row r="38" spans="1:23" ht="14.25" customHeigh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</row>
    <row r="39" spans="1:23" ht="14.25" customHeigh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</row>
    <row r="40" spans="1:23" ht="14.25" customHeight="1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</row>
    <row r="41" spans="1:23" ht="14.2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</row>
    <row r="42" spans="1:23" ht="14.2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</row>
    <row r="43" spans="1:23" ht="14.25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</row>
    <row r="44" spans="1:23" ht="14.2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</row>
    <row r="45" spans="1:23" ht="14.2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</row>
    <row r="46" spans="1:23" ht="14.2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</row>
    <row r="47" spans="1:23" ht="14.2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</row>
    <row r="48" spans="1:23" ht="14.2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</row>
    <row r="49" spans="1:23" ht="14.2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</row>
    <row r="50" spans="1:23" ht="14.2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</row>
    <row r="51" spans="1:23" ht="14.2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</row>
    <row r="52" spans="1:23" ht="14.2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</row>
    <row r="53" spans="1:23" ht="14.2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</row>
    <row r="54" spans="1:23" ht="14.2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</row>
    <row r="55" spans="1:23" ht="14.2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</row>
    <row r="56" spans="1:23" ht="14.2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</row>
    <row r="57" spans="1:23" ht="14.2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</row>
    <row r="58" spans="1:23" ht="14.2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</row>
    <row r="59" spans="1:23" ht="14.2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</row>
    <row r="60" spans="1:23" ht="14.2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</row>
    <row r="61" spans="1:23" ht="14.2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</row>
    <row r="62" spans="1:23" ht="14.2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</row>
    <row r="63" spans="1:23" ht="14.2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</row>
    <row r="64" spans="1:23" ht="14.2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</row>
    <row r="65" spans="1:23" ht="14.2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</row>
    <row r="66" spans="1:23" ht="14.2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</row>
    <row r="67" spans="1:23" ht="14.2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</row>
    <row r="68" spans="1:23" ht="14.2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</row>
    <row r="69" spans="1:23" ht="14.2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</row>
    <row r="70" spans="1:23" ht="14.2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</row>
    <row r="71" spans="1:23" ht="14.2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</row>
    <row r="72" spans="1:23" ht="14.2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</row>
    <row r="73" spans="1:23" ht="14.2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</row>
    <row r="74" spans="1:23" ht="14.2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</row>
    <row r="75" spans="1:23" ht="14.2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</row>
    <row r="76" spans="1:23" ht="14.2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</row>
    <row r="77" spans="1:23" ht="14.2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</row>
    <row r="78" spans="1:23" ht="14.2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</row>
    <row r="79" spans="1:23" ht="14.2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</row>
    <row r="80" spans="1:23" ht="14.2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</row>
    <row r="81" spans="1:23" ht="14.2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</row>
    <row r="82" spans="1:23" ht="14.2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</row>
    <row r="83" spans="1:23" ht="14.2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</row>
    <row r="84" spans="1:23" ht="14.2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</row>
    <row r="85" spans="1:23" ht="14.2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</row>
    <row r="86" spans="1:23" ht="14.2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</row>
    <row r="87" spans="1:23" ht="14.2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</row>
    <row r="88" spans="1:23" ht="14.2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</row>
    <row r="89" spans="1:23" ht="14.2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</row>
    <row r="90" spans="1:23" ht="14.2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</row>
    <row r="91" spans="1:23" ht="14.2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</row>
    <row r="92" spans="1:23" ht="14.2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</row>
    <row r="93" spans="1:23" ht="14.2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</row>
    <row r="94" spans="1:23" ht="14.2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</row>
    <row r="95" spans="1:23" ht="14.2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</row>
    <row r="96" spans="1:23" ht="14.2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</row>
    <row r="97" spans="1:23" ht="14.2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</row>
    <row r="98" spans="1:23" ht="14.2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</row>
    <row r="99" spans="1:23" ht="14.2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</row>
    <row r="100" spans="1:23" ht="14.2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</row>
    <row r="101" spans="1:23" ht="14.2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</row>
    <row r="102" spans="1:23" ht="14.2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</row>
    <row r="103" spans="1:23" ht="14.2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</row>
    <row r="104" spans="1:23" ht="14.2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</row>
    <row r="105" spans="1:23" ht="14.2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</row>
    <row r="106" spans="1:23" ht="14.2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</row>
    <row r="107" spans="1:23" ht="14.2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</row>
    <row r="108" spans="1:23" ht="14.2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</row>
    <row r="109" spans="1:23" ht="14.2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</row>
    <row r="110" spans="1:23" ht="14.2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</row>
    <row r="111" spans="1:23" ht="14.2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</row>
    <row r="112" spans="1:23" ht="14.2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</row>
    <row r="113" spans="1:23" ht="14.2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</row>
    <row r="114" spans="1:23" ht="14.2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</row>
    <row r="115" spans="1:23" ht="14.2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</row>
    <row r="116" spans="1:23" ht="14.2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</row>
    <row r="117" spans="1:23" ht="14.2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</row>
    <row r="118" spans="1:23" ht="14.2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</row>
    <row r="119" spans="1:23" ht="14.2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</row>
    <row r="120" spans="1:23" ht="14.2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</row>
    <row r="121" spans="1:23" ht="14.2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</row>
    <row r="122" spans="1:23" ht="14.2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</row>
    <row r="123" spans="1:23" ht="14.2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</row>
    <row r="124" spans="1:23" ht="14.2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</row>
    <row r="125" spans="1:23" ht="14.2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</row>
    <row r="126" spans="1:23" ht="14.2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</row>
    <row r="127" spans="1:23" ht="14.2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</row>
    <row r="128" spans="1:23" ht="14.2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</row>
    <row r="129" spans="1:23" ht="14.2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</row>
    <row r="130" spans="1:23" ht="14.2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</row>
    <row r="131" spans="1:23" ht="14.2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</row>
    <row r="132" spans="1:23" ht="14.2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</row>
    <row r="133" spans="1:23" ht="14.2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</row>
    <row r="134" spans="1:23" ht="14.2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</row>
    <row r="135" spans="1:23" ht="14.2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</row>
    <row r="136" spans="1:23" ht="14.2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</row>
    <row r="137" spans="1:23" ht="14.2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</row>
    <row r="138" spans="1:23" ht="14.2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</row>
    <row r="139" spans="1:23" ht="14.2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</row>
    <row r="140" spans="1:23" ht="14.2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</row>
    <row r="141" spans="1:23" ht="14.2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</row>
    <row r="142" spans="1:23" ht="14.2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</row>
    <row r="143" spans="1:23" ht="14.2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</row>
    <row r="144" spans="1:23" ht="14.2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</row>
    <row r="145" spans="1:23" ht="14.2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</row>
    <row r="146" spans="1:23" ht="14.2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</row>
    <row r="147" spans="1:23" ht="14.2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</row>
    <row r="148" spans="1:23" ht="14.2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</row>
    <row r="149" spans="1:23" ht="14.2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</row>
    <row r="150" spans="1:23" ht="14.2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</row>
    <row r="151" spans="1:23" ht="14.2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</row>
    <row r="152" spans="1:23" ht="14.2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</row>
    <row r="153" spans="1:23" ht="14.2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</row>
    <row r="154" spans="1:23" ht="14.2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</row>
    <row r="155" spans="1:23" ht="14.2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</row>
    <row r="156" spans="1:23" ht="14.2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</row>
    <row r="157" spans="1:23" ht="14.2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</row>
    <row r="158" spans="1:23" ht="14.2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</row>
    <row r="159" spans="1:23" ht="14.2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</row>
    <row r="160" spans="1:23" ht="14.2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</row>
    <row r="161" spans="1:23" ht="14.2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</row>
    <row r="162" spans="1:23" ht="14.2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</row>
    <row r="163" spans="1:23" ht="14.2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</row>
    <row r="164" spans="1:23" ht="14.2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</row>
    <row r="165" spans="1:23" ht="14.2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</row>
    <row r="166" spans="1:23" ht="14.2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</row>
    <row r="167" spans="1:23" ht="14.2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</row>
    <row r="168" spans="1:23" ht="14.2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</row>
    <row r="169" spans="1:23" ht="14.2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</row>
    <row r="170" spans="1:23" ht="14.2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</row>
    <row r="171" spans="1:23" ht="14.2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</row>
    <row r="172" spans="1:23" ht="14.2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</row>
    <row r="173" spans="1:23" ht="14.2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</row>
    <row r="174" spans="1:23" ht="14.2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</row>
    <row r="175" spans="1:23" ht="14.2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</row>
    <row r="176" spans="1:23" ht="14.2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</row>
    <row r="177" spans="1:23" ht="14.2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</row>
    <row r="178" spans="1:23" ht="14.2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</row>
    <row r="179" spans="1:23" ht="14.2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</row>
    <row r="180" spans="1:23" ht="14.2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</row>
    <row r="181" spans="1:23" ht="14.2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</row>
    <row r="182" spans="1:23" ht="14.2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</row>
    <row r="183" spans="1:23" ht="14.2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</row>
    <row r="184" spans="1:23" ht="14.2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</row>
    <row r="185" spans="1:23" ht="14.2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</row>
    <row r="186" spans="1:23" ht="14.2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</row>
    <row r="187" spans="1:23" ht="14.2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</row>
    <row r="188" spans="1:23" ht="14.2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</row>
    <row r="189" spans="1:23" ht="14.2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</row>
    <row r="190" spans="1:23" ht="14.2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</row>
    <row r="191" spans="1:23" ht="14.2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</row>
    <row r="192" spans="1:23" ht="14.2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</row>
    <row r="193" spans="1:23" ht="14.2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</row>
    <row r="194" spans="1:23" ht="14.2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</row>
    <row r="195" spans="1:23" ht="14.2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</row>
    <row r="196" spans="1:23" ht="14.2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</row>
    <row r="197" spans="1:23" ht="14.2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</row>
    <row r="198" spans="1:23" ht="14.2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</row>
    <row r="199" spans="1:23" ht="14.2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</row>
    <row r="200" spans="1:23" ht="14.2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</row>
    <row r="201" spans="1:23" ht="14.2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</row>
    <row r="202" spans="1:23" ht="14.2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</row>
    <row r="203" spans="1:23" ht="14.2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</row>
    <row r="204" spans="1:23" ht="14.2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</row>
    <row r="205" spans="1:23" ht="14.2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</row>
    <row r="206" spans="1:23" ht="14.2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</row>
    <row r="207" spans="1:23" ht="14.2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</row>
    <row r="208" spans="1:23" ht="14.2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</row>
    <row r="209" spans="1:23" ht="14.2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</row>
    <row r="210" spans="1:23" ht="14.2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</row>
    <row r="211" spans="1:23" ht="14.2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</row>
    <row r="212" spans="1:23" ht="14.2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</row>
    <row r="213" spans="1:23" ht="14.2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</row>
    <row r="214" spans="1:23" ht="14.2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</row>
    <row r="215" spans="1:23" ht="14.2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</row>
    <row r="216" spans="1:23" ht="14.2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</row>
    <row r="217" spans="1:23" ht="14.2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</row>
    <row r="218" spans="1:23" ht="14.2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</row>
    <row r="219" spans="1:23" ht="14.2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</row>
    <row r="220" spans="1:23" ht="14.2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</row>
    <row r="221" spans="1:23" ht="14.2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</row>
    <row r="222" spans="1:23" ht="14.2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</row>
    <row r="223" spans="1:23" ht="14.2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</row>
    <row r="224" spans="1:23" ht="14.2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</row>
    <row r="225" spans="1:23" ht="14.2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</row>
    <row r="226" spans="1:23" ht="14.2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</row>
    <row r="227" spans="1:23" ht="14.2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</row>
    <row r="228" spans="1:23" ht="14.2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</row>
    <row r="229" spans="1:23" ht="14.2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</row>
    <row r="230" spans="1:23" ht="14.2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</row>
    <row r="231" spans="1:23" ht="14.2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</row>
    <row r="232" spans="1:23" ht="14.2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</row>
    <row r="233" spans="1:23" ht="14.2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</row>
    <row r="234" spans="1:23" ht="14.2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</row>
    <row r="235" spans="1:23" ht="14.2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</row>
    <row r="236" spans="1:23" ht="14.2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</row>
    <row r="237" spans="1:23" ht="14.2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</row>
    <row r="238" spans="1:23" ht="14.2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</row>
    <row r="239" spans="1:23" ht="14.2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</row>
    <row r="240" spans="1:23" ht="14.2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</row>
    <row r="241" spans="1:23" ht="14.2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</row>
    <row r="242" spans="1:23" ht="14.2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</row>
    <row r="243" spans="1:23" ht="14.2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</row>
    <row r="244" spans="1:23" ht="14.2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</row>
    <row r="245" spans="1:23" ht="14.2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</row>
    <row r="246" spans="1:23" ht="14.2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</row>
    <row r="247" spans="1:23" ht="14.2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</row>
    <row r="248" spans="1:23" ht="14.2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</row>
    <row r="249" spans="1:23" ht="14.2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</row>
    <row r="250" spans="1:23" ht="14.2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</row>
    <row r="251" spans="1:23" ht="14.2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</row>
    <row r="252" spans="1:23" ht="14.2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</row>
    <row r="253" spans="1:23" ht="14.2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</row>
    <row r="254" spans="1:23" ht="14.2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</row>
    <row r="255" spans="1:23" ht="14.2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</row>
    <row r="256" spans="1:23" ht="14.2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</row>
    <row r="257" spans="1:23" ht="14.2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</row>
    <row r="258" spans="1:23" ht="14.2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</row>
    <row r="259" spans="1:23" ht="14.2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</row>
    <row r="260" spans="1:23" ht="14.2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</row>
    <row r="261" spans="1:23" ht="14.2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</row>
    <row r="262" spans="1:23" ht="14.2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</row>
    <row r="263" spans="1:23" ht="14.2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</row>
    <row r="264" spans="1:23" ht="14.2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</row>
    <row r="265" spans="1:23" ht="14.2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</row>
    <row r="266" spans="1:23" ht="14.2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</row>
    <row r="267" spans="1:23" ht="14.2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</row>
    <row r="268" spans="1:23" ht="14.2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</row>
    <row r="269" spans="1:23" ht="14.2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</row>
    <row r="270" spans="1:23" ht="14.2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</row>
    <row r="271" spans="1:23" ht="14.2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</row>
    <row r="272" spans="1:23" ht="14.2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</row>
    <row r="273" spans="1:23" ht="14.2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</row>
    <row r="274" spans="1:23" ht="14.2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</row>
    <row r="275" spans="1:23" ht="14.2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</row>
    <row r="276" spans="1:23" ht="14.2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</row>
    <row r="277" spans="1:23" ht="14.2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</row>
    <row r="278" spans="1:23" ht="14.2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</row>
    <row r="279" spans="1:23" ht="14.2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</row>
    <row r="280" spans="1:23" ht="14.2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</row>
    <row r="281" spans="1:23" ht="14.2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</row>
    <row r="282" spans="1:23" ht="14.2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</row>
    <row r="283" spans="1:23" ht="14.2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</row>
    <row r="284" spans="1:23" ht="14.2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</row>
    <row r="285" spans="1:23" ht="14.2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</row>
    <row r="286" spans="1:23" ht="14.2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</row>
    <row r="287" spans="1:23" ht="14.2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</row>
    <row r="288" spans="1:23" ht="14.2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</row>
    <row r="289" spans="1:23" ht="14.2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</row>
    <row r="290" spans="1:23" ht="14.2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</row>
    <row r="291" spans="1:23" ht="14.2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</row>
    <row r="292" spans="1:23" ht="14.2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</row>
    <row r="293" spans="1:23" ht="14.2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</row>
    <row r="294" spans="1:23" ht="14.2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</row>
    <row r="295" spans="1:23" ht="14.2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</row>
    <row r="296" spans="1:23" ht="14.2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</row>
    <row r="297" spans="1:23" ht="14.2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</row>
    <row r="298" spans="1:23" ht="14.2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</row>
    <row r="299" spans="1:23" ht="14.2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</row>
    <row r="300" spans="1:23" ht="14.2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</row>
    <row r="301" spans="1:23" ht="14.2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</row>
    <row r="302" spans="1:23" ht="14.2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</row>
    <row r="303" spans="1:23" ht="14.2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</row>
    <row r="304" spans="1:23" ht="14.2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</row>
    <row r="305" spans="1:23" ht="14.2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</row>
    <row r="306" spans="1:23" ht="14.2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</row>
    <row r="307" spans="1:23" ht="14.2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</row>
    <row r="308" spans="1:23" ht="14.2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</row>
    <row r="309" spans="1:23" ht="14.2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</row>
    <row r="310" spans="1:23" ht="14.2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</row>
    <row r="311" spans="1:23" ht="14.2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</row>
    <row r="312" spans="1:23" ht="14.2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</row>
    <row r="313" spans="1:23" ht="14.2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</row>
    <row r="314" spans="1:23" ht="14.2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</row>
    <row r="315" spans="1:23" ht="14.2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</row>
    <row r="316" spans="1:23" ht="14.2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</row>
    <row r="317" spans="1:23" ht="14.2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</row>
    <row r="318" spans="1:23" ht="14.2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</row>
    <row r="319" spans="1:23" ht="14.2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</row>
    <row r="320" spans="1:23" ht="14.2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</row>
    <row r="321" spans="1:23" ht="14.2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</row>
    <row r="322" spans="1:23" ht="14.2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</row>
    <row r="323" spans="1:23" ht="14.2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</row>
    <row r="324" spans="1:23" ht="14.2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</row>
    <row r="325" spans="1:23" ht="14.2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</row>
    <row r="326" spans="1:23" ht="14.2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</row>
    <row r="327" spans="1:23" ht="14.2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</row>
    <row r="328" spans="1:23" ht="14.2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</row>
    <row r="329" spans="1:23" ht="14.2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</row>
    <row r="330" spans="1:23" ht="14.2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</row>
    <row r="331" spans="1:23" ht="14.2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</row>
    <row r="332" spans="1:23" ht="14.2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</row>
    <row r="333" spans="1:23" ht="14.2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</row>
    <row r="334" spans="1:23" ht="14.2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</row>
    <row r="335" spans="1:23" ht="14.2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</row>
    <row r="336" spans="1:23" ht="14.2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</row>
    <row r="337" spans="1:23" ht="14.2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</row>
    <row r="338" spans="1:23" ht="14.2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</row>
    <row r="339" spans="1:23" ht="14.2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</row>
    <row r="340" spans="1:23" ht="14.2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</row>
    <row r="341" spans="1:23" ht="14.2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</row>
    <row r="342" spans="1:23" ht="14.2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</row>
    <row r="343" spans="1:23" ht="14.2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</row>
    <row r="344" spans="1:23" ht="14.2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</row>
    <row r="345" spans="1:23" ht="14.2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</row>
    <row r="346" spans="1:23" ht="14.2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</row>
    <row r="347" spans="1:23" ht="14.2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</row>
    <row r="348" spans="1:23" ht="14.2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</row>
    <row r="349" spans="1:23" ht="14.2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</row>
    <row r="350" spans="1:23" ht="14.2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</row>
    <row r="351" spans="1:23" ht="14.2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</row>
    <row r="352" spans="1:23" ht="14.2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</row>
    <row r="353" spans="1:23" ht="14.2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</row>
    <row r="354" spans="1:23" ht="14.2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</row>
    <row r="355" spans="1:23" ht="14.2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</row>
    <row r="356" spans="1:23" ht="14.2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</row>
    <row r="357" spans="1:23" ht="14.2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</row>
    <row r="358" spans="1:23" ht="14.2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</row>
    <row r="359" spans="1:23" ht="14.2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</row>
    <row r="360" spans="1:23" ht="14.2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</row>
    <row r="361" spans="1:23" ht="14.2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</row>
    <row r="362" spans="1:23" ht="14.2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</row>
    <row r="363" spans="1:23" ht="14.2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</row>
    <row r="364" spans="1:23" ht="14.2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</row>
    <row r="365" spans="1:23" ht="14.2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</row>
    <row r="366" spans="1:23" ht="14.2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</row>
    <row r="367" spans="1:23" ht="14.2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</row>
    <row r="368" spans="1:23" ht="14.2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</row>
    <row r="369" spans="1:23" ht="14.2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</row>
    <row r="370" spans="1:23" ht="14.2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</row>
    <row r="371" spans="1:23" ht="14.2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</row>
    <row r="372" spans="1:23" ht="14.2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</row>
    <row r="373" spans="1:23" ht="14.2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</row>
    <row r="374" spans="1:23" ht="14.2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</row>
    <row r="375" spans="1:23" ht="14.2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</row>
    <row r="376" spans="1:23" ht="14.2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</row>
    <row r="377" spans="1:23" ht="14.2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</row>
    <row r="378" spans="1:23" ht="14.2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</row>
    <row r="379" spans="1:23" ht="14.2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</row>
    <row r="380" spans="1:23" ht="14.2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</row>
    <row r="381" spans="1:23" ht="14.2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</row>
    <row r="382" spans="1:23" ht="14.2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</row>
    <row r="383" spans="1:23" ht="14.2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</row>
    <row r="384" spans="1:23" ht="14.2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</row>
    <row r="385" spans="1:23" ht="14.2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</row>
    <row r="386" spans="1:23" ht="14.2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</row>
    <row r="387" spans="1:23" ht="14.2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</row>
    <row r="388" spans="1:23" ht="14.2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</row>
    <row r="389" spans="1:23" ht="14.2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</row>
    <row r="390" spans="1:23" ht="14.2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</row>
    <row r="391" spans="1:23" ht="14.2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</row>
    <row r="392" spans="1:23" ht="14.2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</row>
    <row r="393" spans="1:23" ht="14.2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</row>
    <row r="394" spans="1:23" ht="14.2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</row>
    <row r="395" spans="1:23" ht="14.2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</row>
    <row r="396" spans="1:23" ht="14.2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</row>
    <row r="397" spans="1:23" ht="14.2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</row>
    <row r="398" spans="1:23" ht="14.2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</row>
    <row r="399" spans="1:23" ht="14.2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</row>
    <row r="400" spans="1:23" ht="14.2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</row>
    <row r="401" spans="1:23" ht="14.2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</row>
    <row r="402" spans="1:23" ht="14.2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</row>
    <row r="403" spans="1:23" ht="14.2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</row>
    <row r="404" spans="1:23" ht="14.2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</row>
    <row r="405" spans="1:23" ht="14.2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</row>
    <row r="406" spans="1:23" ht="14.2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</row>
    <row r="407" spans="1:23" ht="14.2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</row>
    <row r="408" spans="1:23" ht="14.2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</row>
    <row r="409" spans="1:23" ht="14.2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</row>
    <row r="410" spans="1:23" ht="14.2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</row>
    <row r="411" spans="1:23" ht="14.2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</row>
    <row r="412" spans="1:23" ht="14.2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</row>
    <row r="413" spans="1:23" ht="14.2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</row>
    <row r="414" spans="1:23" ht="14.2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</row>
    <row r="415" spans="1:23" ht="14.2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</row>
    <row r="416" spans="1:23" ht="14.2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</row>
    <row r="417" spans="1:23" ht="14.2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</row>
    <row r="418" spans="1:23" ht="14.2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</row>
    <row r="419" spans="1:23" ht="14.2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</row>
    <row r="420" spans="1:23" ht="14.2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</row>
    <row r="421" spans="1:23" ht="14.2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</row>
    <row r="422" spans="1:23" ht="14.2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</row>
    <row r="423" spans="1:23" ht="14.2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</row>
    <row r="424" spans="1:23" ht="14.2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</row>
    <row r="425" spans="1:23" ht="14.2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</row>
    <row r="426" spans="1:23" ht="14.2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</row>
    <row r="427" spans="1:23" ht="14.2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</row>
    <row r="428" spans="1:23" ht="14.2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</row>
    <row r="429" spans="1:23" ht="14.2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</row>
    <row r="430" spans="1:23" ht="14.2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</row>
    <row r="431" spans="1:23" ht="14.2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</row>
    <row r="432" spans="1:23" ht="14.2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</row>
    <row r="433" spans="1:23" ht="14.2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</row>
    <row r="434" spans="1:23" ht="14.2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</row>
    <row r="435" spans="1:23" ht="14.2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</row>
    <row r="436" spans="1:23" ht="14.2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</row>
    <row r="437" spans="1:23" ht="14.2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</row>
    <row r="438" spans="1:23" ht="14.2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</row>
    <row r="439" spans="1:23" ht="14.2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</row>
    <row r="440" spans="1:23" ht="14.2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</row>
    <row r="441" spans="1:23" ht="14.2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</row>
    <row r="442" spans="1:23" ht="14.2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</row>
    <row r="443" spans="1:23" ht="14.2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</row>
    <row r="444" spans="1:23" ht="14.2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</row>
    <row r="445" spans="1:23" ht="14.2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</row>
    <row r="446" spans="1:23" ht="14.2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</row>
    <row r="447" spans="1:23" ht="14.2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</row>
    <row r="448" spans="1:23" ht="14.2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</row>
    <row r="449" spans="1:23" ht="14.2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</row>
    <row r="450" spans="1:23" ht="14.2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</row>
    <row r="451" spans="1:23" ht="14.2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</row>
    <row r="452" spans="1:23" ht="14.2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</row>
    <row r="453" spans="1:23" ht="14.2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</row>
    <row r="454" spans="1:23" ht="14.2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</row>
    <row r="455" spans="1:23" ht="14.2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</row>
    <row r="456" spans="1:23" ht="14.2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</row>
    <row r="457" spans="1:23" ht="14.2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</row>
    <row r="458" spans="1:23" ht="14.2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</row>
    <row r="459" spans="1:23" ht="14.2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</row>
    <row r="460" spans="1:23" ht="14.2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</row>
    <row r="461" spans="1:23" ht="14.2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</row>
    <row r="462" spans="1:23" ht="14.2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</row>
    <row r="463" spans="1:23" ht="14.2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</row>
    <row r="464" spans="1:23" ht="14.2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</row>
    <row r="465" spans="1:23" ht="14.2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</row>
    <row r="466" spans="1:23" ht="14.2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</row>
    <row r="467" spans="1:23" ht="14.2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</row>
    <row r="468" spans="1:23" ht="14.2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</row>
    <row r="469" spans="1:23" ht="14.2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</row>
    <row r="470" spans="1:23" ht="14.2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</row>
    <row r="471" spans="1:23" ht="14.2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</row>
    <row r="472" spans="1:23" ht="14.2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</row>
    <row r="473" spans="1:23" ht="14.2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</row>
    <row r="474" spans="1:23" ht="14.2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</row>
    <row r="475" spans="1:23" ht="14.2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</row>
    <row r="476" spans="1:23" ht="14.2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</row>
    <row r="477" spans="1:23" ht="14.2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</row>
    <row r="478" spans="1:23" ht="14.2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</row>
    <row r="479" spans="1:23" ht="14.2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</row>
    <row r="480" spans="1:23" ht="14.2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</row>
    <row r="481" spans="1:23" ht="14.2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</row>
    <row r="482" spans="1:23" ht="14.2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</row>
    <row r="483" spans="1:23" ht="14.2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</row>
    <row r="484" spans="1:23" ht="14.2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</row>
    <row r="485" spans="1:23" ht="14.2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</row>
    <row r="486" spans="1:23" ht="14.2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</row>
    <row r="487" spans="1:23" ht="14.2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</row>
    <row r="488" spans="1:23" ht="14.2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</row>
    <row r="489" spans="1:23" ht="14.2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</row>
    <row r="490" spans="1:23" ht="14.2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</row>
    <row r="491" spans="1:23" ht="14.2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</row>
    <row r="492" spans="1:23" ht="14.2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</row>
    <row r="493" spans="1:23" ht="14.2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</row>
    <row r="494" spans="1:23" ht="14.2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</row>
    <row r="495" spans="1:23" ht="14.2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</row>
    <row r="496" spans="1:23" ht="14.2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</row>
    <row r="497" spans="1:23" ht="14.2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</row>
    <row r="498" spans="1:23" ht="14.2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</row>
    <row r="499" spans="1:23" ht="14.2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</row>
    <row r="500" spans="1:23" ht="14.2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</row>
    <row r="501" spans="1:23" ht="14.2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</row>
    <row r="502" spans="1:23" ht="14.2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</row>
    <row r="503" spans="1:23" ht="14.2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</row>
    <row r="504" spans="1:23" ht="14.2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</row>
    <row r="505" spans="1:23" ht="14.2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</row>
    <row r="506" spans="1:23" ht="14.2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</row>
    <row r="507" spans="1:23" ht="14.2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</row>
    <row r="508" spans="1:23" ht="14.2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</row>
    <row r="509" spans="1:23" ht="14.2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</row>
    <row r="510" spans="1:23" ht="14.2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</row>
    <row r="511" spans="1:23" ht="14.2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</row>
    <row r="512" spans="1:23" ht="14.2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</row>
    <row r="513" spans="1:23" ht="14.2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</row>
    <row r="514" spans="1:23" ht="14.2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</row>
    <row r="515" spans="1:23" ht="14.2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</row>
    <row r="516" spans="1:23" ht="14.2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</row>
    <row r="517" spans="1:23" ht="14.2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</row>
    <row r="518" spans="1:23" ht="14.2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</row>
    <row r="519" spans="1:23" ht="14.2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</row>
    <row r="520" spans="1:23" ht="14.2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</row>
    <row r="521" spans="1:23" ht="14.2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</row>
    <row r="522" spans="1:23" ht="14.2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</row>
    <row r="523" spans="1:23" ht="14.2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</row>
    <row r="524" spans="1:23" ht="14.2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</row>
    <row r="525" spans="1:23" ht="14.2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</row>
    <row r="526" spans="1:23" ht="14.2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</row>
    <row r="527" spans="1:23" ht="14.2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</row>
    <row r="528" spans="1:23" ht="14.2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</row>
    <row r="529" spans="1:23" ht="14.2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</row>
    <row r="530" spans="1:23" ht="14.2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</row>
    <row r="531" spans="1:23" ht="14.2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</row>
    <row r="532" spans="1:23" ht="14.2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</row>
    <row r="533" spans="1:23" ht="14.2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</row>
    <row r="534" spans="1:23" ht="14.2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</row>
    <row r="535" spans="1:23" ht="14.2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</row>
    <row r="536" spans="1:23" ht="14.2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</row>
    <row r="537" spans="1:23" ht="14.2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</row>
    <row r="538" spans="1:23" ht="14.2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</row>
    <row r="539" spans="1:23" ht="14.2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</row>
    <row r="540" spans="1:23" ht="14.2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</row>
    <row r="541" spans="1:23" ht="14.2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</row>
    <row r="542" spans="1:23" ht="14.2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</row>
    <row r="543" spans="1:23" ht="14.2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</row>
    <row r="544" spans="1:23" ht="14.2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</row>
    <row r="545" spans="1:23" ht="14.2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</row>
    <row r="546" spans="1:23" ht="14.2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</row>
    <row r="547" spans="1:23" ht="14.2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</row>
    <row r="548" spans="1:23" ht="14.2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</row>
    <row r="549" spans="1:23" ht="14.2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</row>
    <row r="550" spans="1:23" ht="14.2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</row>
    <row r="551" spans="1:23" ht="14.2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</row>
    <row r="552" spans="1:23" ht="14.2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</row>
    <row r="553" spans="1:23" ht="14.2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</row>
    <row r="554" spans="1:23" ht="14.2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</row>
    <row r="555" spans="1:23" ht="14.2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</row>
    <row r="556" spans="1:23" ht="14.2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</row>
    <row r="557" spans="1:23" ht="14.2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</row>
    <row r="558" spans="1:23" ht="14.2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</row>
    <row r="559" spans="1:23" ht="14.2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</row>
    <row r="560" spans="1:23" ht="14.2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</row>
    <row r="561" spans="1:23" ht="14.2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</row>
    <row r="562" spans="1:23" ht="14.2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</row>
    <row r="563" spans="1:23" ht="14.2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</row>
    <row r="564" spans="1:23" ht="14.2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</row>
    <row r="565" spans="1:23" ht="14.2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</row>
    <row r="566" spans="1:23" ht="14.2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</row>
    <row r="567" spans="1:23" ht="14.2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</row>
    <row r="568" spans="1:23" ht="14.2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</row>
    <row r="569" spans="1:23" ht="14.2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</row>
    <row r="570" spans="1:23" ht="14.2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</row>
    <row r="571" spans="1:23" ht="14.2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</row>
    <row r="572" spans="1:23" ht="14.2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</row>
    <row r="573" spans="1:23" ht="14.2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</row>
    <row r="574" spans="1:23" ht="14.2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</row>
    <row r="575" spans="1:23" ht="14.2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</row>
    <row r="576" spans="1:23" ht="14.2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</row>
    <row r="577" spans="1:23" ht="14.2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</row>
    <row r="578" spans="1:23" ht="14.2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</row>
    <row r="579" spans="1:23" ht="14.2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</row>
    <row r="580" spans="1:23" ht="14.2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</row>
    <row r="581" spans="1:23" ht="14.2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</row>
    <row r="582" spans="1:23" ht="14.2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</row>
    <row r="583" spans="1:23" ht="14.2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</row>
    <row r="584" spans="1:23" ht="14.2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</row>
    <row r="585" spans="1:23" ht="14.2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</row>
    <row r="586" spans="1:23" ht="14.2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</row>
    <row r="587" spans="1:23" ht="14.2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</row>
    <row r="588" spans="1:23" ht="14.2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</row>
    <row r="589" spans="1:23" ht="14.2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</row>
    <row r="590" spans="1:23" ht="14.2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</row>
    <row r="591" spans="1:23" ht="14.2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</row>
    <row r="592" spans="1:23" ht="14.2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</row>
    <row r="593" spans="1:23" ht="14.2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</row>
    <row r="594" spans="1:23" ht="14.2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</row>
    <row r="595" spans="1:23" ht="14.2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</row>
    <row r="596" spans="1:23" ht="14.2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</row>
    <row r="597" spans="1:23" ht="14.2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</row>
    <row r="598" spans="1:23" ht="14.2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</row>
    <row r="599" spans="1:23" ht="14.2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</row>
    <row r="600" spans="1:23" ht="14.2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</row>
    <row r="601" spans="1:23" ht="14.2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</row>
    <row r="602" spans="1:23" ht="14.2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</row>
    <row r="603" spans="1:23" ht="14.2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</row>
    <row r="604" spans="1:23" ht="14.2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</row>
    <row r="605" spans="1:23" ht="14.2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</row>
    <row r="606" spans="1:23" ht="14.2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</row>
    <row r="607" spans="1:23" ht="14.2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</row>
    <row r="608" spans="1:23" ht="14.2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</row>
    <row r="609" spans="1:23" ht="14.2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</row>
    <row r="610" spans="1:23" ht="14.2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</row>
    <row r="611" spans="1:23" ht="14.2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</row>
    <row r="612" spans="1:23" ht="14.2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</row>
    <row r="613" spans="1:23" ht="14.2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</row>
    <row r="614" spans="1:23" ht="14.2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</row>
    <row r="615" spans="1:23" ht="14.2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</row>
    <row r="616" spans="1:23" ht="14.2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</row>
    <row r="617" spans="1:23" ht="14.2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</row>
    <row r="618" spans="1:23" ht="14.2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</row>
    <row r="619" spans="1:23" ht="14.2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</row>
    <row r="620" spans="1:23" ht="14.2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</row>
    <row r="621" spans="1:23" ht="14.2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</row>
    <row r="622" spans="1:23" ht="14.2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</row>
    <row r="623" spans="1:23" ht="14.2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</row>
    <row r="624" spans="1:23" ht="14.2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</row>
    <row r="625" spans="1:23" ht="14.2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</row>
    <row r="626" spans="1:23" ht="14.2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</row>
    <row r="627" spans="1:23" ht="14.2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</row>
    <row r="628" spans="1:23" ht="14.2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</row>
    <row r="629" spans="1:23" ht="14.2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</row>
    <row r="630" spans="1:23" ht="14.2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</row>
    <row r="631" spans="1:23" ht="14.2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</row>
    <row r="632" spans="1:23" ht="14.2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</row>
    <row r="633" spans="1:23" ht="14.2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</row>
    <row r="634" spans="1:23" ht="14.2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</row>
    <row r="635" spans="1:23" ht="14.2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</row>
    <row r="636" spans="1:23" ht="14.2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</row>
    <row r="637" spans="1:23" ht="14.2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</row>
    <row r="638" spans="1:23" ht="14.2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</row>
    <row r="639" spans="1:23" ht="14.2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</row>
    <row r="640" spans="1:23" ht="14.2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</row>
    <row r="641" spans="1:23" ht="14.2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</row>
    <row r="642" spans="1:23" ht="14.2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</row>
    <row r="643" spans="1:23" ht="14.2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</row>
    <row r="644" spans="1:23" ht="14.2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</row>
    <row r="645" spans="1:23" ht="14.2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</row>
    <row r="646" spans="1:23" ht="14.2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</row>
    <row r="647" spans="1:23" ht="14.2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</row>
    <row r="648" spans="1:23" ht="14.2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</row>
    <row r="649" spans="1:23" ht="14.2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</row>
    <row r="650" spans="1:23" ht="14.2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</row>
    <row r="651" spans="1:23" ht="14.2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</row>
    <row r="652" spans="1:23" ht="14.2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</row>
    <row r="653" spans="1:23" ht="14.2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</row>
    <row r="654" spans="1:23" ht="14.2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</row>
    <row r="655" spans="1:23" ht="14.2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</row>
    <row r="656" spans="1:23" ht="14.2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</row>
    <row r="657" spans="1:23" ht="14.2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</row>
    <row r="658" spans="1:23" ht="14.2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</row>
    <row r="659" spans="1:23" ht="14.2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</row>
    <row r="660" spans="1:23" ht="14.2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</row>
    <row r="661" spans="1:23" ht="14.2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</row>
    <row r="662" spans="1:23" ht="14.2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</row>
    <row r="663" spans="1:23" ht="14.2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</row>
    <row r="664" spans="1:23" ht="14.2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</row>
    <row r="665" spans="1:23" ht="14.2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</row>
    <row r="666" spans="1:23" ht="14.2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</row>
    <row r="667" spans="1:23" ht="14.2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</row>
    <row r="668" spans="1:23" ht="14.2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</row>
    <row r="669" spans="1:23" ht="14.2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</row>
    <row r="670" spans="1:23" ht="14.2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</row>
    <row r="671" spans="1:23" ht="14.2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</row>
    <row r="672" spans="1:23" ht="14.2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</row>
    <row r="673" spans="1:23" ht="14.2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</row>
    <row r="674" spans="1:23" ht="14.2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</row>
    <row r="675" spans="1:23" ht="14.2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</row>
    <row r="676" spans="1:23" ht="14.2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</row>
    <row r="677" spans="1:23" ht="14.2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</row>
    <row r="678" spans="1:23" ht="14.2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</row>
    <row r="679" spans="1:23" ht="14.2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</row>
    <row r="680" spans="1:23" ht="14.2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</row>
    <row r="681" spans="1:23" ht="14.2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</row>
    <row r="682" spans="1:23" ht="14.2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</row>
    <row r="683" spans="1:23" ht="14.2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</row>
    <row r="684" spans="1:23" ht="14.2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</row>
    <row r="685" spans="1:23" ht="14.2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</row>
    <row r="686" spans="1:23" ht="14.2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</row>
    <row r="687" spans="1:23" ht="14.2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</row>
    <row r="688" spans="1:23" ht="14.2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</row>
    <row r="689" spans="1:23" ht="14.2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</row>
    <row r="690" spans="1:23" ht="14.2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</row>
    <row r="691" spans="1:23" ht="14.2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</row>
    <row r="692" spans="1:23" ht="14.2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</row>
    <row r="693" spans="1:23" ht="14.2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</row>
    <row r="694" spans="1:23" ht="14.2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</row>
    <row r="695" spans="1:23" ht="14.2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</row>
    <row r="696" spans="1:23" ht="14.2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</row>
    <row r="697" spans="1:23" ht="14.2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</row>
    <row r="698" spans="1:23" ht="14.2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</row>
    <row r="699" spans="1:23" ht="14.2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</row>
    <row r="700" spans="1:23" ht="14.2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</row>
    <row r="701" spans="1:23" ht="14.2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</row>
    <row r="702" spans="1:23" ht="14.2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</row>
    <row r="703" spans="1:23" ht="14.2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</row>
    <row r="704" spans="1:23" ht="14.2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</row>
    <row r="705" spans="1:23" ht="14.2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</row>
    <row r="706" spans="1:23" ht="14.2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</row>
    <row r="707" spans="1:23" ht="14.2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</row>
    <row r="708" spans="1:23" ht="14.2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</row>
    <row r="709" spans="1:23" ht="14.2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</row>
    <row r="710" spans="1:23" ht="14.2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</row>
    <row r="711" spans="1:23" ht="14.2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</row>
    <row r="712" spans="1:23" ht="14.2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</row>
    <row r="713" spans="1:23" ht="14.2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</row>
    <row r="714" spans="1:23" ht="14.2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</row>
    <row r="715" spans="1:23" ht="14.2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</row>
    <row r="716" spans="1:23" ht="14.2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</row>
    <row r="717" spans="1:23" ht="14.2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</row>
    <row r="718" spans="1:23" ht="14.2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</row>
    <row r="719" spans="1:23" ht="14.2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</row>
    <row r="720" spans="1:23" ht="14.2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</row>
    <row r="721" spans="1:23" ht="14.2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</row>
    <row r="722" spans="1:23" ht="14.2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</row>
    <row r="723" spans="1:23" ht="14.2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</row>
    <row r="724" spans="1:23" ht="14.2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</row>
    <row r="725" spans="1:23" ht="14.2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</row>
    <row r="726" spans="1:23" ht="14.2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</row>
    <row r="727" spans="1:23" ht="14.2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</row>
    <row r="728" spans="1:23" ht="14.2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</row>
    <row r="729" spans="1:23" ht="14.2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</row>
    <row r="730" spans="1:23" ht="14.2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</row>
    <row r="731" spans="1:23" ht="14.2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</row>
    <row r="732" spans="1:23" ht="14.2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</row>
    <row r="733" spans="1:23" ht="14.2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</row>
    <row r="734" spans="1:23" ht="14.2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</row>
    <row r="735" spans="1:23" ht="14.2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</row>
    <row r="736" spans="1:23" ht="14.2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</row>
    <row r="737" spans="1:23" ht="14.2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</row>
    <row r="738" spans="1:23" ht="14.2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</row>
    <row r="739" spans="1:23" ht="14.2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</row>
    <row r="740" spans="1:23" ht="14.2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</row>
    <row r="741" spans="1:23" ht="14.2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</row>
    <row r="742" spans="1:23" ht="14.2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</row>
    <row r="743" spans="1:23" ht="14.2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</row>
    <row r="744" spans="1:23" ht="14.2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</row>
    <row r="745" spans="1:23" ht="14.2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</row>
    <row r="746" spans="1:23" ht="14.2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</row>
    <row r="747" spans="1:23" ht="14.2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</row>
    <row r="748" spans="1:23" ht="14.2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</row>
    <row r="749" spans="1:23" ht="14.2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</row>
    <row r="750" spans="1:23" ht="14.2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</row>
    <row r="751" spans="1:23" ht="14.2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</row>
    <row r="752" spans="1:23" ht="14.2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</row>
    <row r="753" spans="1:23" ht="14.2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</row>
    <row r="754" spans="1:23" ht="14.2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</row>
    <row r="755" spans="1:23" ht="14.2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</row>
    <row r="756" spans="1:23" ht="14.2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</row>
    <row r="757" spans="1:23" ht="14.2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</row>
    <row r="758" spans="1:23" ht="14.2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</row>
    <row r="759" spans="1:23" ht="14.2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</row>
    <row r="760" spans="1:23" ht="14.2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</row>
    <row r="761" spans="1:23" ht="14.2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</row>
    <row r="762" spans="1:23" ht="14.2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</row>
    <row r="763" spans="1:23" ht="14.2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</row>
    <row r="764" spans="1:23" ht="14.2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</row>
    <row r="765" spans="1:23" ht="14.2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</row>
    <row r="766" spans="1:23" ht="14.2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</row>
    <row r="767" spans="1:23" ht="14.2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</row>
    <row r="768" spans="1:23" ht="14.2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</row>
    <row r="769" spans="1:23" ht="14.2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</row>
    <row r="770" spans="1:23" ht="14.2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</row>
    <row r="771" spans="1:23" ht="14.2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</row>
    <row r="772" spans="1:23" ht="14.2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</row>
    <row r="773" spans="1:23" ht="14.2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</row>
    <row r="774" spans="1:23" ht="14.2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</row>
    <row r="775" spans="1:23" ht="14.2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</row>
    <row r="776" spans="1:23" ht="14.2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</row>
    <row r="777" spans="1:23" ht="14.2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</row>
    <row r="778" spans="1:23" ht="14.2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</row>
    <row r="779" spans="1:23" ht="14.2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</row>
    <row r="780" spans="1:23" ht="14.2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</row>
    <row r="781" spans="1:23" ht="14.2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</row>
    <row r="782" spans="1:23" ht="14.2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</row>
    <row r="783" spans="1:23" ht="14.2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</row>
    <row r="784" spans="1:23" ht="14.2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</row>
    <row r="785" spans="1:23" ht="14.2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</row>
    <row r="786" spans="1:23" ht="14.2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</row>
    <row r="787" spans="1:23" ht="14.2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</row>
    <row r="788" spans="1:23" ht="14.2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</row>
    <row r="789" spans="1:23" ht="14.2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</row>
    <row r="790" spans="1:23" ht="14.2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</row>
    <row r="791" spans="1:23" ht="14.2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</row>
    <row r="792" spans="1:23" ht="14.2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</row>
    <row r="793" spans="1:23" ht="14.2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</row>
    <row r="794" spans="1:23" ht="14.2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</row>
    <row r="795" spans="1:23" ht="14.2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</row>
    <row r="796" spans="1:23" ht="14.2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</row>
    <row r="797" spans="1:23" ht="14.2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</row>
    <row r="798" spans="1:23" ht="14.2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</row>
    <row r="799" spans="1:23" ht="14.2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</row>
    <row r="800" spans="1:23" ht="14.2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</row>
    <row r="801" spans="1:23" ht="14.2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</row>
    <row r="802" spans="1:23" ht="14.2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</row>
    <row r="803" spans="1:23" ht="14.2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</row>
    <row r="804" spans="1:23" ht="14.2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</row>
    <row r="805" spans="1:23" ht="14.2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</row>
    <row r="806" spans="1:23" ht="14.2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</row>
    <row r="807" spans="1:23" ht="14.2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</row>
    <row r="808" spans="1:23" ht="14.2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</row>
    <row r="809" spans="1:23" ht="14.2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</row>
    <row r="810" spans="1:23" ht="14.2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</row>
    <row r="811" spans="1:23" ht="14.2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</row>
    <row r="812" spans="1:23" ht="14.2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</row>
    <row r="813" spans="1:23" ht="14.2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</row>
    <row r="814" spans="1:23" ht="14.2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</row>
    <row r="815" spans="1:23" ht="14.2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</row>
    <row r="816" spans="1:23" ht="14.2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</row>
    <row r="817" spans="1:23" ht="14.2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</row>
    <row r="818" spans="1:23" ht="14.2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</row>
    <row r="819" spans="1:23" ht="14.2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</row>
    <row r="820" spans="1:23" ht="14.2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</row>
    <row r="821" spans="1:23" ht="14.2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</row>
    <row r="822" spans="1:23" ht="14.2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</row>
    <row r="823" spans="1:23" ht="14.2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</row>
    <row r="824" spans="1:23" ht="14.2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</row>
    <row r="825" spans="1:23" ht="14.2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</row>
    <row r="826" spans="1:23" ht="14.2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</row>
    <row r="827" spans="1:23" ht="14.2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</row>
    <row r="828" spans="1:23" ht="14.2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</row>
    <row r="829" spans="1:23" ht="14.2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</row>
    <row r="830" spans="1:23" ht="14.2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</row>
    <row r="831" spans="1:23" ht="14.2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</row>
    <row r="832" spans="1:23" ht="14.2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</row>
    <row r="833" spans="1:23" ht="14.2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</row>
    <row r="834" spans="1:23" ht="14.2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</row>
    <row r="835" spans="1:23" ht="14.2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</row>
    <row r="836" spans="1:23" ht="14.2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</row>
    <row r="837" spans="1:23" ht="14.2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</row>
    <row r="838" spans="1:23" ht="14.2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</row>
    <row r="839" spans="1:23" ht="14.2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</row>
    <row r="840" spans="1:23" ht="14.2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</row>
    <row r="841" spans="1:23" ht="14.2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</row>
    <row r="842" spans="1:23" ht="14.2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</row>
    <row r="843" spans="1:23" ht="14.2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</row>
    <row r="844" spans="1:23" ht="14.2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</row>
    <row r="845" spans="1:23" ht="14.2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</row>
    <row r="846" spans="1:23" ht="14.2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</row>
    <row r="847" spans="1:23" ht="14.2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</row>
    <row r="848" spans="1:23" ht="14.2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</row>
    <row r="849" spans="1:23" ht="14.2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</row>
    <row r="850" spans="1:23" ht="14.2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</row>
    <row r="851" spans="1:23" ht="14.2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</row>
    <row r="852" spans="1:23" ht="14.2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</row>
    <row r="853" spans="1:23" ht="14.2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</row>
    <row r="854" spans="1:23" ht="14.2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</row>
    <row r="855" spans="1:23" ht="14.2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</row>
    <row r="856" spans="1:23" ht="14.2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</row>
    <row r="857" spans="1:23" ht="14.2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</row>
    <row r="858" spans="1:23" ht="14.2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</row>
    <row r="859" spans="1:23" ht="14.2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</row>
    <row r="860" spans="1:23" ht="14.2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</row>
    <row r="861" spans="1:23" ht="14.2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</row>
    <row r="862" spans="1:23" ht="14.2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</row>
    <row r="863" spans="1:23" ht="14.2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</row>
    <row r="864" spans="1:23" ht="14.2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</row>
    <row r="865" spans="1:23" ht="14.2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</row>
    <row r="866" spans="1:23" ht="14.2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</row>
    <row r="867" spans="1:23" ht="14.2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</row>
    <row r="868" spans="1:23" ht="14.2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</row>
    <row r="869" spans="1:23" ht="14.2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</row>
    <row r="870" spans="1:23" ht="14.2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</row>
    <row r="871" spans="1:23" ht="14.2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</row>
    <row r="872" spans="1:23" ht="14.2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</row>
    <row r="873" spans="1:23" ht="14.2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</row>
    <row r="874" spans="1:23" ht="14.2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</row>
    <row r="875" spans="1:23" ht="14.2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</row>
    <row r="876" spans="1:23" ht="14.2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</row>
    <row r="877" spans="1:23" ht="14.2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</row>
    <row r="878" spans="1:23" ht="14.2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</row>
    <row r="879" spans="1:23" ht="14.2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</row>
    <row r="880" spans="1:23" ht="14.2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</row>
    <row r="881" spans="1:23" ht="14.2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</row>
    <row r="882" spans="1:23" ht="14.2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</row>
    <row r="883" spans="1:23" ht="14.2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</row>
    <row r="884" spans="1:23" ht="14.2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</row>
    <row r="885" spans="1:23" ht="14.2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</row>
    <row r="886" spans="1:23" ht="14.2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</row>
    <row r="887" spans="1:23" ht="14.2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</row>
    <row r="888" spans="1:23" ht="14.2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</row>
    <row r="889" spans="1:23" ht="14.2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</row>
    <row r="890" spans="1:23" ht="14.2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</row>
    <row r="891" spans="1:23" ht="14.2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</row>
    <row r="892" spans="1:23" ht="14.2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</row>
    <row r="893" spans="1:23" ht="14.2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</row>
    <row r="894" spans="1:23" ht="14.2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</row>
    <row r="895" spans="1:23" ht="14.2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</row>
    <row r="896" spans="1:23" ht="14.2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</row>
    <row r="897" spans="1:23" ht="14.2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</row>
    <row r="898" spans="1:23" ht="14.2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</row>
    <row r="899" spans="1:23" ht="14.2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</row>
    <row r="900" spans="1:23" ht="14.2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</row>
    <row r="901" spans="1:23" ht="14.2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</row>
    <row r="902" spans="1:23" ht="14.2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</row>
    <row r="903" spans="1:23" ht="14.2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</row>
    <row r="904" spans="1:23" ht="14.2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</row>
    <row r="905" spans="1:23" ht="14.2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</row>
    <row r="906" spans="1:23" ht="14.2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</row>
    <row r="907" spans="1:23" ht="14.2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</row>
    <row r="908" spans="1:23" ht="14.2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</row>
    <row r="909" spans="1:23" ht="14.2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</row>
    <row r="910" spans="1:23" ht="14.2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</row>
    <row r="911" spans="1:23" ht="14.2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</row>
    <row r="912" spans="1:23" ht="14.2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</row>
    <row r="913" spans="1:23" ht="14.2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</row>
    <row r="914" spans="1:23" ht="14.2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</row>
    <row r="915" spans="1:23" ht="14.2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</row>
    <row r="916" spans="1:23" ht="14.2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</row>
    <row r="917" spans="1:23" ht="14.2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</row>
    <row r="918" spans="1:23" ht="14.2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</row>
    <row r="919" spans="1:23" ht="14.2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</row>
    <row r="920" spans="1:23" ht="14.2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</row>
    <row r="921" spans="1:23" ht="14.2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</row>
    <row r="922" spans="1:23" ht="14.2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</row>
    <row r="923" spans="1:23" ht="14.2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</row>
    <row r="924" spans="1:23" ht="14.2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</row>
    <row r="925" spans="1:23" ht="14.2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</row>
    <row r="926" spans="1:23" ht="14.2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</row>
    <row r="927" spans="1:23" ht="14.2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</row>
    <row r="928" spans="1:23" ht="14.2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</row>
    <row r="929" spans="1:23" ht="14.2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</row>
    <row r="930" spans="1:23" ht="14.2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</row>
    <row r="931" spans="1:23" ht="14.2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</row>
    <row r="932" spans="1:23" ht="14.2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</row>
    <row r="933" spans="1:23" ht="14.2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</row>
    <row r="934" spans="1:23" ht="14.2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</row>
    <row r="935" spans="1:23" ht="14.2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</row>
    <row r="936" spans="1:23" ht="14.2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</row>
    <row r="937" spans="1:23" ht="14.2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</row>
    <row r="938" spans="1:23" ht="14.2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</row>
    <row r="939" spans="1:23" ht="14.2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</row>
    <row r="940" spans="1:23" ht="14.2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</row>
    <row r="941" spans="1:23" ht="14.2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</row>
    <row r="942" spans="1:23" ht="14.2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</row>
    <row r="943" spans="1:23" ht="14.2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</row>
    <row r="944" spans="1:23" ht="14.2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</row>
    <row r="945" spans="1:23" ht="14.2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</row>
    <row r="946" spans="1:23" ht="14.2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</row>
    <row r="947" spans="1:23" ht="14.2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</row>
    <row r="948" spans="1:23" ht="14.2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</row>
    <row r="949" spans="1:23" ht="14.2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</row>
    <row r="950" spans="1:23" ht="14.2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</row>
    <row r="951" spans="1:23" ht="14.2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</row>
    <row r="952" spans="1:23" ht="14.2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</row>
    <row r="953" spans="1:23" ht="14.2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</row>
    <row r="954" spans="1:23" ht="14.2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</row>
    <row r="955" spans="1:23" ht="14.2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</row>
    <row r="956" spans="1:23" ht="14.2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</row>
    <row r="957" spans="1:23" ht="14.2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</row>
    <row r="958" spans="1:23" ht="14.2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</row>
    <row r="959" spans="1:23" ht="14.2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</row>
    <row r="960" spans="1:23" ht="14.2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</row>
    <row r="961" spans="1:23" ht="14.2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</row>
    <row r="962" spans="1:23" ht="14.2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</row>
    <row r="963" spans="1:23" ht="14.2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</row>
    <row r="964" spans="1:23" ht="14.2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</row>
    <row r="965" spans="1:23" ht="14.2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</row>
    <row r="966" spans="1:23" ht="14.2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</row>
    <row r="967" spans="1:23" ht="14.2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</row>
    <row r="968" spans="1:23" ht="14.2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</row>
    <row r="969" spans="1:23" ht="14.2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</row>
    <row r="970" spans="1:23" ht="14.2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</row>
    <row r="971" spans="1:23" ht="14.2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</row>
    <row r="972" spans="1:23" ht="14.25" customHeight="1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</row>
    <row r="973" spans="1:23" ht="14.25" customHeight="1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</row>
    <row r="974" spans="1:23" ht="14.25" customHeight="1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</row>
    <row r="975" spans="1:23" ht="14.25" customHeight="1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</row>
    <row r="976" spans="1:23" ht="14.25" customHeight="1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</row>
    <row r="977" spans="1:23" ht="14.25" customHeight="1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</row>
    <row r="978" spans="1:23" ht="14.25" customHeight="1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</row>
    <row r="979" spans="1:23" ht="14.25" customHeight="1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</row>
    <row r="980" spans="1:23" ht="14.25" customHeight="1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</row>
    <row r="981" spans="1:23" ht="14.25" customHeight="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</row>
    <row r="982" spans="1:23" ht="14.25" customHeight="1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</row>
    <row r="983" spans="1:23" ht="14.25" customHeight="1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</row>
    <row r="984" spans="1:23" ht="14.25" customHeight="1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</row>
    <row r="985" spans="1:23" ht="14.25" customHeight="1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</row>
    <row r="986" spans="1:23" ht="14.25" customHeight="1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</row>
    <row r="987" spans="1:23" ht="14.25" customHeight="1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</row>
    <row r="988" spans="1:23" ht="14.25" customHeight="1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</row>
    <row r="989" spans="1:23" ht="14.25" customHeight="1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</row>
    <row r="990" spans="1:23" ht="14.25" customHeight="1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</row>
    <row r="991" spans="1:23" ht="14.25" customHeight="1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</row>
    <row r="992" spans="1:23" ht="14.25" customHeight="1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</row>
    <row r="993" spans="1:23" ht="14.25" customHeight="1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</row>
    <row r="994" spans="1:23" ht="14.25" customHeight="1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</row>
    <row r="995" spans="1:23" ht="14.25" customHeight="1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</row>
    <row r="996" spans="1:23" ht="14.25" customHeight="1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</row>
    <row r="997" spans="1:23" ht="14.25" customHeight="1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</row>
    <row r="998" spans="1:23" ht="14.25" customHeight="1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</row>
    <row r="999" spans="1:23" ht="14.2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</row>
    <row r="1000" spans="1:23" ht="14.25" customHeight="1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</row>
  </sheetData>
  <mergeCells count="8">
    <mergeCell ref="N1:P1"/>
    <mergeCell ref="Q1:S1"/>
    <mergeCell ref="T1:V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000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15.54296875" customWidth="1"/>
    <col min="2" max="3" width="12" customWidth="1"/>
    <col min="4" max="6" width="15.54296875" customWidth="1"/>
    <col min="7" max="7" width="18.26953125" customWidth="1"/>
    <col min="8" max="8" width="18.7265625" customWidth="1"/>
    <col min="9" max="38" width="15.54296875" customWidth="1"/>
  </cols>
  <sheetData>
    <row r="1" spans="1:38" ht="14.25" customHeight="1">
      <c r="A1" s="250" t="s">
        <v>9</v>
      </c>
      <c r="B1" s="295" t="s">
        <v>116</v>
      </c>
      <c r="C1" s="294" t="s">
        <v>297</v>
      </c>
      <c r="D1" s="248"/>
      <c r="E1" s="245"/>
      <c r="F1" s="293" t="s">
        <v>298</v>
      </c>
      <c r="G1" s="248"/>
      <c r="H1" s="245"/>
      <c r="I1" s="294" t="s">
        <v>299</v>
      </c>
      <c r="J1" s="248"/>
      <c r="K1" s="245"/>
      <c r="L1" s="293" t="s">
        <v>300</v>
      </c>
      <c r="M1" s="248"/>
      <c r="N1" s="245"/>
      <c r="O1" s="294" t="s">
        <v>301</v>
      </c>
      <c r="P1" s="248"/>
      <c r="Q1" s="245"/>
      <c r="R1" s="293" t="s">
        <v>302</v>
      </c>
      <c r="S1" s="248"/>
      <c r="T1" s="245"/>
      <c r="U1" s="294" t="s">
        <v>303</v>
      </c>
      <c r="V1" s="248"/>
      <c r="W1" s="245"/>
      <c r="X1" s="293" t="s">
        <v>304</v>
      </c>
      <c r="Y1" s="248"/>
      <c r="Z1" s="245"/>
      <c r="AA1" s="294" t="s">
        <v>305</v>
      </c>
      <c r="AB1" s="248"/>
      <c r="AC1" s="245"/>
      <c r="AD1" s="293" t="s">
        <v>306</v>
      </c>
      <c r="AE1" s="248"/>
      <c r="AF1" s="245"/>
      <c r="AG1" s="294" t="s">
        <v>307</v>
      </c>
      <c r="AH1" s="248"/>
      <c r="AI1" s="245"/>
      <c r="AJ1" s="293" t="s">
        <v>308</v>
      </c>
      <c r="AK1" s="248"/>
      <c r="AL1" s="245"/>
    </row>
    <row r="2" spans="1:38" ht="14.25" customHeight="1">
      <c r="A2" s="251"/>
      <c r="B2" s="251"/>
      <c r="C2" s="166">
        <v>2021</v>
      </c>
      <c r="D2" s="166">
        <v>2022</v>
      </c>
      <c r="E2" s="166">
        <v>2023</v>
      </c>
      <c r="F2" s="167">
        <v>2021</v>
      </c>
      <c r="G2" s="167">
        <v>2022</v>
      </c>
      <c r="H2" s="167">
        <v>2023</v>
      </c>
      <c r="I2" s="166">
        <v>2021</v>
      </c>
      <c r="J2" s="166">
        <v>2022</v>
      </c>
      <c r="K2" s="166">
        <v>2023</v>
      </c>
      <c r="L2" s="167">
        <v>2021</v>
      </c>
      <c r="M2" s="167">
        <v>2022</v>
      </c>
      <c r="N2" s="167">
        <v>2023</v>
      </c>
      <c r="O2" s="166">
        <v>2021</v>
      </c>
      <c r="P2" s="166">
        <v>2022</v>
      </c>
      <c r="Q2" s="166">
        <v>2023</v>
      </c>
      <c r="R2" s="167">
        <v>2021</v>
      </c>
      <c r="S2" s="167">
        <v>2022</v>
      </c>
      <c r="T2" s="167">
        <v>2023</v>
      </c>
      <c r="U2" s="166">
        <v>2021</v>
      </c>
      <c r="V2" s="166">
        <v>2022</v>
      </c>
      <c r="W2" s="166">
        <v>2023</v>
      </c>
      <c r="X2" s="167">
        <v>2021</v>
      </c>
      <c r="Y2" s="167">
        <v>2022</v>
      </c>
      <c r="Z2" s="167">
        <v>2023</v>
      </c>
      <c r="AA2" s="166">
        <v>2021</v>
      </c>
      <c r="AB2" s="166">
        <v>2022</v>
      </c>
      <c r="AC2" s="166">
        <v>2023</v>
      </c>
      <c r="AD2" s="167">
        <v>2021</v>
      </c>
      <c r="AE2" s="167">
        <v>2022</v>
      </c>
      <c r="AF2" s="167">
        <v>2023</v>
      </c>
      <c r="AG2" s="166">
        <v>2021</v>
      </c>
      <c r="AH2" s="166">
        <v>2022</v>
      </c>
      <c r="AI2" s="166">
        <v>2023</v>
      </c>
      <c r="AJ2" s="167">
        <v>2021</v>
      </c>
      <c r="AK2" s="167">
        <v>2022</v>
      </c>
      <c r="AL2" s="167">
        <v>2023</v>
      </c>
    </row>
    <row r="3" spans="1:38" ht="14.25" customHeight="1">
      <c r="A3" s="168" t="s">
        <v>57</v>
      </c>
      <c r="B3" s="169">
        <v>2021</v>
      </c>
      <c r="C3" s="169">
        <v>742</v>
      </c>
      <c r="D3" s="169">
        <v>738</v>
      </c>
      <c r="E3" s="169">
        <v>738</v>
      </c>
      <c r="F3" s="170">
        <v>55410808</v>
      </c>
      <c r="G3" s="170">
        <v>29517993</v>
      </c>
      <c r="H3" s="170">
        <v>32839915</v>
      </c>
      <c r="I3" s="169">
        <v>1503.549</v>
      </c>
      <c r="J3" s="169">
        <v>998.86530000000005</v>
      </c>
      <c r="K3" s="169">
        <v>970.02620000000002</v>
      </c>
      <c r="L3" s="171">
        <v>183.37</v>
      </c>
      <c r="M3" s="171">
        <v>198.17</v>
      </c>
      <c r="N3" s="171">
        <v>203.93</v>
      </c>
      <c r="O3" s="172"/>
      <c r="P3" s="172"/>
      <c r="Q3" s="172"/>
      <c r="R3" s="173">
        <v>21.148</v>
      </c>
      <c r="S3" s="173">
        <v>14.565</v>
      </c>
      <c r="T3" s="173">
        <v>21.687999999999999</v>
      </c>
      <c r="U3" s="174">
        <v>4</v>
      </c>
      <c r="V3" s="174">
        <v>4</v>
      </c>
      <c r="W3" s="174">
        <v>4</v>
      </c>
      <c r="X3" s="175">
        <v>10</v>
      </c>
      <c r="Y3" s="175">
        <v>10</v>
      </c>
      <c r="Z3" s="175">
        <v>12</v>
      </c>
      <c r="AA3" s="169">
        <v>0</v>
      </c>
      <c r="AB3" s="169">
        <v>0</v>
      </c>
      <c r="AC3" s="169">
        <v>0</v>
      </c>
      <c r="AD3" s="171"/>
      <c r="AE3" s="171"/>
      <c r="AF3" s="171"/>
      <c r="AG3" s="176"/>
      <c r="AH3" s="176"/>
      <c r="AI3" s="176"/>
      <c r="AJ3" s="171"/>
      <c r="AK3" s="171"/>
      <c r="AL3" s="171"/>
    </row>
    <row r="4" spans="1:38" ht="14.25" customHeight="1">
      <c r="A4" s="122" t="s">
        <v>58</v>
      </c>
      <c r="B4" s="169">
        <v>2021</v>
      </c>
      <c r="C4" s="169">
        <v>884</v>
      </c>
      <c r="D4" s="169">
        <v>858</v>
      </c>
      <c r="E4" s="169">
        <v>858</v>
      </c>
      <c r="F4" s="170">
        <v>54779229</v>
      </c>
      <c r="G4" s="170">
        <v>27642321</v>
      </c>
      <c r="H4" s="170">
        <v>30234263</v>
      </c>
      <c r="I4" s="169">
        <v>1941.903</v>
      </c>
      <c r="J4" s="169">
        <v>1148.4259999999999</v>
      </c>
      <c r="K4" s="169">
        <v>1069.0070000000001</v>
      </c>
      <c r="L4" s="171">
        <v>75.97</v>
      </c>
      <c r="M4" s="171">
        <v>77.97</v>
      </c>
      <c r="N4" s="171">
        <v>71.41</v>
      </c>
      <c r="O4" s="172"/>
      <c r="P4" s="172"/>
      <c r="Q4" s="172"/>
      <c r="R4" s="173">
        <v>48.758000000000003</v>
      </c>
      <c r="S4" s="173">
        <v>50.11</v>
      </c>
      <c r="T4" s="173">
        <v>49.677999999999997</v>
      </c>
      <c r="U4" s="174">
        <v>1</v>
      </c>
      <c r="V4" s="174">
        <v>1</v>
      </c>
      <c r="W4" s="174">
        <v>1</v>
      </c>
      <c r="X4" s="175">
        <v>31</v>
      </c>
      <c r="Y4" s="175">
        <v>31</v>
      </c>
      <c r="Z4" s="175">
        <v>29</v>
      </c>
      <c r="AA4" s="169">
        <v>92</v>
      </c>
      <c r="AB4" s="169">
        <v>92</v>
      </c>
      <c r="AC4" s="169">
        <v>92</v>
      </c>
      <c r="AD4" s="171"/>
      <c r="AE4" s="171"/>
      <c r="AF4" s="171"/>
      <c r="AG4" s="176"/>
      <c r="AH4" s="176"/>
      <c r="AI4" s="176"/>
      <c r="AJ4" s="171"/>
      <c r="AK4" s="171"/>
      <c r="AL4" s="171"/>
    </row>
    <row r="5" spans="1:38" ht="14.25" customHeight="1">
      <c r="A5" s="168" t="s">
        <v>59</v>
      </c>
      <c r="B5" s="169">
        <v>2021</v>
      </c>
      <c r="C5" s="169">
        <v>508</v>
      </c>
      <c r="D5" s="169">
        <v>504</v>
      </c>
      <c r="E5" s="169">
        <v>504</v>
      </c>
      <c r="F5" s="170">
        <v>61290009</v>
      </c>
      <c r="G5" s="170">
        <v>42989165</v>
      </c>
      <c r="H5" s="170">
        <v>45251306</v>
      </c>
      <c r="I5" s="169">
        <v>789.85569999999996</v>
      </c>
      <c r="J5" s="169">
        <v>740.55809999999997</v>
      </c>
      <c r="K5" s="169">
        <v>749.52369999999996</v>
      </c>
      <c r="L5" s="171">
        <v>461.03</v>
      </c>
      <c r="M5" s="171">
        <v>466.76</v>
      </c>
      <c r="N5" s="171">
        <v>453.62</v>
      </c>
      <c r="O5" s="172"/>
      <c r="P5" s="172"/>
      <c r="Q5" s="172"/>
      <c r="R5" s="173">
        <v>14.231999999999999</v>
      </c>
      <c r="S5" s="173">
        <v>15.797000000000001</v>
      </c>
      <c r="T5" s="173">
        <v>15.997</v>
      </c>
      <c r="U5" s="174">
        <v>7</v>
      </c>
      <c r="V5" s="174">
        <v>8</v>
      </c>
      <c r="W5" s="174">
        <v>8</v>
      </c>
      <c r="X5" s="175">
        <v>12</v>
      </c>
      <c r="Y5" s="175">
        <v>12</v>
      </c>
      <c r="Z5" s="175">
        <v>14</v>
      </c>
      <c r="AA5" s="169">
        <v>155</v>
      </c>
      <c r="AB5" s="169">
        <v>154</v>
      </c>
      <c r="AC5" s="169">
        <v>156</v>
      </c>
      <c r="AD5" s="171"/>
      <c r="AE5" s="171"/>
      <c r="AF5" s="171"/>
      <c r="AG5" s="176"/>
      <c r="AH5" s="176"/>
      <c r="AI5" s="176"/>
      <c r="AJ5" s="171"/>
      <c r="AK5" s="171"/>
      <c r="AL5" s="171"/>
    </row>
    <row r="6" spans="1:38" ht="14.25" customHeight="1">
      <c r="A6" s="122" t="s">
        <v>60</v>
      </c>
      <c r="B6" s="169">
        <v>2021</v>
      </c>
      <c r="C6" s="169">
        <v>1179</v>
      </c>
      <c r="D6" s="169">
        <v>1175</v>
      </c>
      <c r="E6" s="169">
        <v>1175</v>
      </c>
      <c r="F6" s="170">
        <v>45420243</v>
      </c>
      <c r="G6" s="170">
        <v>45730758</v>
      </c>
      <c r="H6" s="170">
        <v>45475100</v>
      </c>
      <c r="I6" s="169">
        <v>1460.8810000000001</v>
      </c>
      <c r="J6" s="169">
        <v>1799.797</v>
      </c>
      <c r="K6" s="169">
        <v>1819.9949999999999</v>
      </c>
      <c r="L6" s="171"/>
      <c r="M6" s="171"/>
      <c r="N6" s="171"/>
      <c r="O6" s="172"/>
      <c r="P6" s="172"/>
      <c r="Q6" s="172"/>
      <c r="R6" s="173">
        <v>0.52500000000000002</v>
      </c>
      <c r="S6" s="173"/>
      <c r="T6" s="173"/>
      <c r="U6" s="174">
        <v>0</v>
      </c>
      <c r="V6" s="174">
        <v>0</v>
      </c>
      <c r="W6" s="174">
        <v>0</v>
      </c>
      <c r="X6" s="175">
        <v>0</v>
      </c>
      <c r="Y6" s="175">
        <v>0</v>
      </c>
      <c r="Z6" s="175">
        <v>0</v>
      </c>
      <c r="AA6" s="169">
        <v>89</v>
      </c>
      <c r="AB6" s="169">
        <v>89</v>
      </c>
      <c r="AC6" s="169">
        <v>89</v>
      </c>
      <c r="AD6" s="171"/>
      <c r="AE6" s="171"/>
      <c r="AF6" s="171"/>
      <c r="AG6" s="176"/>
      <c r="AH6" s="176"/>
      <c r="AI6" s="176"/>
      <c r="AJ6" s="171"/>
      <c r="AK6" s="171"/>
      <c r="AL6" s="171"/>
    </row>
    <row r="7" spans="1:38" ht="14.25" customHeight="1">
      <c r="A7" s="168" t="s">
        <v>61</v>
      </c>
      <c r="B7" s="169">
        <v>2021</v>
      </c>
      <c r="C7" s="169">
        <v>2490</v>
      </c>
      <c r="D7" s="169">
        <v>2472</v>
      </c>
      <c r="E7" s="169">
        <v>2710</v>
      </c>
      <c r="F7" s="170">
        <v>12772967</v>
      </c>
      <c r="G7" s="170">
        <v>12915405</v>
      </c>
      <c r="H7" s="170">
        <v>12697563</v>
      </c>
      <c r="I7" s="169">
        <v>1157.9960000000001</v>
      </c>
      <c r="J7" s="169">
        <v>1173.491</v>
      </c>
      <c r="K7" s="169">
        <v>1176.28</v>
      </c>
      <c r="L7" s="171">
        <v>155.44999999999999</v>
      </c>
      <c r="M7" s="171">
        <v>179.75</v>
      </c>
      <c r="N7" s="171">
        <v>192.75</v>
      </c>
      <c r="O7" s="172"/>
      <c r="P7" s="172"/>
      <c r="Q7" s="172"/>
      <c r="R7" s="173"/>
      <c r="S7" s="173"/>
      <c r="T7" s="173"/>
      <c r="U7" s="174">
        <v>7</v>
      </c>
      <c r="V7" s="174">
        <v>7</v>
      </c>
      <c r="W7" s="174">
        <v>7</v>
      </c>
      <c r="X7" s="175">
        <v>2</v>
      </c>
      <c r="Y7" s="175">
        <v>2</v>
      </c>
      <c r="Z7" s="175">
        <v>2</v>
      </c>
      <c r="AA7" s="169">
        <v>47</v>
      </c>
      <c r="AB7" s="169">
        <v>47</v>
      </c>
      <c r="AC7" s="169">
        <v>47</v>
      </c>
      <c r="AD7" s="171"/>
      <c r="AE7" s="171"/>
      <c r="AF7" s="171"/>
      <c r="AG7" s="176"/>
      <c r="AH7" s="176"/>
      <c r="AI7" s="176"/>
      <c r="AJ7" s="171"/>
      <c r="AK7" s="171"/>
      <c r="AL7" s="171"/>
    </row>
    <row r="8" spans="1:38" ht="14.25" customHeight="1">
      <c r="A8" s="122" t="s">
        <v>62</v>
      </c>
      <c r="B8" s="169">
        <v>2021</v>
      </c>
      <c r="C8" s="169">
        <v>713</v>
      </c>
      <c r="D8" s="169">
        <v>770</v>
      </c>
      <c r="E8" s="169">
        <v>780</v>
      </c>
      <c r="F8" s="170">
        <v>32704604</v>
      </c>
      <c r="G8" s="170">
        <v>44074759</v>
      </c>
      <c r="H8" s="170">
        <v>35547188</v>
      </c>
      <c r="I8" s="169">
        <v>500.05709999999999</v>
      </c>
      <c r="J8" s="169">
        <v>1146.6030000000001</v>
      </c>
      <c r="K8" s="169">
        <v>1009.535</v>
      </c>
      <c r="L8" s="171">
        <v>332.18</v>
      </c>
      <c r="M8" s="171">
        <v>336.66</v>
      </c>
      <c r="N8" s="171">
        <v>338.01</v>
      </c>
      <c r="O8" s="172"/>
      <c r="P8" s="172"/>
      <c r="Q8" s="172"/>
      <c r="R8" s="173">
        <v>2.1520000000000001</v>
      </c>
      <c r="S8" s="173">
        <v>2.927</v>
      </c>
      <c r="T8" s="173">
        <v>2.528</v>
      </c>
      <c r="U8" s="174">
        <v>9</v>
      </c>
      <c r="V8" s="174">
        <v>9</v>
      </c>
      <c r="W8" s="174">
        <v>9</v>
      </c>
      <c r="X8" s="175">
        <v>5</v>
      </c>
      <c r="Y8" s="175">
        <v>5</v>
      </c>
      <c r="Z8" s="175">
        <v>6</v>
      </c>
      <c r="AA8" s="169">
        <v>0</v>
      </c>
      <c r="AB8" s="169">
        <v>0</v>
      </c>
      <c r="AC8" s="169">
        <v>0</v>
      </c>
      <c r="AD8" s="171"/>
      <c r="AE8" s="171"/>
      <c r="AF8" s="171"/>
      <c r="AG8" s="176"/>
      <c r="AH8" s="176"/>
      <c r="AI8" s="176"/>
      <c r="AJ8" s="171"/>
      <c r="AK8" s="171"/>
      <c r="AL8" s="171"/>
    </row>
    <row r="9" spans="1:38" ht="14.25" customHeight="1">
      <c r="A9" s="168" t="s">
        <v>63</v>
      </c>
      <c r="B9" s="169">
        <v>2021</v>
      </c>
      <c r="C9" s="169">
        <v>69</v>
      </c>
      <c r="D9" s="169">
        <v>69</v>
      </c>
      <c r="E9" s="169">
        <v>69</v>
      </c>
      <c r="F9" s="170">
        <v>28669355</v>
      </c>
      <c r="G9" s="170">
        <v>14910383</v>
      </c>
      <c r="H9" s="170">
        <v>9940691</v>
      </c>
      <c r="I9" s="169">
        <v>27.027560000000001</v>
      </c>
      <c r="J9" s="169">
        <v>14.914020000000001</v>
      </c>
      <c r="K9" s="169">
        <v>9.8758090000000003</v>
      </c>
      <c r="L9" s="171"/>
      <c r="M9" s="171"/>
      <c r="N9" s="171"/>
      <c r="O9" s="172"/>
      <c r="P9" s="172"/>
      <c r="Q9" s="172"/>
      <c r="R9" s="173">
        <v>45.539000000000001</v>
      </c>
      <c r="S9" s="173">
        <v>51.256999999999998</v>
      </c>
      <c r="T9" s="173">
        <v>48.127000000000002</v>
      </c>
      <c r="U9" s="174">
        <v>0</v>
      </c>
      <c r="V9" s="174">
        <v>0</v>
      </c>
      <c r="W9" s="174">
        <v>0</v>
      </c>
      <c r="X9" s="175">
        <v>47</v>
      </c>
      <c r="Y9" s="175">
        <v>47</v>
      </c>
      <c r="Z9" s="175">
        <v>45</v>
      </c>
      <c r="AA9" s="169">
        <v>0</v>
      </c>
      <c r="AB9" s="169">
        <v>0</v>
      </c>
      <c r="AC9" s="169">
        <v>0</v>
      </c>
      <c r="AD9" s="171"/>
      <c r="AE9" s="171"/>
      <c r="AF9" s="171"/>
      <c r="AG9" s="176"/>
      <c r="AH9" s="176"/>
      <c r="AI9" s="176"/>
      <c r="AJ9" s="171"/>
      <c r="AK9" s="171"/>
      <c r="AL9" s="171"/>
    </row>
    <row r="10" spans="1:38" ht="14.25" customHeight="1">
      <c r="A10" s="122" t="s">
        <v>64</v>
      </c>
      <c r="B10" s="169">
        <v>2021</v>
      </c>
      <c r="C10" s="169">
        <v>6</v>
      </c>
      <c r="D10" s="169">
        <v>6</v>
      </c>
      <c r="E10" s="169">
        <v>6</v>
      </c>
      <c r="F10" s="170">
        <v>2891228</v>
      </c>
      <c r="G10" s="170">
        <v>2811699</v>
      </c>
      <c r="H10" s="170">
        <v>1568862</v>
      </c>
      <c r="I10" s="177"/>
      <c r="J10" s="177"/>
      <c r="K10" s="169">
        <v>0</v>
      </c>
      <c r="L10" s="171"/>
      <c r="M10" s="171"/>
      <c r="N10" s="171"/>
      <c r="O10" s="172"/>
      <c r="P10" s="172"/>
      <c r="Q10" s="172"/>
      <c r="R10" s="173">
        <v>3.7978000000000001</v>
      </c>
      <c r="S10" s="173">
        <v>4.2096</v>
      </c>
      <c r="T10" s="173">
        <v>4.2096</v>
      </c>
      <c r="U10" s="174">
        <v>0</v>
      </c>
      <c r="V10" s="174">
        <v>0</v>
      </c>
      <c r="W10" s="174">
        <v>0</v>
      </c>
      <c r="X10" s="175">
        <v>7</v>
      </c>
      <c r="Y10" s="175">
        <v>7</v>
      </c>
      <c r="Z10" s="175">
        <v>8</v>
      </c>
      <c r="AA10" s="169">
        <v>0</v>
      </c>
      <c r="AB10" s="169">
        <v>0</v>
      </c>
      <c r="AC10" s="169">
        <v>0</v>
      </c>
      <c r="AD10" s="171"/>
      <c r="AE10" s="171"/>
      <c r="AF10" s="171"/>
      <c r="AG10" s="176"/>
      <c r="AH10" s="176"/>
      <c r="AI10" s="176"/>
      <c r="AJ10" s="171"/>
      <c r="AK10" s="171"/>
      <c r="AL10" s="171"/>
    </row>
    <row r="11" spans="1:38" ht="14.25" customHeight="1">
      <c r="A11" s="168" t="s">
        <v>66</v>
      </c>
      <c r="B11" s="169">
        <v>2021</v>
      </c>
      <c r="C11" s="169">
        <v>38</v>
      </c>
      <c r="D11" s="169">
        <v>38</v>
      </c>
      <c r="E11" s="169">
        <v>38</v>
      </c>
      <c r="F11" s="170">
        <v>2662973</v>
      </c>
      <c r="G11" s="170">
        <v>2811699</v>
      </c>
      <c r="H11" s="170">
        <v>1445004</v>
      </c>
      <c r="I11" s="177"/>
      <c r="J11" s="177"/>
      <c r="K11" s="169">
        <v>0</v>
      </c>
      <c r="L11" s="171"/>
      <c r="M11" s="171"/>
      <c r="N11" s="171"/>
      <c r="O11" s="172"/>
      <c r="P11" s="172"/>
      <c r="Q11" s="172"/>
      <c r="R11" s="173">
        <v>11.141999999999999</v>
      </c>
      <c r="S11" s="173">
        <v>11.0083</v>
      </c>
      <c r="T11" s="173">
        <v>12.044</v>
      </c>
      <c r="U11" s="174">
        <v>0</v>
      </c>
      <c r="V11" s="174">
        <v>0</v>
      </c>
      <c r="W11" s="174">
        <v>0</v>
      </c>
      <c r="X11" s="175">
        <v>23</v>
      </c>
      <c r="Y11" s="175">
        <v>23</v>
      </c>
      <c r="Z11" s="175">
        <v>25</v>
      </c>
      <c r="AA11" s="169">
        <v>0</v>
      </c>
      <c r="AB11" s="169">
        <v>0</v>
      </c>
      <c r="AC11" s="169">
        <v>0</v>
      </c>
      <c r="AD11" s="171"/>
      <c r="AE11" s="171"/>
      <c r="AF11" s="171"/>
      <c r="AG11" s="176"/>
      <c r="AH11" s="176"/>
      <c r="AI11" s="176"/>
      <c r="AJ11" s="171"/>
      <c r="AK11" s="171"/>
      <c r="AL11" s="171"/>
    </row>
    <row r="12" spans="1:38" ht="14.25" customHeight="1">
      <c r="A12" s="122" t="s">
        <v>67</v>
      </c>
      <c r="B12" s="169">
        <v>2021</v>
      </c>
      <c r="C12" s="169">
        <v>18</v>
      </c>
      <c r="D12" s="169">
        <v>18</v>
      </c>
      <c r="E12" s="169">
        <v>18</v>
      </c>
      <c r="F12" s="170">
        <v>2891228</v>
      </c>
      <c r="G12" s="170">
        <v>2811699</v>
      </c>
      <c r="H12" s="170">
        <v>1568862</v>
      </c>
      <c r="I12" s="177"/>
      <c r="J12" s="177"/>
      <c r="K12" s="169">
        <v>0</v>
      </c>
      <c r="L12" s="171"/>
      <c r="M12" s="171"/>
      <c r="N12" s="171"/>
      <c r="O12" s="172"/>
      <c r="P12" s="172"/>
      <c r="Q12" s="172"/>
      <c r="R12" s="173">
        <v>29.136700000000001</v>
      </c>
      <c r="S12" s="173">
        <v>34.858699999999999</v>
      </c>
      <c r="T12" s="173">
        <v>34.942</v>
      </c>
      <c r="U12" s="174">
        <v>0</v>
      </c>
      <c r="V12" s="174">
        <v>0</v>
      </c>
      <c r="W12" s="174">
        <v>0</v>
      </c>
      <c r="X12" s="175">
        <v>43</v>
      </c>
      <c r="Y12" s="175">
        <v>45</v>
      </c>
      <c r="Z12" s="175">
        <v>46</v>
      </c>
      <c r="AA12" s="169">
        <v>0</v>
      </c>
      <c r="AB12" s="169">
        <v>0</v>
      </c>
      <c r="AC12" s="169">
        <v>0</v>
      </c>
      <c r="AD12" s="171"/>
      <c r="AE12" s="171"/>
      <c r="AF12" s="171"/>
      <c r="AG12" s="176"/>
      <c r="AH12" s="176"/>
      <c r="AI12" s="176"/>
      <c r="AJ12" s="171"/>
      <c r="AK12" s="171"/>
      <c r="AL12" s="171"/>
    </row>
    <row r="13" spans="1:38" ht="14.25" customHeight="1">
      <c r="A13" s="168" t="s">
        <v>68</v>
      </c>
      <c r="B13" s="169">
        <v>2021</v>
      </c>
      <c r="C13" s="169">
        <v>27</v>
      </c>
      <c r="D13" s="169">
        <v>27</v>
      </c>
      <c r="E13" s="169">
        <v>27</v>
      </c>
      <c r="F13" s="170">
        <v>2891228</v>
      </c>
      <c r="G13" s="170">
        <v>2811699</v>
      </c>
      <c r="H13" s="170">
        <v>1568862</v>
      </c>
      <c r="I13" s="177"/>
      <c r="J13" s="177"/>
      <c r="K13" s="169">
        <v>0</v>
      </c>
      <c r="L13" s="171"/>
      <c r="M13" s="171"/>
      <c r="N13" s="171"/>
      <c r="O13" s="172"/>
      <c r="P13" s="172"/>
      <c r="Q13" s="172"/>
      <c r="R13" s="173">
        <v>15.5068</v>
      </c>
      <c r="S13" s="173">
        <v>18.904800000000002</v>
      </c>
      <c r="T13" s="173">
        <v>18.905000000000001</v>
      </c>
      <c r="U13" s="174">
        <v>0</v>
      </c>
      <c r="V13" s="174">
        <v>0</v>
      </c>
      <c r="W13" s="174">
        <v>0</v>
      </c>
      <c r="X13" s="175">
        <v>16</v>
      </c>
      <c r="Y13" s="175">
        <v>16</v>
      </c>
      <c r="Z13" s="175">
        <v>18</v>
      </c>
      <c r="AA13" s="169">
        <v>0</v>
      </c>
      <c r="AB13" s="169">
        <v>0</v>
      </c>
      <c r="AC13" s="169">
        <v>0</v>
      </c>
      <c r="AD13" s="171"/>
      <c r="AE13" s="171"/>
      <c r="AF13" s="171"/>
      <c r="AG13" s="176"/>
      <c r="AH13" s="176"/>
      <c r="AI13" s="176"/>
      <c r="AJ13" s="171"/>
      <c r="AK13" s="171"/>
      <c r="AL13" s="171"/>
    </row>
    <row r="14" spans="1:38" ht="14.25" customHeight="1">
      <c r="A14" s="122" t="s">
        <v>69</v>
      </c>
      <c r="B14" s="169">
        <v>2021</v>
      </c>
      <c r="C14" s="169">
        <v>1320</v>
      </c>
      <c r="D14" s="169">
        <v>1303</v>
      </c>
      <c r="E14" s="169">
        <v>1303</v>
      </c>
      <c r="F14" s="170">
        <v>111000000</v>
      </c>
      <c r="G14" s="170">
        <v>64788565</v>
      </c>
      <c r="H14" s="170">
        <v>68502765</v>
      </c>
      <c r="I14" s="169">
        <v>7723.915</v>
      </c>
      <c r="J14" s="169">
        <v>4930.0119999999997</v>
      </c>
      <c r="K14" s="169">
        <v>5248.8909999999996</v>
      </c>
      <c r="L14" s="171">
        <v>18.2</v>
      </c>
      <c r="M14" s="171">
        <v>18.2</v>
      </c>
      <c r="N14" s="171">
        <v>20.92</v>
      </c>
      <c r="O14" s="172"/>
      <c r="P14" s="172"/>
      <c r="Q14" s="172"/>
      <c r="R14" s="173">
        <v>1.998</v>
      </c>
      <c r="S14" s="173">
        <v>1.988</v>
      </c>
      <c r="T14" s="173">
        <v>2.33</v>
      </c>
      <c r="U14" s="174">
        <v>1</v>
      </c>
      <c r="V14" s="174">
        <v>1</v>
      </c>
      <c r="W14" s="174">
        <v>1</v>
      </c>
      <c r="X14" s="175">
        <v>12</v>
      </c>
      <c r="Y14" s="175">
        <v>12</v>
      </c>
      <c r="Z14" s="175">
        <v>13</v>
      </c>
      <c r="AA14" s="169">
        <v>0</v>
      </c>
      <c r="AB14" s="169">
        <v>0</v>
      </c>
      <c r="AC14" s="169">
        <v>0</v>
      </c>
      <c r="AD14" s="171"/>
      <c r="AE14" s="171"/>
      <c r="AF14" s="171"/>
      <c r="AG14" s="176"/>
      <c r="AH14" s="176"/>
      <c r="AI14" s="176"/>
      <c r="AJ14" s="171"/>
      <c r="AK14" s="171"/>
      <c r="AL14" s="171"/>
    </row>
    <row r="15" spans="1:38" ht="14.25" customHeight="1">
      <c r="A15" s="168" t="s">
        <v>70</v>
      </c>
      <c r="B15" s="169">
        <v>2021</v>
      </c>
      <c r="C15" s="169">
        <v>1497</v>
      </c>
      <c r="D15" s="169">
        <v>1469</v>
      </c>
      <c r="E15" s="169">
        <v>1473</v>
      </c>
      <c r="F15" s="170">
        <v>12411248</v>
      </c>
      <c r="G15" s="170">
        <v>19388568</v>
      </c>
      <c r="H15" s="170">
        <v>19695919</v>
      </c>
      <c r="I15" s="169">
        <v>623.2704</v>
      </c>
      <c r="J15" s="169">
        <v>1003.352</v>
      </c>
      <c r="K15" s="169">
        <v>1025.97</v>
      </c>
      <c r="L15" s="171">
        <v>118.99</v>
      </c>
      <c r="M15" s="171">
        <v>187.03</v>
      </c>
      <c r="N15" s="171">
        <v>191.76</v>
      </c>
      <c r="O15" s="172"/>
      <c r="P15" s="172"/>
      <c r="Q15" s="172"/>
      <c r="R15" s="173">
        <v>21.417000000000002</v>
      </c>
      <c r="S15" s="173">
        <v>20.847000000000001</v>
      </c>
      <c r="T15" s="173">
        <v>24.963999999999999</v>
      </c>
      <c r="U15" s="174">
        <v>2</v>
      </c>
      <c r="V15" s="174">
        <v>2</v>
      </c>
      <c r="W15" s="174">
        <v>2</v>
      </c>
      <c r="X15" s="175">
        <v>14</v>
      </c>
      <c r="Y15" s="175">
        <v>14</v>
      </c>
      <c r="Z15" s="175">
        <v>16</v>
      </c>
      <c r="AA15" s="169">
        <v>0</v>
      </c>
      <c r="AB15" s="169">
        <v>0</v>
      </c>
      <c r="AC15" s="169">
        <v>0</v>
      </c>
      <c r="AD15" s="171"/>
      <c r="AE15" s="171"/>
      <c r="AF15" s="171"/>
      <c r="AG15" s="176"/>
      <c r="AH15" s="176"/>
      <c r="AI15" s="176"/>
      <c r="AJ15" s="171"/>
      <c r="AK15" s="171"/>
      <c r="AL15" s="171"/>
    </row>
    <row r="16" spans="1:38" ht="14.25" customHeight="1">
      <c r="A16" s="122" t="s">
        <v>71</v>
      </c>
      <c r="B16" s="169">
        <v>2021</v>
      </c>
      <c r="C16" s="169">
        <v>15</v>
      </c>
      <c r="D16" s="169">
        <v>15</v>
      </c>
      <c r="E16" s="169">
        <v>15</v>
      </c>
      <c r="F16" s="170">
        <v>3196364</v>
      </c>
      <c r="G16" s="170">
        <v>2811699</v>
      </c>
      <c r="H16" s="170">
        <v>1568862</v>
      </c>
      <c r="I16" s="177"/>
      <c r="J16" s="177"/>
      <c r="K16" s="169">
        <v>0</v>
      </c>
      <c r="L16" s="171"/>
      <c r="M16" s="171"/>
      <c r="N16" s="171"/>
      <c r="O16" s="172"/>
      <c r="P16" s="172"/>
      <c r="Q16" s="172"/>
      <c r="R16" s="173">
        <v>8.6039999999999992</v>
      </c>
      <c r="S16" s="173">
        <v>9.8239999999999998</v>
      </c>
      <c r="T16" s="173">
        <v>9.8239999999999998</v>
      </c>
      <c r="U16" s="174">
        <v>0</v>
      </c>
      <c r="V16" s="174">
        <v>0</v>
      </c>
      <c r="W16" s="174">
        <v>0</v>
      </c>
      <c r="X16" s="175">
        <v>13</v>
      </c>
      <c r="Y16" s="175">
        <v>14</v>
      </c>
      <c r="Z16" s="175">
        <v>15</v>
      </c>
      <c r="AA16" s="169">
        <v>0</v>
      </c>
      <c r="AB16" s="169">
        <v>0</v>
      </c>
      <c r="AC16" s="169">
        <v>0</v>
      </c>
      <c r="AD16" s="171"/>
      <c r="AE16" s="171"/>
      <c r="AF16" s="171"/>
      <c r="AG16" s="176"/>
      <c r="AH16" s="176"/>
      <c r="AI16" s="176"/>
      <c r="AJ16" s="171"/>
      <c r="AK16" s="171"/>
      <c r="AL16" s="171"/>
    </row>
    <row r="17" spans="1:38" ht="14.25" customHeight="1">
      <c r="A17" s="168" t="s">
        <v>72</v>
      </c>
      <c r="B17" s="169">
        <v>2021</v>
      </c>
      <c r="C17" s="169">
        <v>184</v>
      </c>
      <c r="D17" s="169">
        <v>179</v>
      </c>
      <c r="E17" s="169">
        <v>183</v>
      </c>
      <c r="F17" s="170">
        <v>125000000</v>
      </c>
      <c r="G17" s="170">
        <v>64883568</v>
      </c>
      <c r="H17" s="170">
        <v>68314005</v>
      </c>
      <c r="I17" s="169">
        <v>922.50340000000006</v>
      </c>
      <c r="J17" s="169">
        <v>479.7901</v>
      </c>
      <c r="K17" s="169">
        <v>521.03800000000001</v>
      </c>
      <c r="L17" s="171">
        <v>187.03</v>
      </c>
      <c r="M17" s="171">
        <v>131.99</v>
      </c>
      <c r="N17" s="171">
        <v>233.87</v>
      </c>
      <c r="O17" s="172"/>
      <c r="P17" s="172"/>
      <c r="Q17" s="172"/>
      <c r="R17" s="173"/>
      <c r="S17" s="173"/>
      <c r="T17" s="173"/>
      <c r="U17" s="174">
        <v>22</v>
      </c>
      <c r="V17" s="174">
        <v>22</v>
      </c>
      <c r="W17" s="174">
        <v>22</v>
      </c>
      <c r="X17" s="175">
        <v>3</v>
      </c>
      <c r="Y17" s="175">
        <v>3</v>
      </c>
      <c r="Z17" s="175">
        <v>3</v>
      </c>
      <c r="AA17" s="169">
        <v>0</v>
      </c>
      <c r="AB17" s="169">
        <v>0</v>
      </c>
      <c r="AC17" s="169">
        <v>0</v>
      </c>
      <c r="AD17" s="171"/>
      <c r="AE17" s="171"/>
      <c r="AF17" s="171"/>
      <c r="AG17" s="176"/>
      <c r="AH17" s="176"/>
      <c r="AI17" s="176"/>
      <c r="AJ17" s="171"/>
      <c r="AK17" s="171"/>
      <c r="AL17" s="171"/>
    </row>
    <row r="18" spans="1:38" ht="14.25" customHeight="1">
      <c r="A18" s="122" t="s">
        <v>73</v>
      </c>
      <c r="B18" s="169">
        <v>2021</v>
      </c>
      <c r="C18" s="169">
        <v>5</v>
      </c>
      <c r="D18" s="169">
        <v>5</v>
      </c>
      <c r="E18" s="169">
        <v>5</v>
      </c>
      <c r="F18" s="170">
        <v>3196364</v>
      </c>
      <c r="G18" s="170">
        <v>2811699</v>
      </c>
      <c r="H18" s="170">
        <v>1568862</v>
      </c>
      <c r="I18" s="177"/>
      <c r="J18" s="177"/>
      <c r="K18" s="169">
        <v>0</v>
      </c>
      <c r="L18" s="171"/>
      <c r="M18" s="171"/>
      <c r="N18" s="171"/>
      <c r="O18" s="172"/>
      <c r="P18" s="172"/>
      <c r="Q18" s="172"/>
      <c r="R18" s="173">
        <v>20.436</v>
      </c>
      <c r="S18" s="173">
        <v>19.206</v>
      </c>
      <c r="T18" s="173">
        <v>20.206</v>
      </c>
      <c r="U18" s="174">
        <v>0</v>
      </c>
      <c r="V18" s="174">
        <v>0</v>
      </c>
      <c r="W18" s="174">
        <v>0</v>
      </c>
      <c r="X18" s="175">
        <v>23</v>
      </c>
      <c r="Y18" s="175">
        <v>23</v>
      </c>
      <c r="Z18" s="175">
        <v>23</v>
      </c>
      <c r="AA18" s="169">
        <v>0</v>
      </c>
      <c r="AB18" s="169">
        <v>0</v>
      </c>
      <c r="AC18" s="169">
        <v>0</v>
      </c>
      <c r="AD18" s="171"/>
      <c r="AE18" s="171"/>
      <c r="AF18" s="171"/>
      <c r="AG18" s="176"/>
      <c r="AH18" s="176"/>
      <c r="AI18" s="176"/>
      <c r="AJ18" s="171"/>
      <c r="AK18" s="171"/>
      <c r="AL18" s="171"/>
    </row>
    <row r="19" spans="1:38" ht="14.25" customHeight="1">
      <c r="A19" s="168" t="s">
        <v>74</v>
      </c>
      <c r="B19" s="169">
        <v>2021</v>
      </c>
      <c r="C19" s="169">
        <v>182</v>
      </c>
      <c r="D19" s="169">
        <v>179</v>
      </c>
      <c r="E19" s="169">
        <v>179</v>
      </c>
      <c r="F19" s="170">
        <v>45952829</v>
      </c>
      <c r="G19" s="170">
        <v>55768442</v>
      </c>
      <c r="H19" s="170">
        <v>54353626</v>
      </c>
      <c r="I19" s="169">
        <v>222.29249999999999</v>
      </c>
      <c r="J19" s="169">
        <v>322.5523</v>
      </c>
      <c r="K19" s="169">
        <v>323.70699999999999</v>
      </c>
      <c r="L19" s="171">
        <v>42.28</v>
      </c>
      <c r="M19" s="171">
        <v>42.28</v>
      </c>
      <c r="N19" s="171">
        <v>42.28</v>
      </c>
      <c r="O19" s="172"/>
      <c r="P19" s="172"/>
      <c r="Q19" s="172"/>
      <c r="R19" s="173">
        <v>18.096</v>
      </c>
      <c r="S19" s="173">
        <v>17.876000000000001</v>
      </c>
      <c r="T19" s="173">
        <v>18.876000000000001</v>
      </c>
      <c r="U19" s="174">
        <v>22</v>
      </c>
      <c r="V19" s="174">
        <v>22</v>
      </c>
      <c r="W19" s="174">
        <v>22</v>
      </c>
      <c r="X19" s="175">
        <v>6</v>
      </c>
      <c r="Y19" s="175">
        <v>6</v>
      </c>
      <c r="Z19" s="175">
        <v>6</v>
      </c>
      <c r="AA19" s="169">
        <v>0</v>
      </c>
      <c r="AB19" s="169">
        <v>0</v>
      </c>
      <c r="AC19" s="169">
        <v>0</v>
      </c>
      <c r="AD19" s="171"/>
      <c r="AE19" s="171"/>
      <c r="AF19" s="171"/>
      <c r="AG19" s="176"/>
      <c r="AH19" s="176"/>
      <c r="AI19" s="176"/>
      <c r="AJ19" s="171"/>
      <c r="AK19" s="171"/>
      <c r="AL19" s="171"/>
    </row>
    <row r="20" spans="1:38" ht="14.25" customHeight="1">
      <c r="A20" s="122" t="s">
        <v>75</v>
      </c>
      <c r="B20" s="169">
        <v>2021</v>
      </c>
      <c r="C20" s="169">
        <v>173</v>
      </c>
      <c r="D20" s="169">
        <v>217</v>
      </c>
      <c r="E20" s="169">
        <v>221</v>
      </c>
      <c r="F20" s="170">
        <v>38892440</v>
      </c>
      <c r="G20" s="170">
        <v>41820970</v>
      </c>
      <c r="H20" s="170">
        <v>47864744</v>
      </c>
      <c r="I20" s="169">
        <v>176.4546</v>
      </c>
      <c r="J20" s="169">
        <v>274.71379999999999</v>
      </c>
      <c r="K20" s="169">
        <v>265.20240000000001</v>
      </c>
      <c r="L20" s="171">
        <v>624.59</v>
      </c>
      <c r="M20" s="171">
        <v>628.15</v>
      </c>
      <c r="N20" s="171">
        <v>614.57000000000005</v>
      </c>
      <c r="O20" s="172"/>
      <c r="P20" s="172"/>
      <c r="Q20" s="172"/>
      <c r="R20" s="173">
        <v>17.827999999999999</v>
      </c>
      <c r="S20" s="173">
        <v>15.791</v>
      </c>
      <c r="T20" s="173">
        <v>16.111999999999998</v>
      </c>
      <c r="U20" s="174">
        <v>17</v>
      </c>
      <c r="V20" s="174">
        <v>17</v>
      </c>
      <c r="W20" s="174">
        <v>17</v>
      </c>
      <c r="X20" s="175">
        <v>12</v>
      </c>
      <c r="Y20" s="175">
        <v>13</v>
      </c>
      <c r="Z20" s="175">
        <v>11</v>
      </c>
      <c r="AA20" s="169">
        <v>0</v>
      </c>
      <c r="AB20" s="169">
        <v>0</v>
      </c>
      <c r="AC20" s="169">
        <v>0</v>
      </c>
      <c r="AD20" s="171"/>
      <c r="AE20" s="171"/>
      <c r="AF20" s="171"/>
      <c r="AG20" s="176"/>
      <c r="AH20" s="176"/>
      <c r="AI20" s="176"/>
      <c r="AJ20" s="171"/>
      <c r="AK20" s="171"/>
      <c r="AL20" s="171"/>
    </row>
    <row r="21" spans="1:38" ht="14.25" customHeight="1">
      <c r="A21" s="168" t="s">
        <v>76</v>
      </c>
      <c r="B21" s="169">
        <v>2021</v>
      </c>
      <c r="C21" s="169">
        <v>1678</v>
      </c>
      <c r="D21" s="169">
        <v>1677</v>
      </c>
      <c r="E21" s="169">
        <v>1689</v>
      </c>
      <c r="F21" s="170">
        <v>26880355</v>
      </c>
      <c r="G21" s="170">
        <v>14527422</v>
      </c>
      <c r="H21" s="170">
        <v>15931136</v>
      </c>
      <c r="I21" s="169">
        <v>2177.65</v>
      </c>
      <c r="J21" s="169">
        <v>1115.3979999999999</v>
      </c>
      <c r="K21" s="169">
        <v>1194.5429999999999</v>
      </c>
      <c r="L21" s="171">
        <v>916.93</v>
      </c>
      <c r="M21" s="171">
        <v>929.38</v>
      </c>
      <c r="N21" s="171">
        <v>894.98</v>
      </c>
      <c r="O21" s="172"/>
      <c r="P21" s="172"/>
      <c r="Q21" s="172"/>
      <c r="R21" s="173">
        <v>3.19</v>
      </c>
      <c r="S21" s="173">
        <v>3.2869999999999999</v>
      </c>
      <c r="T21" s="173">
        <v>2.2810000000000001</v>
      </c>
      <c r="U21" s="174">
        <v>12</v>
      </c>
      <c r="V21" s="174">
        <v>14</v>
      </c>
      <c r="W21" s="174">
        <v>14</v>
      </c>
      <c r="X21" s="175">
        <v>3</v>
      </c>
      <c r="Y21" s="175">
        <v>3</v>
      </c>
      <c r="Z21" s="175">
        <v>3</v>
      </c>
      <c r="AA21" s="169">
        <v>0</v>
      </c>
      <c r="AB21" s="169">
        <v>0</v>
      </c>
      <c r="AC21" s="169">
        <v>0</v>
      </c>
      <c r="AD21" s="171"/>
      <c r="AE21" s="171"/>
      <c r="AF21" s="171"/>
      <c r="AG21" s="176"/>
      <c r="AH21" s="176"/>
      <c r="AI21" s="176"/>
      <c r="AJ21" s="171"/>
      <c r="AK21" s="171"/>
      <c r="AL21" s="171"/>
    </row>
    <row r="22" spans="1:38" ht="14.25" customHeight="1">
      <c r="A22" s="122" t="s">
        <v>77</v>
      </c>
      <c r="B22" s="169">
        <v>2021</v>
      </c>
      <c r="C22" s="169">
        <v>2303</v>
      </c>
      <c r="D22" s="169">
        <v>2276</v>
      </c>
      <c r="E22" s="169">
        <v>2276</v>
      </c>
      <c r="F22" s="170">
        <v>37315254</v>
      </c>
      <c r="G22" s="170">
        <v>27253753</v>
      </c>
      <c r="H22" s="170">
        <v>28401307</v>
      </c>
      <c r="I22" s="169">
        <v>3160.0659999999998</v>
      </c>
      <c r="J22" s="169">
        <v>2612.2930000000001</v>
      </c>
      <c r="K22" s="169">
        <v>2549.9279999999999</v>
      </c>
      <c r="L22" s="171">
        <v>3957.29</v>
      </c>
      <c r="M22" s="171">
        <v>3952.6</v>
      </c>
      <c r="N22" s="171">
        <v>3615.44</v>
      </c>
      <c r="O22" s="172"/>
      <c r="P22" s="172"/>
      <c r="Q22" s="172"/>
      <c r="R22" s="173">
        <v>22.14</v>
      </c>
      <c r="S22" s="173">
        <v>14.254</v>
      </c>
      <c r="T22" s="173">
        <v>14.266999999999999</v>
      </c>
      <c r="U22" s="174">
        <v>738</v>
      </c>
      <c r="V22" s="174">
        <v>742</v>
      </c>
      <c r="W22" s="174">
        <v>740</v>
      </c>
      <c r="X22" s="175">
        <v>3</v>
      </c>
      <c r="Y22" s="175">
        <v>3</v>
      </c>
      <c r="Z22" s="175">
        <v>3</v>
      </c>
      <c r="AA22" s="169">
        <v>0</v>
      </c>
      <c r="AB22" s="169">
        <v>0</v>
      </c>
      <c r="AC22" s="169">
        <v>0</v>
      </c>
      <c r="AD22" s="171"/>
      <c r="AE22" s="171"/>
      <c r="AF22" s="171"/>
      <c r="AG22" s="176"/>
      <c r="AH22" s="176"/>
      <c r="AI22" s="176"/>
      <c r="AJ22" s="171"/>
      <c r="AK22" s="171"/>
      <c r="AL22" s="171"/>
    </row>
    <row r="23" spans="1:38" ht="14.25" customHeight="1">
      <c r="A23" s="168" t="s">
        <v>78</v>
      </c>
      <c r="B23" s="169">
        <v>2021</v>
      </c>
      <c r="C23" s="169">
        <v>557</v>
      </c>
      <c r="D23" s="169">
        <v>545</v>
      </c>
      <c r="E23" s="169">
        <v>553</v>
      </c>
      <c r="F23" s="170">
        <v>56204692</v>
      </c>
      <c r="G23" s="170">
        <v>55086272</v>
      </c>
      <c r="H23" s="170">
        <v>54333577</v>
      </c>
      <c r="I23" s="169">
        <v>730.22450000000003</v>
      </c>
      <c r="J23" s="169">
        <v>1022.433</v>
      </c>
      <c r="K23" s="169">
        <v>1059.203</v>
      </c>
      <c r="L23" s="171"/>
      <c r="M23" s="171"/>
      <c r="N23" s="171"/>
      <c r="O23" s="172"/>
      <c r="P23" s="172"/>
      <c r="Q23" s="172"/>
      <c r="R23" s="173"/>
      <c r="S23" s="173"/>
      <c r="T23" s="173"/>
      <c r="U23" s="174">
        <v>0</v>
      </c>
      <c r="V23" s="174">
        <v>0</v>
      </c>
      <c r="W23" s="174">
        <v>0</v>
      </c>
      <c r="X23" s="175">
        <v>0</v>
      </c>
      <c r="Y23" s="175">
        <v>0</v>
      </c>
      <c r="Z23" s="175">
        <v>0</v>
      </c>
      <c r="AA23" s="169">
        <v>0</v>
      </c>
      <c r="AB23" s="169">
        <v>0</v>
      </c>
      <c r="AC23" s="169">
        <v>0</v>
      </c>
      <c r="AD23" s="171"/>
      <c r="AE23" s="171"/>
      <c r="AF23" s="171"/>
      <c r="AG23" s="176"/>
      <c r="AH23" s="176"/>
      <c r="AI23" s="176"/>
      <c r="AJ23" s="171"/>
      <c r="AK23" s="171"/>
      <c r="AL23" s="171"/>
    </row>
    <row r="24" spans="1:38" ht="14.25" customHeight="1">
      <c r="A24" s="122" t="s">
        <v>79</v>
      </c>
      <c r="B24" s="169">
        <v>2021</v>
      </c>
      <c r="C24" s="169">
        <v>671</v>
      </c>
      <c r="D24" s="169">
        <v>662</v>
      </c>
      <c r="E24" s="169">
        <v>666</v>
      </c>
      <c r="F24" s="170">
        <v>64175030</v>
      </c>
      <c r="G24" s="170">
        <v>73538661</v>
      </c>
      <c r="H24" s="170">
        <v>70127414</v>
      </c>
      <c r="I24" s="169">
        <v>1063.877</v>
      </c>
      <c r="J24" s="169">
        <v>1504.806</v>
      </c>
      <c r="K24" s="169">
        <v>1532.5740000000001</v>
      </c>
      <c r="L24" s="171"/>
      <c r="M24" s="171"/>
      <c r="N24" s="171"/>
      <c r="O24" s="172"/>
      <c r="P24" s="172"/>
      <c r="Q24" s="172"/>
      <c r="R24" s="173"/>
      <c r="S24" s="173"/>
      <c r="T24" s="173"/>
      <c r="U24" s="174">
        <v>0</v>
      </c>
      <c r="V24" s="174">
        <v>0</v>
      </c>
      <c r="W24" s="174">
        <v>0</v>
      </c>
      <c r="X24" s="175">
        <v>0</v>
      </c>
      <c r="Y24" s="175">
        <v>0</v>
      </c>
      <c r="Z24" s="175">
        <v>0</v>
      </c>
      <c r="AA24" s="169">
        <v>0</v>
      </c>
      <c r="AB24" s="169">
        <v>0</v>
      </c>
      <c r="AC24" s="169">
        <v>0</v>
      </c>
      <c r="AD24" s="171"/>
      <c r="AE24" s="171"/>
      <c r="AF24" s="171"/>
      <c r="AG24" s="176"/>
      <c r="AH24" s="176"/>
      <c r="AI24" s="176"/>
      <c r="AJ24" s="171"/>
      <c r="AK24" s="171"/>
      <c r="AL24" s="171"/>
    </row>
    <row r="25" spans="1:38" ht="14.25" customHeight="1">
      <c r="A25" s="168" t="s">
        <v>80</v>
      </c>
      <c r="B25" s="169">
        <v>2021</v>
      </c>
      <c r="C25" s="169">
        <v>5153</v>
      </c>
      <c r="D25" s="169">
        <v>5106</v>
      </c>
      <c r="E25" s="169">
        <v>5110</v>
      </c>
      <c r="F25" s="170">
        <v>68325637</v>
      </c>
      <c r="G25" s="170">
        <v>41388013</v>
      </c>
      <c r="H25" s="170">
        <v>40731442</v>
      </c>
      <c r="I25" s="169">
        <v>4700.4459999999999</v>
      </c>
      <c r="J25" s="169">
        <v>6086.3469999999998</v>
      </c>
      <c r="K25" s="169">
        <v>6243.2950000000001</v>
      </c>
      <c r="L25" s="171"/>
      <c r="M25" s="171"/>
      <c r="N25" s="171"/>
      <c r="O25" s="172"/>
      <c r="P25" s="172"/>
      <c r="Q25" s="172"/>
      <c r="R25" s="173"/>
      <c r="S25" s="173"/>
      <c r="T25" s="173"/>
      <c r="U25" s="174">
        <v>0</v>
      </c>
      <c r="V25" s="174">
        <v>0</v>
      </c>
      <c r="W25" s="174">
        <v>0</v>
      </c>
      <c r="X25" s="175">
        <v>0</v>
      </c>
      <c r="Y25" s="175">
        <v>0</v>
      </c>
      <c r="Z25" s="175">
        <v>0</v>
      </c>
      <c r="AA25" s="169">
        <v>107</v>
      </c>
      <c r="AB25" s="169">
        <v>107</v>
      </c>
      <c r="AC25" s="169">
        <v>107</v>
      </c>
      <c r="AD25" s="171"/>
      <c r="AE25" s="171"/>
      <c r="AF25" s="171"/>
      <c r="AG25" s="176"/>
      <c r="AH25" s="176"/>
      <c r="AI25" s="176"/>
      <c r="AJ25" s="171"/>
      <c r="AK25" s="171"/>
      <c r="AL25" s="171"/>
    </row>
    <row r="26" spans="1:38" ht="14.25" customHeight="1">
      <c r="A26" s="122" t="s">
        <v>81</v>
      </c>
      <c r="B26" s="169">
        <v>2021</v>
      </c>
      <c r="C26" s="169">
        <v>8492</v>
      </c>
      <c r="D26" s="169">
        <v>8459</v>
      </c>
      <c r="E26" s="169">
        <v>8651</v>
      </c>
      <c r="F26" s="170">
        <v>30066510</v>
      </c>
      <c r="G26" s="170">
        <v>39645632</v>
      </c>
      <c r="H26" s="170">
        <v>39676796</v>
      </c>
      <c r="I26" s="169">
        <v>8011.3639999999996</v>
      </c>
      <c r="J26" s="169">
        <v>9764.3449999999993</v>
      </c>
      <c r="K26" s="169">
        <v>10141.629999999999</v>
      </c>
      <c r="L26" s="171"/>
      <c r="M26" s="171"/>
      <c r="N26" s="171"/>
      <c r="O26" s="172"/>
      <c r="P26" s="172"/>
      <c r="Q26" s="172"/>
      <c r="R26" s="173"/>
      <c r="S26" s="173"/>
      <c r="T26" s="173"/>
      <c r="U26" s="174">
        <v>0</v>
      </c>
      <c r="V26" s="174">
        <v>0</v>
      </c>
      <c r="W26" s="174">
        <v>0</v>
      </c>
      <c r="X26" s="175">
        <v>0</v>
      </c>
      <c r="Y26" s="175">
        <v>0</v>
      </c>
      <c r="Z26" s="175">
        <v>0</v>
      </c>
      <c r="AA26" s="169">
        <v>182</v>
      </c>
      <c r="AB26" s="169">
        <v>182</v>
      </c>
      <c r="AC26" s="169">
        <v>182</v>
      </c>
      <c r="AD26" s="171"/>
      <c r="AE26" s="171"/>
      <c r="AF26" s="171"/>
      <c r="AG26" s="176"/>
      <c r="AH26" s="176"/>
      <c r="AI26" s="176"/>
      <c r="AJ26" s="171"/>
      <c r="AK26" s="171"/>
      <c r="AL26" s="171"/>
    </row>
    <row r="27" spans="1:38" ht="14.25" customHeight="1">
      <c r="A27" s="168" t="s">
        <v>82</v>
      </c>
      <c r="B27" s="169">
        <v>2021</v>
      </c>
      <c r="C27" s="169">
        <v>1085</v>
      </c>
      <c r="D27" s="169">
        <v>1012</v>
      </c>
      <c r="E27" s="169">
        <v>1012</v>
      </c>
      <c r="F27" s="170">
        <v>21232753</v>
      </c>
      <c r="G27" s="170">
        <v>15826803</v>
      </c>
      <c r="H27" s="170">
        <v>17039768</v>
      </c>
      <c r="I27" s="169">
        <v>695.06560000000002</v>
      </c>
      <c r="J27" s="169">
        <v>346.18900000000002</v>
      </c>
      <c r="K27" s="169">
        <v>375.3689</v>
      </c>
      <c r="L27" s="171"/>
      <c r="M27" s="171"/>
      <c r="N27" s="171"/>
      <c r="O27" s="172"/>
      <c r="P27" s="172"/>
      <c r="Q27" s="172"/>
      <c r="R27" s="173">
        <v>1.079</v>
      </c>
      <c r="S27" s="173">
        <v>1.579</v>
      </c>
      <c r="T27" s="173">
        <v>1.579</v>
      </c>
      <c r="U27" s="174">
        <v>0</v>
      </c>
      <c r="V27" s="174">
        <v>0</v>
      </c>
      <c r="W27" s="174">
        <v>0</v>
      </c>
      <c r="X27" s="175">
        <v>4</v>
      </c>
      <c r="Y27" s="175">
        <v>4</v>
      </c>
      <c r="Z27" s="175">
        <v>4</v>
      </c>
      <c r="AA27" s="169">
        <v>18</v>
      </c>
      <c r="AB27" s="169">
        <v>18</v>
      </c>
      <c r="AC27" s="169">
        <v>18</v>
      </c>
      <c r="AD27" s="171"/>
      <c r="AE27" s="171"/>
      <c r="AF27" s="171"/>
      <c r="AG27" s="176"/>
      <c r="AH27" s="176"/>
      <c r="AI27" s="176"/>
      <c r="AJ27" s="171"/>
      <c r="AK27" s="171"/>
      <c r="AL27" s="171"/>
    </row>
    <row r="28" spans="1:38" ht="14.25" customHeight="1">
      <c r="A28" s="122" t="s">
        <v>83</v>
      </c>
      <c r="B28" s="169">
        <v>2021</v>
      </c>
      <c r="C28" s="169">
        <v>1281</v>
      </c>
      <c r="D28" s="169">
        <v>1268</v>
      </c>
      <c r="E28" s="169">
        <v>1268</v>
      </c>
      <c r="F28" s="170">
        <v>104000000</v>
      </c>
      <c r="G28" s="170">
        <v>72335479</v>
      </c>
      <c r="H28" s="170">
        <v>76084608</v>
      </c>
      <c r="I28" s="169">
        <v>3109.8719999999998</v>
      </c>
      <c r="J28" s="169">
        <v>3148.77</v>
      </c>
      <c r="K28" s="169">
        <v>3287.0659999999998</v>
      </c>
      <c r="L28" s="171">
        <v>103.13</v>
      </c>
      <c r="M28" s="171">
        <v>92.84</v>
      </c>
      <c r="N28" s="171">
        <v>31.33</v>
      </c>
      <c r="O28" s="172"/>
      <c r="P28" s="172"/>
      <c r="Q28" s="172"/>
      <c r="R28" s="173"/>
      <c r="S28" s="173"/>
      <c r="T28" s="173"/>
      <c r="U28" s="174">
        <v>131</v>
      </c>
      <c r="V28" s="174">
        <v>134</v>
      </c>
      <c r="W28" s="174">
        <v>134</v>
      </c>
      <c r="X28" s="175">
        <v>0</v>
      </c>
      <c r="Y28" s="175">
        <v>0</v>
      </c>
      <c r="Z28" s="175">
        <v>0</v>
      </c>
      <c r="AA28" s="169">
        <v>0</v>
      </c>
      <c r="AB28" s="169">
        <v>0</v>
      </c>
      <c r="AC28" s="169">
        <v>0</v>
      </c>
      <c r="AD28" s="171"/>
      <c r="AE28" s="171"/>
      <c r="AF28" s="171"/>
      <c r="AG28" s="176"/>
      <c r="AH28" s="176"/>
      <c r="AI28" s="176"/>
      <c r="AJ28" s="171"/>
      <c r="AK28" s="171"/>
      <c r="AL28" s="171"/>
    </row>
    <row r="29" spans="1:38" ht="14.25" customHeight="1">
      <c r="A29" s="168" t="s">
        <v>84</v>
      </c>
      <c r="B29" s="169">
        <v>2021</v>
      </c>
      <c r="C29" s="169">
        <v>3332</v>
      </c>
      <c r="D29" s="169">
        <v>3291</v>
      </c>
      <c r="E29" s="169">
        <v>3291</v>
      </c>
      <c r="F29" s="170">
        <v>18604461</v>
      </c>
      <c r="G29" s="170">
        <v>45195603</v>
      </c>
      <c r="H29" s="170">
        <v>39161132</v>
      </c>
      <c r="I29" s="169">
        <v>2523.4960000000001</v>
      </c>
      <c r="J29" s="169">
        <v>3996.163</v>
      </c>
      <c r="K29" s="169">
        <v>3733.3029999999999</v>
      </c>
      <c r="L29" s="171"/>
      <c r="M29" s="171"/>
      <c r="N29" s="171"/>
      <c r="O29" s="172"/>
      <c r="P29" s="172"/>
      <c r="Q29" s="172"/>
      <c r="R29" s="173"/>
      <c r="S29" s="173"/>
      <c r="T29" s="173"/>
      <c r="U29" s="174">
        <v>0</v>
      </c>
      <c r="V29" s="174">
        <v>0</v>
      </c>
      <c r="W29" s="174">
        <v>0</v>
      </c>
      <c r="X29" s="175">
        <v>1</v>
      </c>
      <c r="Y29" s="175">
        <v>1</v>
      </c>
      <c r="Z29" s="175">
        <v>1</v>
      </c>
      <c r="AA29" s="169">
        <v>0</v>
      </c>
      <c r="AB29" s="169">
        <v>0</v>
      </c>
      <c r="AC29" s="169">
        <v>0</v>
      </c>
      <c r="AD29" s="171"/>
      <c r="AE29" s="171"/>
      <c r="AF29" s="171"/>
      <c r="AG29" s="176"/>
      <c r="AH29" s="176"/>
      <c r="AI29" s="176"/>
      <c r="AJ29" s="171"/>
      <c r="AK29" s="171"/>
      <c r="AL29" s="171"/>
    </row>
    <row r="30" spans="1:38" ht="14.25" customHeight="1">
      <c r="A30" s="129" t="s">
        <v>85</v>
      </c>
      <c r="B30" s="169">
        <v>2021</v>
      </c>
      <c r="C30" s="172">
        <f t="shared" ref="C30:AL30" si="0">SUM(C3:C29)</f>
        <v>34602</v>
      </c>
      <c r="D30" s="172">
        <f t="shared" si="0"/>
        <v>34338</v>
      </c>
      <c r="E30" s="172">
        <f t="shared" si="0"/>
        <v>34818</v>
      </c>
      <c r="F30" s="178">
        <f t="shared" si="0"/>
        <v>1068837809</v>
      </c>
      <c r="G30" s="178">
        <f t="shared" si="0"/>
        <v>866098729</v>
      </c>
      <c r="H30" s="178">
        <f t="shared" si="0"/>
        <v>861493579</v>
      </c>
      <c r="I30" s="172">
        <f t="shared" si="0"/>
        <v>43221.766360000009</v>
      </c>
      <c r="J30" s="172">
        <f t="shared" si="0"/>
        <v>43629.818619999998</v>
      </c>
      <c r="K30" s="172">
        <f t="shared" si="0"/>
        <v>44305.962008999995</v>
      </c>
      <c r="L30" s="172">
        <f t="shared" si="0"/>
        <v>7176.44</v>
      </c>
      <c r="M30" s="172">
        <f t="shared" si="0"/>
        <v>7241.7800000000007</v>
      </c>
      <c r="N30" s="172">
        <f t="shared" si="0"/>
        <v>6904.87</v>
      </c>
      <c r="O30" s="172">
        <f t="shared" si="0"/>
        <v>0</v>
      </c>
      <c r="P30" s="172">
        <f t="shared" si="0"/>
        <v>0</v>
      </c>
      <c r="Q30" s="172">
        <f t="shared" si="0"/>
        <v>0</v>
      </c>
      <c r="R30" s="172">
        <f t="shared" si="0"/>
        <v>306.72529999999995</v>
      </c>
      <c r="S30" s="172">
        <f t="shared" si="0"/>
        <v>308.2894</v>
      </c>
      <c r="T30" s="172">
        <f t="shared" si="0"/>
        <v>318.55760000000004</v>
      </c>
      <c r="U30" s="172">
        <f t="shared" si="0"/>
        <v>973</v>
      </c>
      <c r="V30" s="172">
        <f t="shared" si="0"/>
        <v>983</v>
      </c>
      <c r="W30" s="172">
        <f t="shared" si="0"/>
        <v>981</v>
      </c>
      <c r="X30" s="172">
        <f t="shared" si="0"/>
        <v>290</v>
      </c>
      <c r="Y30" s="172">
        <f t="shared" si="0"/>
        <v>294</v>
      </c>
      <c r="Z30" s="172">
        <f t="shared" si="0"/>
        <v>303</v>
      </c>
      <c r="AA30" s="172">
        <f t="shared" si="0"/>
        <v>690</v>
      </c>
      <c r="AB30" s="172">
        <f t="shared" si="0"/>
        <v>689</v>
      </c>
      <c r="AC30" s="172">
        <f t="shared" si="0"/>
        <v>691</v>
      </c>
      <c r="AD30" s="172">
        <f t="shared" si="0"/>
        <v>0</v>
      </c>
      <c r="AE30" s="172">
        <f t="shared" si="0"/>
        <v>0</v>
      </c>
      <c r="AF30" s="172">
        <f t="shared" si="0"/>
        <v>0</v>
      </c>
      <c r="AG30" s="172">
        <f t="shared" si="0"/>
        <v>0</v>
      </c>
      <c r="AH30" s="172">
        <f t="shared" si="0"/>
        <v>0</v>
      </c>
      <c r="AI30" s="172">
        <f t="shared" si="0"/>
        <v>0</v>
      </c>
      <c r="AJ30" s="172">
        <f t="shared" si="0"/>
        <v>0</v>
      </c>
      <c r="AK30" s="172">
        <f t="shared" si="0"/>
        <v>0</v>
      </c>
      <c r="AL30" s="172">
        <f t="shared" si="0"/>
        <v>0</v>
      </c>
    </row>
    <row r="31" spans="1:38" ht="14.2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80"/>
      <c r="P31" s="180"/>
      <c r="Q31" s="180"/>
      <c r="R31" s="180"/>
      <c r="S31" s="180"/>
      <c r="T31" s="180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</row>
    <row r="32" spans="1:38" ht="14.2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80"/>
      <c r="P32" s="180"/>
      <c r="Q32" s="180"/>
      <c r="R32" s="180"/>
      <c r="S32" s="180"/>
      <c r="T32" s="180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</row>
    <row r="33" spans="1:38" ht="14.25" customHeight="1">
      <c r="A33" s="179"/>
      <c r="B33" s="7"/>
      <c r="C33" s="7" t="s">
        <v>6</v>
      </c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80"/>
      <c r="P33" s="180"/>
      <c r="Q33" s="180"/>
      <c r="R33" s="180"/>
      <c r="S33" s="180"/>
      <c r="T33" s="180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</row>
    <row r="34" spans="1:38" ht="14.25" customHeight="1">
      <c r="A34" s="179"/>
      <c r="B34" s="181"/>
      <c r="C34" s="181" t="s">
        <v>309</v>
      </c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80"/>
      <c r="P34" s="180"/>
      <c r="Q34" s="180"/>
      <c r="R34" s="180"/>
      <c r="S34" s="180"/>
      <c r="T34" s="180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</row>
    <row r="35" spans="1:38" ht="14.25" customHeight="1">
      <c r="A35" s="179"/>
      <c r="B35" s="181"/>
      <c r="C35" s="181" t="s">
        <v>8</v>
      </c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80"/>
      <c r="P35" s="180"/>
      <c r="Q35" s="180"/>
      <c r="R35" s="180"/>
      <c r="S35" s="180"/>
      <c r="T35" s="180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</row>
    <row r="36" spans="1:38" ht="14.2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80"/>
      <c r="P36" s="180"/>
      <c r="Q36" s="180"/>
      <c r="R36" s="180"/>
      <c r="S36" s="180"/>
      <c r="T36" s="180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</row>
    <row r="37" spans="1:38" ht="14.2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80"/>
      <c r="P37" s="180"/>
      <c r="Q37" s="180"/>
      <c r="R37" s="180"/>
      <c r="S37" s="180"/>
      <c r="T37" s="180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</row>
    <row r="38" spans="1:38" ht="14.2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80"/>
      <c r="P38" s="180"/>
      <c r="Q38" s="180"/>
      <c r="R38" s="180"/>
      <c r="S38" s="180"/>
      <c r="T38" s="180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</row>
    <row r="39" spans="1:38" ht="14.2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80"/>
      <c r="P39" s="180"/>
      <c r="Q39" s="180"/>
      <c r="R39" s="180"/>
      <c r="S39" s="180"/>
      <c r="T39" s="180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</row>
    <row r="40" spans="1:38" ht="14.2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80"/>
      <c r="P40" s="180"/>
      <c r="Q40" s="180"/>
      <c r="R40" s="180"/>
      <c r="S40" s="180"/>
      <c r="T40" s="180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</row>
    <row r="41" spans="1:38" ht="14.2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80"/>
      <c r="P41" s="180"/>
      <c r="Q41" s="180"/>
      <c r="R41" s="180"/>
      <c r="S41" s="180"/>
      <c r="T41" s="180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</row>
    <row r="42" spans="1:38" ht="14.2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80"/>
      <c r="P42" s="180"/>
      <c r="Q42" s="180"/>
      <c r="R42" s="180"/>
      <c r="S42" s="180"/>
      <c r="T42" s="180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</row>
    <row r="43" spans="1:38" ht="14.2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80"/>
      <c r="P43" s="180"/>
      <c r="Q43" s="180"/>
      <c r="R43" s="180"/>
      <c r="S43" s="180"/>
      <c r="T43" s="180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</row>
    <row r="44" spans="1:38" ht="14.2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80"/>
      <c r="P44" s="180"/>
      <c r="Q44" s="180"/>
      <c r="R44" s="180"/>
      <c r="S44" s="180"/>
      <c r="T44" s="180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</row>
    <row r="45" spans="1:38" ht="14.2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80"/>
      <c r="P45" s="180"/>
      <c r="Q45" s="180"/>
      <c r="R45" s="180"/>
      <c r="S45" s="180"/>
      <c r="T45" s="180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</row>
    <row r="46" spans="1:38" ht="14.2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80"/>
      <c r="P46" s="180"/>
      <c r="Q46" s="180"/>
      <c r="R46" s="180"/>
      <c r="S46" s="180"/>
      <c r="T46" s="180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</row>
    <row r="47" spans="1:38" ht="14.2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80"/>
      <c r="P47" s="180"/>
      <c r="Q47" s="180"/>
      <c r="R47" s="180"/>
      <c r="S47" s="180"/>
      <c r="T47" s="180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</row>
    <row r="48" spans="1:38" ht="14.2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80"/>
      <c r="P48" s="180"/>
      <c r="Q48" s="180"/>
      <c r="R48" s="180"/>
      <c r="S48" s="180"/>
      <c r="T48" s="180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</row>
    <row r="49" spans="1:38" ht="14.2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80"/>
      <c r="P49" s="180"/>
      <c r="Q49" s="180"/>
      <c r="R49" s="180"/>
      <c r="S49" s="180"/>
      <c r="T49" s="180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</row>
    <row r="50" spans="1:38" ht="14.2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80"/>
      <c r="P50" s="180"/>
      <c r="Q50" s="180"/>
      <c r="R50" s="180"/>
      <c r="S50" s="180"/>
      <c r="T50" s="180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</row>
    <row r="51" spans="1:38" ht="14.2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80"/>
      <c r="P51" s="180"/>
      <c r="Q51" s="180"/>
      <c r="R51" s="180"/>
      <c r="S51" s="180"/>
      <c r="T51" s="180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</row>
    <row r="52" spans="1:38" ht="14.2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80"/>
      <c r="P52" s="180"/>
      <c r="Q52" s="180"/>
      <c r="R52" s="180"/>
      <c r="S52" s="180"/>
      <c r="T52" s="180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</row>
    <row r="53" spans="1:38" ht="14.2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80"/>
      <c r="P53" s="180"/>
      <c r="Q53" s="180"/>
      <c r="R53" s="180"/>
      <c r="S53" s="180"/>
      <c r="T53" s="180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</row>
    <row r="54" spans="1:38" ht="14.2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80"/>
      <c r="P54" s="180"/>
      <c r="Q54" s="180"/>
      <c r="R54" s="180"/>
      <c r="S54" s="180"/>
      <c r="T54" s="180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</row>
    <row r="55" spans="1:38" ht="14.2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80"/>
      <c r="P55" s="180"/>
      <c r="Q55" s="180"/>
      <c r="R55" s="180"/>
      <c r="S55" s="180"/>
      <c r="T55" s="180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</row>
    <row r="56" spans="1:38" ht="14.2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80"/>
      <c r="P56" s="180"/>
      <c r="Q56" s="180"/>
      <c r="R56" s="180"/>
      <c r="S56" s="180"/>
      <c r="T56" s="180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</row>
    <row r="57" spans="1:38" ht="14.2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80"/>
      <c r="P57" s="180"/>
      <c r="Q57" s="180"/>
      <c r="R57" s="180"/>
      <c r="S57" s="180"/>
      <c r="T57" s="180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</row>
    <row r="58" spans="1:38" ht="14.2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80"/>
      <c r="P58" s="180"/>
      <c r="Q58" s="180"/>
      <c r="R58" s="180"/>
      <c r="S58" s="180"/>
      <c r="T58" s="180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179"/>
      <c r="AL58" s="179"/>
    </row>
    <row r="59" spans="1:38" ht="14.2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80"/>
      <c r="P59" s="180"/>
      <c r="Q59" s="180"/>
      <c r="R59" s="180"/>
      <c r="S59" s="180"/>
      <c r="T59" s="180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</row>
    <row r="60" spans="1:38" ht="14.2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80"/>
      <c r="P60" s="180"/>
      <c r="Q60" s="180"/>
      <c r="R60" s="180"/>
      <c r="S60" s="180"/>
      <c r="T60" s="180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</row>
    <row r="61" spans="1:38" ht="14.2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80"/>
      <c r="P61" s="180"/>
      <c r="Q61" s="180"/>
      <c r="R61" s="180"/>
      <c r="S61" s="180"/>
      <c r="T61" s="180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</row>
    <row r="62" spans="1:38" ht="14.2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80"/>
      <c r="P62" s="180"/>
      <c r="Q62" s="180"/>
      <c r="R62" s="180"/>
      <c r="S62" s="180"/>
      <c r="T62" s="180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</row>
    <row r="63" spans="1:38" ht="14.2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80"/>
      <c r="P63" s="180"/>
      <c r="Q63" s="180"/>
      <c r="R63" s="180"/>
      <c r="S63" s="180"/>
      <c r="T63" s="180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</row>
    <row r="64" spans="1:38" ht="14.2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80"/>
      <c r="P64" s="180"/>
      <c r="Q64" s="180"/>
      <c r="R64" s="180"/>
      <c r="S64" s="180"/>
      <c r="T64" s="180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</row>
    <row r="65" spans="1:38" ht="14.2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80"/>
      <c r="P65" s="180"/>
      <c r="Q65" s="180"/>
      <c r="R65" s="180"/>
      <c r="S65" s="180"/>
      <c r="T65" s="180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</row>
    <row r="66" spans="1:38" ht="14.2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80"/>
      <c r="P66" s="180"/>
      <c r="Q66" s="180"/>
      <c r="R66" s="180"/>
      <c r="S66" s="180"/>
      <c r="T66" s="180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</row>
    <row r="67" spans="1:38" ht="14.2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80"/>
      <c r="P67" s="180"/>
      <c r="Q67" s="180"/>
      <c r="R67" s="180"/>
      <c r="S67" s="180"/>
      <c r="T67" s="180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</row>
    <row r="68" spans="1:38" ht="14.2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80"/>
      <c r="P68" s="180"/>
      <c r="Q68" s="180"/>
      <c r="R68" s="180"/>
      <c r="S68" s="180"/>
      <c r="T68" s="180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</row>
    <row r="69" spans="1:38" ht="14.2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80"/>
      <c r="P69" s="180"/>
      <c r="Q69" s="180"/>
      <c r="R69" s="180"/>
      <c r="S69" s="180"/>
      <c r="T69" s="180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</row>
    <row r="70" spans="1:38" ht="14.2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80"/>
      <c r="P70" s="180"/>
      <c r="Q70" s="180"/>
      <c r="R70" s="180"/>
      <c r="S70" s="180"/>
      <c r="T70" s="180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</row>
    <row r="71" spans="1:38" ht="14.2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80"/>
      <c r="P71" s="180"/>
      <c r="Q71" s="180"/>
      <c r="R71" s="180"/>
      <c r="S71" s="180"/>
      <c r="T71" s="180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79"/>
      <c r="AH71" s="179"/>
      <c r="AI71" s="179"/>
      <c r="AJ71" s="179"/>
      <c r="AK71" s="179"/>
      <c r="AL71" s="179"/>
    </row>
    <row r="72" spans="1:38" ht="14.2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80"/>
      <c r="P72" s="180"/>
      <c r="Q72" s="180"/>
      <c r="R72" s="180"/>
      <c r="S72" s="180"/>
      <c r="T72" s="180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</row>
    <row r="73" spans="1:38" ht="14.2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80"/>
      <c r="P73" s="180"/>
      <c r="Q73" s="180"/>
      <c r="R73" s="180"/>
      <c r="S73" s="180"/>
      <c r="T73" s="180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  <c r="AL73" s="179"/>
    </row>
    <row r="74" spans="1:38" ht="14.2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80"/>
      <c r="P74" s="180"/>
      <c r="Q74" s="180"/>
      <c r="R74" s="180"/>
      <c r="S74" s="180"/>
      <c r="T74" s="180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</row>
    <row r="75" spans="1:38" ht="14.2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80"/>
      <c r="P75" s="180"/>
      <c r="Q75" s="180"/>
      <c r="R75" s="180"/>
      <c r="S75" s="180"/>
      <c r="T75" s="180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79"/>
    </row>
    <row r="76" spans="1:38" ht="14.2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80"/>
      <c r="P76" s="180"/>
      <c r="Q76" s="180"/>
      <c r="R76" s="180"/>
      <c r="S76" s="180"/>
      <c r="T76" s="180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</row>
    <row r="77" spans="1:38" ht="14.2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80"/>
      <c r="P77" s="180"/>
      <c r="Q77" s="180"/>
      <c r="R77" s="180"/>
      <c r="S77" s="180"/>
      <c r="T77" s="180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79"/>
    </row>
    <row r="78" spans="1:38" ht="14.2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80"/>
      <c r="P78" s="180"/>
      <c r="Q78" s="180"/>
      <c r="R78" s="180"/>
      <c r="S78" s="180"/>
      <c r="T78" s="180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</row>
    <row r="79" spans="1:38" ht="14.2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80"/>
      <c r="P79" s="180"/>
      <c r="Q79" s="180"/>
      <c r="R79" s="180"/>
      <c r="S79" s="180"/>
      <c r="T79" s="180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</row>
    <row r="80" spans="1:38" ht="14.2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80"/>
      <c r="P80" s="180"/>
      <c r="Q80" s="180"/>
      <c r="R80" s="180"/>
      <c r="S80" s="180"/>
      <c r="T80" s="180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</row>
    <row r="81" spans="1:38" ht="14.2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80"/>
      <c r="P81" s="180"/>
      <c r="Q81" s="180"/>
      <c r="R81" s="180"/>
      <c r="S81" s="180"/>
      <c r="T81" s="180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</row>
    <row r="82" spans="1:38" ht="14.2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80"/>
      <c r="P82" s="180"/>
      <c r="Q82" s="180"/>
      <c r="R82" s="180"/>
      <c r="S82" s="180"/>
      <c r="T82" s="180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</row>
    <row r="83" spans="1:38" ht="14.2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80"/>
      <c r="P83" s="180"/>
      <c r="Q83" s="180"/>
      <c r="R83" s="180"/>
      <c r="S83" s="180"/>
      <c r="T83" s="180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</row>
    <row r="84" spans="1:38" ht="14.2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80"/>
      <c r="P84" s="180"/>
      <c r="Q84" s="180"/>
      <c r="R84" s="180"/>
      <c r="S84" s="180"/>
      <c r="T84" s="180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</row>
    <row r="85" spans="1:38" ht="14.2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80"/>
      <c r="P85" s="180"/>
      <c r="Q85" s="180"/>
      <c r="R85" s="180"/>
      <c r="S85" s="180"/>
      <c r="T85" s="180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</row>
    <row r="86" spans="1:38" ht="14.2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80"/>
      <c r="P86" s="180"/>
      <c r="Q86" s="180"/>
      <c r="R86" s="180"/>
      <c r="S86" s="180"/>
      <c r="T86" s="180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</row>
    <row r="87" spans="1:38" ht="14.2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80"/>
      <c r="P87" s="180"/>
      <c r="Q87" s="180"/>
      <c r="R87" s="180"/>
      <c r="S87" s="180"/>
      <c r="T87" s="180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</row>
    <row r="88" spans="1:38" ht="14.2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80"/>
      <c r="P88" s="180"/>
      <c r="Q88" s="180"/>
      <c r="R88" s="180"/>
      <c r="S88" s="180"/>
      <c r="T88" s="180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</row>
    <row r="89" spans="1:38" ht="14.2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80"/>
      <c r="P89" s="180"/>
      <c r="Q89" s="180"/>
      <c r="R89" s="180"/>
      <c r="S89" s="180"/>
      <c r="T89" s="180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</row>
    <row r="90" spans="1:38" ht="14.2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80"/>
      <c r="P90" s="180"/>
      <c r="Q90" s="180"/>
      <c r="R90" s="180"/>
      <c r="S90" s="180"/>
      <c r="T90" s="180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</row>
    <row r="91" spans="1:38" ht="14.2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80"/>
      <c r="P91" s="180"/>
      <c r="Q91" s="180"/>
      <c r="R91" s="180"/>
      <c r="S91" s="180"/>
      <c r="T91" s="180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</row>
    <row r="92" spans="1:38" ht="14.2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80"/>
      <c r="P92" s="180"/>
      <c r="Q92" s="180"/>
      <c r="R92" s="180"/>
      <c r="S92" s="180"/>
      <c r="T92" s="180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</row>
    <row r="93" spans="1:38" ht="14.2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80"/>
      <c r="P93" s="180"/>
      <c r="Q93" s="180"/>
      <c r="R93" s="180"/>
      <c r="S93" s="180"/>
      <c r="T93" s="180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</row>
    <row r="94" spans="1:38" ht="14.2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80"/>
      <c r="P94" s="180"/>
      <c r="Q94" s="180"/>
      <c r="R94" s="180"/>
      <c r="S94" s="180"/>
      <c r="T94" s="180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</row>
    <row r="95" spans="1:38" ht="14.2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80"/>
      <c r="P95" s="180"/>
      <c r="Q95" s="180"/>
      <c r="R95" s="180"/>
      <c r="S95" s="180"/>
      <c r="T95" s="180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</row>
    <row r="96" spans="1:38" ht="14.2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80"/>
      <c r="P96" s="180"/>
      <c r="Q96" s="180"/>
      <c r="R96" s="180"/>
      <c r="S96" s="180"/>
      <c r="T96" s="180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</row>
    <row r="97" spans="1:38" ht="14.2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80"/>
      <c r="P97" s="180"/>
      <c r="Q97" s="180"/>
      <c r="R97" s="180"/>
      <c r="S97" s="180"/>
      <c r="T97" s="180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  <c r="AG97" s="179"/>
      <c r="AH97" s="179"/>
      <c r="AI97" s="179"/>
      <c r="AJ97" s="179"/>
      <c r="AK97" s="179"/>
      <c r="AL97" s="179"/>
    </row>
    <row r="98" spans="1:38" ht="14.2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80"/>
      <c r="P98" s="180"/>
      <c r="Q98" s="180"/>
      <c r="R98" s="180"/>
      <c r="S98" s="180"/>
      <c r="T98" s="180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  <c r="AL98" s="179"/>
    </row>
    <row r="99" spans="1:38" ht="14.2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80"/>
      <c r="P99" s="180"/>
      <c r="Q99" s="180"/>
      <c r="R99" s="180"/>
      <c r="S99" s="180"/>
      <c r="T99" s="180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  <c r="AL99" s="179"/>
    </row>
    <row r="100" spans="1:38" ht="14.2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80"/>
      <c r="P100" s="180"/>
      <c r="Q100" s="180"/>
      <c r="R100" s="180"/>
      <c r="S100" s="180"/>
      <c r="T100" s="180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</row>
    <row r="101" spans="1:38" ht="14.2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80"/>
      <c r="P101" s="180"/>
      <c r="Q101" s="180"/>
      <c r="R101" s="180"/>
      <c r="S101" s="180"/>
      <c r="T101" s="180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179"/>
      <c r="AK101" s="179"/>
      <c r="AL101" s="179"/>
    </row>
    <row r="102" spans="1:38" ht="14.2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80"/>
      <c r="P102" s="180"/>
      <c r="Q102" s="180"/>
      <c r="R102" s="180"/>
      <c r="S102" s="180"/>
      <c r="T102" s="180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</row>
    <row r="103" spans="1:38" ht="14.2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80"/>
      <c r="P103" s="180"/>
      <c r="Q103" s="180"/>
      <c r="R103" s="180"/>
      <c r="S103" s="180"/>
      <c r="T103" s="180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</row>
    <row r="104" spans="1:38" ht="14.2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80"/>
      <c r="P104" s="180"/>
      <c r="Q104" s="180"/>
      <c r="R104" s="180"/>
      <c r="S104" s="180"/>
      <c r="T104" s="180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</row>
    <row r="105" spans="1:38" ht="14.2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80"/>
      <c r="P105" s="180"/>
      <c r="Q105" s="180"/>
      <c r="R105" s="180"/>
      <c r="S105" s="180"/>
      <c r="T105" s="180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</row>
    <row r="106" spans="1:38" ht="14.2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80"/>
      <c r="P106" s="180"/>
      <c r="Q106" s="180"/>
      <c r="R106" s="180"/>
      <c r="S106" s="180"/>
      <c r="T106" s="180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</row>
    <row r="107" spans="1:38" ht="14.2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80"/>
      <c r="P107" s="180"/>
      <c r="Q107" s="180"/>
      <c r="R107" s="180"/>
      <c r="S107" s="180"/>
      <c r="T107" s="180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</row>
    <row r="108" spans="1:38" ht="14.2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80"/>
      <c r="P108" s="180"/>
      <c r="Q108" s="180"/>
      <c r="R108" s="180"/>
      <c r="S108" s="180"/>
      <c r="T108" s="180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</row>
    <row r="109" spans="1:38" ht="14.2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80"/>
      <c r="P109" s="180"/>
      <c r="Q109" s="180"/>
      <c r="R109" s="180"/>
      <c r="S109" s="180"/>
      <c r="T109" s="180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79"/>
      <c r="AK109" s="179"/>
      <c r="AL109" s="179"/>
    </row>
    <row r="110" spans="1:38" ht="14.2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80"/>
      <c r="P110" s="180"/>
      <c r="Q110" s="180"/>
      <c r="R110" s="180"/>
      <c r="S110" s="180"/>
      <c r="T110" s="180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</row>
    <row r="111" spans="1:38" ht="14.2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80"/>
      <c r="P111" s="180"/>
      <c r="Q111" s="180"/>
      <c r="R111" s="180"/>
      <c r="S111" s="180"/>
      <c r="T111" s="180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</row>
    <row r="112" spans="1:38" ht="14.2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80"/>
      <c r="P112" s="180"/>
      <c r="Q112" s="180"/>
      <c r="R112" s="180"/>
      <c r="S112" s="180"/>
      <c r="T112" s="180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</row>
    <row r="113" spans="1:38" ht="14.2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80"/>
      <c r="P113" s="180"/>
      <c r="Q113" s="180"/>
      <c r="R113" s="180"/>
      <c r="S113" s="180"/>
      <c r="T113" s="180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</row>
    <row r="114" spans="1:38" ht="14.2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80"/>
      <c r="P114" s="180"/>
      <c r="Q114" s="180"/>
      <c r="R114" s="180"/>
      <c r="S114" s="180"/>
      <c r="T114" s="180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</row>
    <row r="115" spans="1:38" ht="14.2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80"/>
      <c r="P115" s="180"/>
      <c r="Q115" s="180"/>
      <c r="R115" s="180"/>
      <c r="S115" s="180"/>
      <c r="T115" s="180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</row>
    <row r="116" spans="1:38" ht="14.2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80"/>
      <c r="P116" s="180"/>
      <c r="Q116" s="180"/>
      <c r="R116" s="180"/>
      <c r="S116" s="180"/>
      <c r="T116" s="180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</row>
    <row r="117" spans="1:38" ht="14.2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80"/>
      <c r="P117" s="180"/>
      <c r="Q117" s="180"/>
      <c r="R117" s="180"/>
      <c r="S117" s="180"/>
      <c r="T117" s="180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</row>
    <row r="118" spans="1:38" ht="14.2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80"/>
      <c r="P118" s="180"/>
      <c r="Q118" s="180"/>
      <c r="R118" s="180"/>
      <c r="S118" s="180"/>
      <c r="T118" s="180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</row>
    <row r="119" spans="1:38" ht="14.2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80"/>
      <c r="P119" s="180"/>
      <c r="Q119" s="180"/>
      <c r="R119" s="180"/>
      <c r="S119" s="180"/>
      <c r="T119" s="180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</row>
    <row r="120" spans="1:38" ht="14.2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80"/>
      <c r="P120" s="180"/>
      <c r="Q120" s="180"/>
      <c r="R120" s="180"/>
      <c r="S120" s="180"/>
      <c r="T120" s="180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</row>
    <row r="121" spans="1:38" ht="14.2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80"/>
      <c r="P121" s="180"/>
      <c r="Q121" s="180"/>
      <c r="R121" s="180"/>
      <c r="S121" s="180"/>
      <c r="T121" s="180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</row>
    <row r="122" spans="1:38" ht="14.2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80"/>
      <c r="P122" s="180"/>
      <c r="Q122" s="180"/>
      <c r="R122" s="180"/>
      <c r="S122" s="180"/>
      <c r="T122" s="180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</row>
    <row r="123" spans="1:38" ht="14.2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80"/>
      <c r="P123" s="180"/>
      <c r="Q123" s="180"/>
      <c r="R123" s="180"/>
      <c r="S123" s="180"/>
      <c r="T123" s="180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</row>
    <row r="124" spans="1:38" ht="14.2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80"/>
      <c r="P124" s="180"/>
      <c r="Q124" s="180"/>
      <c r="R124" s="180"/>
      <c r="S124" s="180"/>
      <c r="T124" s="180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</row>
    <row r="125" spans="1:38" ht="14.2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80"/>
      <c r="P125" s="180"/>
      <c r="Q125" s="180"/>
      <c r="R125" s="180"/>
      <c r="S125" s="180"/>
      <c r="T125" s="180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</row>
    <row r="126" spans="1:38" ht="14.2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80"/>
      <c r="P126" s="180"/>
      <c r="Q126" s="180"/>
      <c r="R126" s="180"/>
      <c r="S126" s="180"/>
      <c r="T126" s="180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</row>
    <row r="127" spans="1:38" ht="14.2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80"/>
      <c r="P127" s="180"/>
      <c r="Q127" s="180"/>
      <c r="R127" s="180"/>
      <c r="S127" s="180"/>
      <c r="T127" s="180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</row>
    <row r="128" spans="1:38" ht="14.2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80"/>
      <c r="P128" s="180"/>
      <c r="Q128" s="180"/>
      <c r="R128" s="180"/>
      <c r="S128" s="180"/>
      <c r="T128" s="180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</row>
    <row r="129" spans="1:38" ht="14.2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80"/>
      <c r="P129" s="180"/>
      <c r="Q129" s="180"/>
      <c r="R129" s="180"/>
      <c r="S129" s="180"/>
      <c r="T129" s="180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</row>
    <row r="130" spans="1:38" ht="14.2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80"/>
      <c r="P130" s="180"/>
      <c r="Q130" s="180"/>
      <c r="R130" s="180"/>
      <c r="S130" s="180"/>
      <c r="T130" s="180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</row>
    <row r="131" spans="1:38" ht="14.2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80"/>
      <c r="P131" s="180"/>
      <c r="Q131" s="180"/>
      <c r="R131" s="180"/>
      <c r="S131" s="180"/>
      <c r="T131" s="180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</row>
    <row r="132" spans="1:38" ht="14.2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80"/>
      <c r="P132" s="180"/>
      <c r="Q132" s="180"/>
      <c r="R132" s="180"/>
      <c r="S132" s="180"/>
      <c r="T132" s="180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</row>
    <row r="133" spans="1:38" ht="14.2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80"/>
      <c r="P133" s="180"/>
      <c r="Q133" s="180"/>
      <c r="R133" s="180"/>
      <c r="S133" s="180"/>
      <c r="T133" s="180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</row>
    <row r="134" spans="1:38" ht="14.2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80"/>
      <c r="P134" s="180"/>
      <c r="Q134" s="180"/>
      <c r="R134" s="180"/>
      <c r="S134" s="180"/>
      <c r="T134" s="180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</row>
    <row r="135" spans="1:38" ht="14.2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80"/>
      <c r="P135" s="180"/>
      <c r="Q135" s="180"/>
      <c r="R135" s="180"/>
      <c r="S135" s="180"/>
      <c r="T135" s="180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</row>
    <row r="136" spans="1:38" ht="14.2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80"/>
      <c r="P136" s="180"/>
      <c r="Q136" s="180"/>
      <c r="R136" s="180"/>
      <c r="S136" s="180"/>
      <c r="T136" s="180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  <c r="AK136" s="179"/>
      <c r="AL136" s="179"/>
    </row>
    <row r="137" spans="1:38" ht="14.2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80"/>
      <c r="P137" s="180"/>
      <c r="Q137" s="180"/>
      <c r="R137" s="180"/>
      <c r="S137" s="180"/>
      <c r="T137" s="180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</row>
    <row r="138" spans="1:38" ht="14.2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80"/>
      <c r="P138" s="180"/>
      <c r="Q138" s="180"/>
      <c r="R138" s="180"/>
      <c r="S138" s="180"/>
      <c r="T138" s="180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</row>
    <row r="139" spans="1:38" ht="14.2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80"/>
      <c r="P139" s="180"/>
      <c r="Q139" s="180"/>
      <c r="R139" s="180"/>
      <c r="S139" s="180"/>
      <c r="T139" s="180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</row>
    <row r="140" spans="1:38" ht="14.2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80"/>
      <c r="P140" s="180"/>
      <c r="Q140" s="180"/>
      <c r="R140" s="180"/>
      <c r="S140" s="180"/>
      <c r="T140" s="180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</row>
    <row r="141" spans="1:38" ht="14.2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80"/>
      <c r="P141" s="180"/>
      <c r="Q141" s="180"/>
      <c r="R141" s="180"/>
      <c r="S141" s="180"/>
      <c r="T141" s="180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</row>
    <row r="142" spans="1:38" ht="14.2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80"/>
      <c r="P142" s="180"/>
      <c r="Q142" s="180"/>
      <c r="R142" s="180"/>
      <c r="S142" s="180"/>
      <c r="T142" s="180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</row>
    <row r="143" spans="1:38" ht="14.2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80"/>
      <c r="P143" s="180"/>
      <c r="Q143" s="180"/>
      <c r="R143" s="180"/>
      <c r="S143" s="180"/>
      <c r="T143" s="180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</row>
    <row r="144" spans="1:38" ht="14.2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80"/>
      <c r="P144" s="180"/>
      <c r="Q144" s="180"/>
      <c r="R144" s="180"/>
      <c r="S144" s="180"/>
      <c r="T144" s="180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</row>
    <row r="145" spans="1:38" ht="14.2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80"/>
      <c r="P145" s="180"/>
      <c r="Q145" s="180"/>
      <c r="R145" s="180"/>
      <c r="S145" s="180"/>
      <c r="T145" s="180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</row>
    <row r="146" spans="1:38" ht="14.2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80"/>
      <c r="P146" s="180"/>
      <c r="Q146" s="180"/>
      <c r="R146" s="180"/>
      <c r="S146" s="180"/>
      <c r="T146" s="180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</row>
    <row r="147" spans="1:38" ht="14.2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80"/>
      <c r="P147" s="180"/>
      <c r="Q147" s="180"/>
      <c r="R147" s="180"/>
      <c r="S147" s="180"/>
      <c r="T147" s="180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</row>
    <row r="148" spans="1:38" ht="14.2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80"/>
      <c r="P148" s="180"/>
      <c r="Q148" s="180"/>
      <c r="R148" s="180"/>
      <c r="S148" s="180"/>
      <c r="T148" s="180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  <c r="AK148" s="179"/>
      <c r="AL148" s="179"/>
    </row>
    <row r="149" spans="1:38" ht="14.2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80"/>
      <c r="P149" s="180"/>
      <c r="Q149" s="180"/>
      <c r="R149" s="180"/>
      <c r="S149" s="180"/>
      <c r="T149" s="180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  <c r="AK149" s="179"/>
      <c r="AL149" s="179"/>
    </row>
    <row r="150" spans="1:38" ht="14.2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80"/>
      <c r="P150" s="180"/>
      <c r="Q150" s="180"/>
      <c r="R150" s="180"/>
      <c r="S150" s="180"/>
      <c r="T150" s="180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/>
    </row>
    <row r="151" spans="1:38" ht="14.2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80"/>
      <c r="P151" s="180"/>
      <c r="Q151" s="180"/>
      <c r="R151" s="180"/>
      <c r="S151" s="180"/>
      <c r="T151" s="180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  <c r="AI151" s="179"/>
      <c r="AJ151" s="179"/>
      <c r="AK151" s="179"/>
      <c r="AL151" s="179"/>
    </row>
    <row r="152" spans="1:38" ht="14.2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80"/>
      <c r="P152" s="180"/>
      <c r="Q152" s="180"/>
      <c r="R152" s="180"/>
      <c r="S152" s="180"/>
      <c r="T152" s="180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</row>
    <row r="153" spans="1:38" ht="14.2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80"/>
      <c r="P153" s="180"/>
      <c r="Q153" s="180"/>
      <c r="R153" s="180"/>
      <c r="S153" s="180"/>
      <c r="T153" s="180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</row>
    <row r="154" spans="1:38" ht="14.2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80"/>
      <c r="P154" s="180"/>
      <c r="Q154" s="180"/>
      <c r="R154" s="180"/>
      <c r="S154" s="180"/>
      <c r="T154" s="180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</row>
    <row r="155" spans="1:38" ht="14.2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80"/>
      <c r="P155" s="180"/>
      <c r="Q155" s="180"/>
      <c r="R155" s="180"/>
      <c r="S155" s="180"/>
      <c r="T155" s="180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  <c r="AK155" s="179"/>
      <c r="AL155" s="179"/>
    </row>
    <row r="156" spans="1:38" ht="14.2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80"/>
      <c r="P156" s="180"/>
      <c r="Q156" s="180"/>
      <c r="R156" s="180"/>
      <c r="S156" s="180"/>
      <c r="T156" s="180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</row>
    <row r="157" spans="1:38" ht="14.2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80"/>
      <c r="P157" s="180"/>
      <c r="Q157" s="180"/>
      <c r="R157" s="180"/>
      <c r="S157" s="180"/>
      <c r="T157" s="180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</row>
    <row r="158" spans="1:38" ht="14.2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80"/>
      <c r="P158" s="180"/>
      <c r="Q158" s="180"/>
      <c r="R158" s="180"/>
      <c r="S158" s="180"/>
      <c r="T158" s="180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</row>
    <row r="159" spans="1:38" ht="14.2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80"/>
      <c r="P159" s="180"/>
      <c r="Q159" s="180"/>
      <c r="R159" s="180"/>
      <c r="S159" s="180"/>
      <c r="T159" s="180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</row>
    <row r="160" spans="1:38" ht="14.2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80"/>
      <c r="P160" s="180"/>
      <c r="Q160" s="180"/>
      <c r="R160" s="180"/>
      <c r="S160" s="180"/>
      <c r="T160" s="180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</row>
    <row r="161" spans="1:38" ht="14.2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80"/>
      <c r="P161" s="180"/>
      <c r="Q161" s="180"/>
      <c r="R161" s="180"/>
      <c r="S161" s="180"/>
      <c r="T161" s="180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</row>
    <row r="162" spans="1:38" ht="14.2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80"/>
      <c r="P162" s="180"/>
      <c r="Q162" s="180"/>
      <c r="R162" s="180"/>
      <c r="S162" s="180"/>
      <c r="T162" s="180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</row>
    <row r="163" spans="1:38" ht="14.2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80"/>
      <c r="P163" s="180"/>
      <c r="Q163" s="180"/>
      <c r="R163" s="180"/>
      <c r="S163" s="180"/>
      <c r="T163" s="180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</row>
    <row r="164" spans="1:38" ht="14.2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80"/>
      <c r="P164" s="180"/>
      <c r="Q164" s="180"/>
      <c r="R164" s="180"/>
      <c r="S164" s="180"/>
      <c r="T164" s="180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</row>
    <row r="165" spans="1:38" ht="14.2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80"/>
      <c r="P165" s="180"/>
      <c r="Q165" s="180"/>
      <c r="R165" s="180"/>
      <c r="S165" s="180"/>
      <c r="T165" s="180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</row>
    <row r="166" spans="1:38" ht="14.2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80"/>
      <c r="P166" s="180"/>
      <c r="Q166" s="180"/>
      <c r="R166" s="180"/>
      <c r="S166" s="180"/>
      <c r="T166" s="180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</row>
    <row r="167" spans="1:38" ht="14.2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80"/>
      <c r="P167" s="180"/>
      <c r="Q167" s="180"/>
      <c r="R167" s="180"/>
      <c r="S167" s="180"/>
      <c r="T167" s="180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</row>
    <row r="168" spans="1:38" ht="14.2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80"/>
      <c r="P168" s="180"/>
      <c r="Q168" s="180"/>
      <c r="R168" s="180"/>
      <c r="S168" s="180"/>
      <c r="T168" s="180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</row>
    <row r="169" spans="1:38" ht="14.2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80"/>
      <c r="P169" s="180"/>
      <c r="Q169" s="180"/>
      <c r="R169" s="180"/>
      <c r="S169" s="180"/>
      <c r="T169" s="180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</row>
    <row r="170" spans="1:38" ht="14.2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80"/>
      <c r="P170" s="180"/>
      <c r="Q170" s="180"/>
      <c r="R170" s="180"/>
      <c r="S170" s="180"/>
      <c r="T170" s="180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</row>
    <row r="171" spans="1:38" ht="14.2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80"/>
      <c r="P171" s="180"/>
      <c r="Q171" s="180"/>
      <c r="R171" s="180"/>
      <c r="S171" s="180"/>
      <c r="T171" s="180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</row>
    <row r="172" spans="1:38" ht="14.2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80"/>
      <c r="P172" s="180"/>
      <c r="Q172" s="180"/>
      <c r="R172" s="180"/>
      <c r="S172" s="180"/>
      <c r="T172" s="180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</row>
    <row r="173" spans="1:38" ht="14.2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80"/>
      <c r="P173" s="180"/>
      <c r="Q173" s="180"/>
      <c r="R173" s="180"/>
      <c r="S173" s="180"/>
      <c r="T173" s="180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</row>
    <row r="174" spans="1:38" ht="14.2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80"/>
      <c r="P174" s="180"/>
      <c r="Q174" s="180"/>
      <c r="R174" s="180"/>
      <c r="S174" s="180"/>
      <c r="T174" s="180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</row>
    <row r="175" spans="1:38" ht="14.2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80"/>
      <c r="P175" s="180"/>
      <c r="Q175" s="180"/>
      <c r="R175" s="180"/>
      <c r="S175" s="180"/>
      <c r="T175" s="180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</row>
    <row r="176" spans="1:38" ht="14.2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80"/>
      <c r="P176" s="180"/>
      <c r="Q176" s="180"/>
      <c r="R176" s="180"/>
      <c r="S176" s="180"/>
      <c r="T176" s="180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  <c r="AK176" s="179"/>
      <c r="AL176" s="179"/>
    </row>
    <row r="177" spans="1:38" ht="14.2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80"/>
      <c r="P177" s="180"/>
      <c r="Q177" s="180"/>
      <c r="R177" s="180"/>
      <c r="S177" s="180"/>
      <c r="T177" s="180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</row>
    <row r="178" spans="1:38" ht="14.2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80"/>
      <c r="P178" s="180"/>
      <c r="Q178" s="180"/>
      <c r="R178" s="180"/>
      <c r="S178" s="180"/>
      <c r="T178" s="180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</row>
    <row r="179" spans="1:38" ht="14.2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80"/>
      <c r="P179" s="180"/>
      <c r="Q179" s="180"/>
      <c r="R179" s="180"/>
      <c r="S179" s="180"/>
      <c r="T179" s="180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  <c r="AK179" s="179"/>
      <c r="AL179" s="179"/>
    </row>
    <row r="180" spans="1:38" ht="14.2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80"/>
      <c r="P180" s="180"/>
      <c r="Q180" s="180"/>
      <c r="R180" s="180"/>
      <c r="S180" s="180"/>
      <c r="T180" s="180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</row>
    <row r="181" spans="1:38" ht="14.2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80"/>
      <c r="P181" s="180"/>
      <c r="Q181" s="180"/>
      <c r="R181" s="180"/>
      <c r="S181" s="180"/>
      <c r="T181" s="180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  <c r="AK181" s="179"/>
      <c r="AL181" s="179"/>
    </row>
    <row r="182" spans="1:38" ht="14.2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80"/>
      <c r="P182" s="180"/>
      <c r="Q182" s="180"/>
      <c r="R182" s="180"/>
      <c r="S182" s="180"/>
      <c r="T182" s="180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  <c r="AK182" s="179"/>
      <c r="AL182" s="179"/>
    </row>
    <row r="183" spans="1:38" ht="14.2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80"/>
      <c r="P183" s="180"/>
      <c r="Q183" s="180"/>
      <c r="R183" s="180"/>
      <c r="S183" s="180"/>
      <c r="T183" s="180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</row>
    <row r="184" spans="1:38" ht="14.2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80"/>
      <c r="P184" s="180"/>
      <c r="Q184" s="180"/>
      <c r="R184" s="180"/>
      <c r="S184" s="180"/>
      <c r="T184" s="180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  <c r="AK184" s="179"/>
      <c r="AL184" s="179"/>
    </row>
    <row r="185" spans="1:38" ht="14.2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80"/>
      <c r="P185" s="180"/>
      <c r="Q185" s="180"/>
      <c r="R185" s="180"/>
      <c r="S185" s="180"/>
      <c r="T185" s="180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</row>
    <row r="186" spans="1:38" ht="14.2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80"/>
      <c r="P186" s="180"/>
      <c r="Q186" s="180"/>
      <c r="R186" s="180"/>
      <c r="S186" s="180"/>
      <c r="T186" s="180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</row>
    <row r="187" spans="1:38" ht="14.2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80"/>
      <c r="P187" s="180"/>
      <c r="Q187" s="180"/>
      <c r="R187" s="180"/>
      <c r="S187" s="180"/>
      <c r="T187" s="180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</row>
    <row r="188" spans="1:38" ht="14.2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80"/>
      <c r="P188" s="180"/>
      <c r="Q188" s="180"/>
      <c r="R188" s="180"/>
      <c r="S188" s="180"/>
      <c r="T188" s="180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  <c r="AI188" s="179"/>
      <c r="AJ188" s="179"/>
      <c r="AK188" s="179"/>
      <c r="AL188" s="179"/>
    </row>
    <row r="189" spans="1:38" ht="14.2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80"/>
      <c r="P189" s="180"/>
      <c r="Q189" s="180"/>
      <c r="R189" s="180"/>
      <c r="S189" s="180"/>
      <c r="T189" s="180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  <c r="AK189" s="179"/>
      <c r="AL189" s="179"/>
    </row>
    <row r="190" spans="1:38" ht="14.2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80"/>
      <c r="P190" s="180"/>
      <c r="Q190" s="180"/>
      <c r="R190" s="180"/>
      <c r="S190" s="180"/>
      <c r="T190" s="180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  <c r="AI190" s="179"/>
      <c r="AJ190" s="179"/>
      <c r="AK190" s="179"/>
      <c r="AL190" s="179"/>
    </row>
    <row r="191" spans="1:38" ht="14.2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80"/>
      <c r="P191" s="180"/>
      <c r="Q191" s="180"/>
      <c r="R191" s="180"/>
      <c r="S191" s="180"/>
      <c r="T191" s="180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  <c r="AK191" s="179"/>
      <c r="AL191" s="179"/>
    </row>
    <row r="192" spans="1:38" ht="14.2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80"/>
      <c r="P192" s="180"/>
      <c r="Q192" s="180"/>
      <c r="R192" s="180"/>
      <c r="S192" s="180"/>
      <c r="T192" s="180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  <c r="AK192" s="179"/>
      <c r="AL192" s="179"/>
    </row>
    <row r="193" spans="1:38" ht="14.2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80"/>
      <c r="P193" s="180"/>
      <c r="Q193" s="180"/>
      <c r="R193" s="180"/>
      <c r="S193" s="180"/>
      <c r="T193" s="180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  <c r="AK193" s="179"/>
      <c r="AL193" s="179"/>
    </row>
    <row r="194" spans="1:38" ht="14.2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80"/>
      <c r="P194" s="180"/>
      <c r="Q194" s="180"/>
      <c r="R194" s="180"/>
      <c r="S194" s="180"/>
      <c r="T194" s="180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  <c r="AI194" s="179"/>
      <c r="AJ194" s="179"/>
      <c r="AK194" s="179"/>
      <c r="AL194" s="179"/>
    </row>
    <row r="195" spans="1:38" ht="14.2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80"/>
      <c r="P195" s="180"/>
      <c r="Q195" s="180"/>
      <c r="R195" s="180"/>
      <c r="S195" s="180"/>
      <c r="T195" s="180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  <c r="AK195" s="179"/>
      <c r="AL195" s="179"/>
    </row>
    <row r="196" spans="1:38" ht="14.2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80"/>
      <c r="P196" s="180"/>
      <c r="Q196" s="180"/>
      <c r="R196" s="180"/>
      <c r="S196" s="180"/>
      <c r="T196" s="180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  <c r="AK196" s="179"/>
      <c r="AL196" s="179"/>
    </row>
    <row r="197" spans="1:38" ht="14.2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80"/>
      <c r="P197" s="180"/>
      <c r="Q197" s="180"/>
      <c r="R197" s="180"/>
      <c r="S197" s="180"/>
      <c r="T197" s="180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</row>
    <row r="198" spans="1:38" ht="14.2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80"/>
      <c r="P198" s="180"/>
      <c r="Q198" s="180"/>
      <c r="R198" s="180"/>
      <c r="S198" s="180"/>
      <c r="T198" s="180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  <c r="AK198" s="179"/>
      <c r="AL198" s="179"/>
    </row>
    <row r="199" spans="1:38" ht="14.2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80"/>
      <c r="P199" s="180"/>
      <c r="Q199" s="180"/>
      <c r="R199" s="180"/>
      <c r="S199" s="180"/>
      <c r="T199" s="180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</row>
    <row r="200" spans="1:38" ht="14.2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80"/>
      <c r="P200" s="180"/>
      <c r="Q200" s="180"/>
      <c r="R200" s="180"/>
      <c r="S200" s="180"/>
      <c r="T200" s="180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  <c r="AK200" s="179"/>
      <c r="AL200" s="179"/>
    </row>
    <row r="201" spans="1:38" ht="14.2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80"/>
      <c r="P201" s="180"/>
      <c r="Q201" s="180"/>
      <c r="R201" s="180"/>
      <c r="S201" s="180"/>
      <c r="T201" s="180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</row>
    <row r="202" spans="1:38" ht="14.2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80"/>
      <c r="P202" s="180"/>
      <c r="Q202" s="180"/>
      <c r="R202" s="180"/>
      <c r="S202" s="180"/>
      <c r="T202" s="180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  <c r="AK202" s="179"/>
      <c r="AL202" s="179"/>
    </row>
    <row r="203" spans="1:38" ht="14.2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80"/>
      <c r="P203" s="180"/>
      <c r="Q203" s="180"/>
      <c r="R203" s="180"/>
      <c r="S203" s="180"/>
      <c r="T203" s="180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  <c r="AK203" s="179"/>
      <c r="AL203" s="179"/>
    </row>
    <row r="204" spans="1:38" ht="14.2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80"/>
      <c r="P204" s="180"/>
      <c r="Q204" s="180"/>
      <c r="R204" s="180"/>
      <c r="S204" s="180"/>
      <c r="T204" s="180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  <c r="AI204" s="179"/>
      <c r="AJ204" s="179"/>
      <c r="AK204" s="179"/>
      <c r="AL204" s="179"/>
    </row>
    <row r="205" spans="1:38" ht="14.2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80"/>
      <c r="P205" s="180"/>
      <c r="Q205" s="180"/>
      <c r="R205" s="180"/>
      <c r="S205" s="180"/>
      <c r="T205" s="180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  <c r="AK205" s="179"/>
      <c r="AL205" s="179"/>
    </row>
    <row r="206" spans="1:38" ht="14.2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80"/>
      <c r="P206" s="180"/>
      <c r="Q206" s="180"/>
      <c r="R206" s="180"/>
      <c r="S206" s="180"/>
      <c r="T206" s="180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</row>
    <row r="207" spans="1:38" ht="14.2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80"/>
      <c r="P207" s="180"/>
      <c r="Q207" s="180"/>
      <c r="R207" s="180"/>
      <c r="S207" s="180"/>
      <c r="T207" s="180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  <c r="AK207" s="179"/>
      <c r="AL207" s="179"/>
    </row>
    <row r="208" spans="1:38" ht="14.2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80"/>
      <c r="P208" s="180"/>
      <c r="Q208" s="180"/>
      <c r="R208" s="180"/>
      <c r="S208" s="180"/>
      <c r="T208" s="180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  <c r="AK208" s="179"/>
      <c r="AL208" s="179"/>
    </row>
    <row r="209" spans="1:38" ht="14.2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80"/>
      <c r="P209" s="180"/>
      <c r="Q209" s="180"/>
      <c r="R209" s="180"/>
      <c r="S209" s="180"/>
      <c r="T209" s="180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</row>
    <row r="210" spans="1:38" ht="14.2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80"/>
      <c r="P210" s="180"/>
      <c r="Q210" s="180"/>
      <c r="R210" s="180"/>
      <c r="S210" s="180"/>
      <c r="T210" s="180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  <c r="AI210" s="179"/>
      <c r="AJ210" s="179"/>
      <c r="AK210" s="179"/>
      <c r="AL210" s="179"/>
    </row>
    <row r="211" spans="1:38" ht="14.2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80"/>
      <c r="P211" s="180"/>
      <c r="Q211" s="180"/>
      <c r="R211" s="180"/>
      <c r="S211" s="180"/>
      <c r="T211" s="180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  <c r="AI211" s="179"/>
      <c r="AJ211" s="179"/>
      <c r="AK211" s="179"/>
      <c r="AL211" s="179"/>
    </row>
    <row r="212" spans="1:38" ht="14.2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80"/>
      <c r="P212" s="180"/>
      <c r="Q212" s="180"/>
      <c r="R212" s="180"/>
      <c r="S212" s="180"/>
      <c r="T212" s="180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79"/>
      <c r="AK212" s="179"/>
      <c r="AL212" s="179"/>
    </row>
    <row r="213" spans="1:38" ht="14.2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80"/>
      <c r="P213" s="180"/>
      <c r="Q213" s="180"/>
      <c r="R213" s="180"/>
      <c r="S213" s="180"/>
      <c r="T213" s="180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79"/>
      <c r="AK213" s="179"/>
      <c r="AL213" s="179"/>
    </row>
    <row r="214" spans="1:38" ht="14.2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80"/>
      <c r="P214" s="180"/>
      <c r="Q214" s="180"/>
      <c r="R214" s="180"/>
      <c r="S214" s="180"/>
      <c r="T214" s="180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  <c r="AK214" s="179"/>
      <c r="AL214" s="179"/>
    </row>
    <row r="215" spans="1:38" ht="14.2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80"/>
      <c r="P215" s="180"/>
      <c r="Q215" s="180"/>
      <c r="R215" s="180"/>
      <c r="S215" s="180"/>
      <c r="T215" s="180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  <c r="AK215" s="179"/>
      <c r="AL215" s="179"/>
    </row>
    <row r="216" spans="1:38" ht="14.2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80"/>
      <c r="P216" s="180"/>
      <c r="Q216" s="180"/>
      <c r="R216" s="180"/>
      <c r="S216" s="180"/>
      <c r="T216" s="180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  <c r="AI216" s="179"/>
      <c r="AJ216" s="179"/>
      <c r="AK216" s="179"/>
      <c r="AL216" s="179"/>
    </row>
    <row r="217" spans="1:38" ht="14.2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80"/>
      <c r="P217" s="180"/>
      <c r="Q217" s="180"/>
      <c r="R217" s="180"/>
      <c r="S217" s="180"/>
      <c r="T217" s="180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  <c r="AK217" s="179"/>
      <c r="AL217" s="179"/>
    </row>
    <row r="218" spans="1:38" ht="14.2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80"/>
      <c r="P218" s="180"/>
      <c r="Q218" s="180"/>
      <c r="R218" s="180"/>
      <c r="S218" s="180"/>
      <c r="T218" s="180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  <c r="AI218" s="179"/>
      <c r="AJ218" s="179"/>
      <c r="AK218" s="179"/>
      <c r="AL218" s="179"/>
    </row>
    <row r="219" spans="1:38" ht="14.2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80"/>
      <c r="P219" s="180"/>
      <c r="Q219" s="180"/>
      <c r="R219" s="180"/>
      <c r="S219" s="180"/>
      <c r="T219" s="180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</row>
    <row r="220" spans="1:38" ht="14.2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80"/>
      <c r="P220" s="180"/>
      <c r="Q220" s="180"/>
      <c r="R220" s="180"/>
      <c r="S220" s="180"/>
      <c r="T220" s="180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  <c r="AI220" s="179"/>
      <c r="AJ220" s="179"/>
      <c r="AK220" s="179"/>
      <c r="AL220" s="179"/>
    </row>
    <row r="221" spans="1:38" ht="14.2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80"/>
      <c r="P221" s="180"/>
      <c r="Q221" s="180"/>
      <c r="R221" s="180"/>
      <c r="S221" s="180"/>
      <c r="T221" s="180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  <c r="AK221" s="179"/>
      <c r="AL221" s="179"/>
    </row>
    <row r="222" spans="1:38" ht="14.2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80"/>
      <c r="P222" s="180"/>
      <c r="Q222" s="180"/>
      <c r="R222" s="180"/>
      <c r="S222" s="180"/>
      <c r="T222" s="180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  <c r="AK222" s="179"/>
      <c r="AL222" s="179"/>
    </row>
    <row r="223" spans="1:38" ht="14.2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80"/>
      <c r="P223" s="180"/>
      <c r="Q223" s="180"/>
      <c r="R223" s="180"/>
      <c r="S223" s="180"/>
      <c r="T223" s="180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</row>
    <row r="224" spans="1:38" ht="14.2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80"/>
      <c r="P224" s="180"/>
      <c r="Q224" s="180"/>
      <c r="R224" s="180"/>
      <c r="S224" s="180"/>
      <c r="T224" s="180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</row>
    <row r="225" spans="1:38" ht="14.2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80"/>
      <c r="P225" s="180"/>
      <c r="Q225" s="180"/>
      <c r="R225" s="180"/>
      <c r="S225" s="180"/>
      <c r="T225" s="180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</row>
    <row r="226" spans="1:38" ht="14.2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80"/>
      <c r="P226" s="180"/>
      <c r="Q226" s="180"/>
      <c r="R226" s="180"/>
      <c r="S226" s="180"/>
      <c r="T226" s="180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</row>
    <row r="227" spans="1:38" ht="14.2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80"/>
      <c r="P227" s="180"/>
      <c r="Q227" s="180"/>
      <c r="R227" s="180"/>
      <c r="S227" s="180"/>
      <c r="T227" s="180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</row>
    <row r="228" spans="1:38" ht="14.2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80"/>
      <c r="P228" s="180"/>
      <c r="Q228" s="180"/>
      <c r="R228" s="180"/>
      <c r="S228" s="180"/>
      <c r="T228" s="180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</row>
    <row r="229" spans="1:38" ht="14.2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80"/>
      <c r="P229" s="180"/>
      <c r="Q229" s="180"/>
      <c r="R229" s="180"/>
      <c r="S229" s="180"/>
      <c r="T229" s="180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</row>
    <row r="230" spans="1:38" ht="14.2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80"/>
      <c r="P230" s="180"/>
      <c r="Q230" s="180"/>
      <c r="R230" s="180"/>
      <c r="S230" s="180"/>
      <c r="T230" s="180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  <c r="AI230" s="179"/>
      <c r="AJ230" s="179"/>
      <c r="AK230" s="179"/>
      <c r="AL230" s="179"/>
    </row>
    <row r="231" spans="1:38" ht="14.2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80"/>
      <c r="P231" s="180"/>
      <c r="Q231" s="180"/>
      <c r="R231" s="180"/>
      <c r="S231" s="180"/>
      <c r="T231" s="180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</row>
    <row r="232" spans="1:38" ht="14.2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80"/>
      <c r="P232" s="180"/>
      <c r="Q232" s="180"/>
      <c r="R232" s="180"/>
      <c r="S232" s="180"/>
      <c r="T232" s="180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</row>
    <row r="233" spans="1:38" ht="14.2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80"/>
      <c r="P233" s="180"/>
      <c r="Q233" s="180"/>
      <c r="R233" s="180"/>
      <c r="S233" s="180"/>
      <c r="T233" s="180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</row>
    <row r="234" spans="1:38" ht="14.2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80"/>
      <c r="P234" s="180"/>
      <c r="Q234" s="180"/>
      <c r="R234" s="180"/>
      <c r="S234" s="180"/>
      <c r="T234" s="180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  <c r="AK234" s="179"/>
      <c r="AL234" s="179"/>
    </row>
    <row r="235" spans="1:38" ht="14.2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80"/>
      <c r="P235" s="180"/>
      <c r="Q235" s="180"/>
      <c r="R235" s="180"/>
      <c r="S235" s="180"/>
      <c r="T235" s="180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</row>
    <row r="236" spans="1:38" ht="14.2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80"/>
      <c r="P236" s="180"/>
      <c r="Q236" s="180"/>
      <c r="R236" s="180"/>
      <c r="S236" s="180"/>
      <c r="T236" s="180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</row>
    <row r="237" spans="1:38" ht="14.2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80"/>
      <c r="P237" s="180"/>
      <c r="Q237" s="180"/>
      <c r="R237" s="180"/>
      <c r="S237" s="180"/>
      <c r="T237" s="180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</row>
    <row r="238" spans="1:38" ht="14.2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80"/>
      <c r="P238" s="180"/>
      <c r="Q238" s="180"/>
      <c r="R238" s="180"/>
      <c r="S238" s="180"/>
      <c r="T238" s="180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</row>
    <row r="239" spans="1:38" ht="14.2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80"/>
      <c r="P239" s="180"/>
      <c r="Q239" s="180"/>
      <c r="R239" s="180"/>
      <c r="S239" s="180"/>
      <c r="T239" s="180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</row>
    <row r="240" spans="1:38" ht="14.2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80"/>
      <c r="P240" s="180"/>
      <c r="Q240" s="180"/>
      <c r="R240" s="180"/>
      <c r="S240" s="180"/>
      <c r="T240" s="180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</row>
    <row r="241" spans="1:38" ht="14.2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80"/>
      <c r="P241" s="180"/>
      <c r="Q241" s="180"/>
      <c r="R241" s="180"/>
      <c r="S241" s="180"/>
      <c r="T241" s="180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  <c r="AI241" s="179"/>
      <c r="AJ241" s="179"/>
      <c r="AK241" s="179"/>
      <c r="AL241" s="179"/>
    </row>
    <row r="242" spans="1:38" ht="14.2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80"/>
      <c r="P242" s="180"/>
      <c r="Q242" s="180"/>
      <c r="R242" s="180"/>
      <c r="S242" s="180"/>
      <c r="T242" s="180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  <c r="AI242" s="179"/>
      <c r="AJ242" s="179"/>
      <c r="AK242" s="179"/>
      <c r="AL242" s="179"/>
    </row>
    <row r="243" spans="1:38" ht="14.2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80"/>
      <c r="P243" s="180"/>
      <c r="Q243" s="180"/>
      <c r="R243" s="180"/>
      <c r="S243" s="180"/>
      <c r="T243" s="180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</row>
    <row r="244" spans="1:38" ht="14.2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80"/>
      <c r="P244" s="180"/>
      <c r="Q244" s="180"/>
      <c r="R244" s="180"/>
      <c r="S244" s="180"/>
      <c r="T244" s="180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  <c r="AI244" s="179"/>
      <c r="AJ244" s="179"/>
      <c r="AK244" s="179"/>
      <c r="AL244" s="179"/>
    </row>
    <row r="245" spans="1:38" ht="14.2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80"/>
      <c r="P245" s="180"/>
      <c r="Q245" s="180"/>
      <c r="R245" s="180"/>
      <c r="S245" s="180"/>
      <c r="T245" s="180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  <c r="AK245" s="179"/>
      <c r="AL245" s="179"/>
    </row>
    <row r="246" spans="1:38" ht="14.2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80"/>
      <c r="P246" s="180"/>
      <c r="Q246" s="180"/>
      <c r="R246" s="180"/>
      <c r="S246" s="180"/>
      <c r="T246" s="180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I246" s="179"/>
      <c r="AJ246" s="179"/>
      <c r="AK246" s="179"/>
      <c r="AL246" s="179"/>
    </row>
    <row r="247" spans="1:38" ht="14.2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80"/>
      <c r="P247" s="180"/>
      <c r="Q247" s="180"/>
      <c r="R247" s="180"/>
      <c r="S247" s="180"/>
      <c r="T247" s="180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  <c r="AI247" s="179"/>
      <c r="AJ247" s="179"/>
      <c r="AK247" s="179"/>
      <c r="AL247" s="179"/>
    </row>
    <row r="248" spans="1:38" ht="14.2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80"/>
      <c r="P248" s="180"/>
      <c r="Q248" s="180"/>
      <c r="R248" s="180"/>
      <c r="S248" s="180"/>
      <c r="T248" s="180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  <c r="AI248" s="179"/>
      <c r="AJ248" s="179"/>
      <c r="AK248" s="179"/>
      <c r="AL248" s="179"/>
    </row>
    <row r="249" spans="1:38" ht="14.2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80"/>
      <c r="P249" s="180"/>
      <c r="Q249" s="180"/>
      <c r="R249" s="180"/>
      <c r="S249" s="180"/>
      <c r="T249" s="180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  <c r="AI249" s="179"/>
      <c r="AJ249" s="179"/>
      <c r="AK249" s="179"/>
      <c r="AL249" s="179"/>
    </row>
    <row r="250" spans="1:38" ht="14.2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80"/>
      <c r="P250" s="180"/>
      <c r="Q250" s="180"/>
      <c r="R250" s="180"/>
      <c r="S250" s="180"/>
      <c r="T250" s="180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  <c r="AI250" s="179"/>
      <c r="AJ250" s="179"/>
      <c r="AK250" s="179"/>
      <c r="AL250" s="179"/>
    </row>
    <row r="251" spans="1:38" ht="14.2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80"/>
      <c r="P251" s="180"/>
      <c r="Q251" s="180"/>
      <c r="R251" s="180"/>
      <c r="S251" s="180"/>
      <c r="T251" s="180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</row>
    <row r="252" spans="1:38" ht="14.2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80"/>
      <c r="P252" s="180"/>
      <c r="Q252" s="180"/>
      <c r="R252" s="180"/>
      <c r="S252" s="180"/>
      <c r="T252" s="180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</row>
    <row r="253" spans="1:38" ht="14.2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80"/>
      <c r="P253" s="180"/>
      <c r="Q253" s="180"/>
      <c r="R253" s="180"/>
      <c r="S253" s="180"/>
      <c r="T253" s="180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</row>
    <row r="254" spans="1:38" ht="14.2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80"/>
      <c r="P254" s="180"/>
      <c r="Q254" s="180"/>
      <c r="R254" s="180"/>
      <c r="S254" s="180"/>
      <c r="T254" s="180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</row>
    <row r="255" spans="1:38" ht="14.2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80"/>
      <c r="P255" s="180"/>
      <c r="Q255" s="180"/>
      <c r="R255" s="180"/>
      <c r="S255" s="180"/>
      <c r="T255" s="180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</row>
    <row r="256" spans="1:38" ht="14.2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80"/>
      <c r="P256" s="180"/>
      <c r="Q256" s="180"/>
      <c r="R256" s="180"/>
      <c r="S256" s="180"/>
      <c r="T256" s="180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  <c r="AI256" s="179"/>
      <c r="AJ256" s="179"/>
      <c r="AK256" s="179"/>
      <c r="AL256" s="179"/>
    </row>
    <row r="257" spans="1:38" ht="14.2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80"/>
      <c r="P257" s="180"/>
      <c r="Q257" s="180"/>
      <c r="R257" s="180"/>
      <c r="S257" s="180"/>
      <c r="T257" s="180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  <c r="AK257" s="179"/>
      <c r="AL257" s="179"/>
    </row>
    <row r="258" spans="1:38" ht="14.2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80"/>
      <c r="P258" s="180"/>
      <c r="Q258" s="180"/>
      <c r="R258" s="180"/>
      <c r="S258" s="180"/>
      <c r="T258" s="180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  <c r="AK258" s="179"/>
      <c r="AL258" s="179"/>
    </row>
    <row r="259" spans="1:38" ht="14.2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80"/>
      <c r="P259" s="180"/>
      <c r="Q259" s="180"/>
      <c r="R259" s="180"/>
      <c r="S259" s="180"/>
      <c r="T259" s="180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  <c r="AI259" s="179"/>
      <c r="AJ259" s="179"/>
      <c r="AK259" s="179"/>
      <c r="AL259" s="179"/>
    </row>
    <row r="260" spans="1:38" ht="14.2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80"/>
      <c r="P260" s="180"/>
      <c r="Q260" s="180"/>
      <c r="R260" s="180"/>
      <c r="S260" s="180"/>
      <c r="T260" s="180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  <c r="AK260" s="179"/>
      <c r="AL260" s="179"/>
    </row>
    <row r="261" spans="1:38" ht="14.2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80"/>
      <c r="P261" s="180"/>
      <c r="Q261" s="180"/>
      <c r="R261" s="180"/>
      <c r="S261" s="180"/>
      <c r="T261" s="180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  <c r="AK261" s="179"/>
      <c r="AL261" s="179"/>
    </row>
    <row r="262" spans="1:38" ht="14.2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80"/>
      <c r="P262" s="180"/>
      <c r="Q262" s="180"/>
      <c r="R262" s="180"/>
      <c r="S262" s="180"/>
      <c r="T262" s="180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  <c r="AK262" s="179"/>
      <c r="AL262" s="179"/>
    </row>
    <row r="263" spans="1:38" ht="14.2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80"/>
      <c r="P263" s="180"/>
      <c r="Q263" s="180"/>
      <c r="R263" s="180"/>
      <c r="S263" s="180"/>
      <c r="T263" s="180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I263" s="179"/>
      <c r="AJ263" s="179"/>
      <c r="AK263" s="179"/>
      <c r="AL263" s="179"/>
    </row>
    <row r="264" spans="1:38" ht="14.2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80"/>
      <c r="P264" s="180"/>
      <c r="Q264" s="180"/>
      <c r="R264" s="180"/>
      <c r="S264" s="180"/>
      <c r="T264" s="180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  <c r="AK264" s="179"/>
      <c r="AL264" s="179"/>
    </row>
    <row r="265" spans="1:38" ht="14.2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80"/>
      <c r="P265" s="180"/>
      <c r="Q265" s="180"/>
      <c r="R265" s="180"/>
      <c r="S265" s="180"/>
      <c r="T265" s="180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</row>
    <row r="266" spans="1:38" ht="14.2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80"/>
      <c r="P266" s="180"/>
      <c r="Q266" s="180"/>
      <c r="R266" s="180"/>
      <c r="S266" s="180"/>
      <c r="T266" s="180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  <c r="AI266" s="179"/>
      <c r="AJ266" s="179"/>
      <c r="AK266" s="179"/>
      <c r="AL266" s="179"/>
    </row>
    <row r="267" spans="1:38" ht="14.2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80"/>
      <c r="P267" s="180"/>
      <c r="Q267" s="180"/>
      <c r="R267" s="180"/>
      <c r="S267" s="180"/>
      <c r="T267" s="180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  <c r="AK267" s="179"/>
      <c r="AL267" s="179"/>
    </row>
    <row r="268" spans="1:38" ht="14.2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80"/>
      <c r="P268" s="180"/>
      <c r="Q268" s="180"/>
      <c r="R268" s="180"/>
      <c r="S268" s="180"/>
      <c r="T268" s="180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  <c r="AK268" s="179"/>
      <c r="AL268" s="179"/>
    </row>
    <row r="269" spans="1:38" ht="14.2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80"/>
      <c r="P269" s="180"/>
      <c r="Q269" s="180"/>
      <c r="R269" s="180"/>
      <c r="S269" s="180"/>
      <c r="T269" s="180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  <c r="AK269" s="179"/>
      <c r="AL269" s="179"/>
    </row>
    <row r="270" spans="1:38" ht="14.2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80"/>
      <c r="P270" s="180"/>
      <c r="Q270" s="180"/>
      <c r="R270" s="180"/>
      <c r="S270" s="180"/>
      <c r="T270" s="180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  <c r="AK270" s="179"/>
      <c r="AL270" s="179"/>
    </row>
    <row r="271" spans="1:38" ht="14.2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80"/>
      <c r="P271" s="180"/>
      <c r="Q271" s="180"/>
      <c r="R271" s="180"/>
      <c r="S271" s="180"/>
      <c r="T271" s="180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  <c r="AI271" s="179"/>
      <c r="AJ271" s="179"/>
      <c r="AK271" s="179"/>
      <c r="AL271" s="179"/>
    </row>
    <row r="272" spans="1:38" ht="14.2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80"/>
      <c r="P272" s="180"/>
      <c r="Q272" s="180"/>
      <c r="R272" s="180"/>
      <c r="S272" s="180"/>
      <c r="T272" s="180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</row>
    <row r="273" spans="1:38" ht="14.2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80"/>
      <c r="P273" s="180"/>
      <c r="Q273" s="180"/>
      <c r="R273" s="180"/>
      <c r="S273" s="180"/>
      <c r="T273" s="180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  <c r="AI273" s="179"/>
      <c r="AJ273" s="179"/>
      <c r="AK273" s="179"/>
      <c r="AL273" s="179"/>
    </row>
    <row r="274" spans="1:38" ht="14.2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80"/>
      <c r="P274" s="180"/>
      <c r="Q274" s="180"/>
      <c r="R274" s="180"/>
      <c r="S274" s="180"/>
      <c r="T274" s="180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  <c r="AK274" s="179"/>
      <c r="AL274" s="179"/>
    </row>
    <row r="275" spans="1:38" ht="14.2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80"/>
      <c r="P275" s="180"/>
      <c r="Q275" s="180"/>
      <c r="R275" s="180"/>
      <c r="S275" s="180"/>
      <c r="T275" s="180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</row>
    <row r="276" spans="1:38" ht="14.2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80"/>
      <c r="P276" s="180"/>
      <c r="Q276" s="180"/>
      <c r="R276" s="180"/>
      <c r="S276" s="180"/>
      <c r="T276" s="180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  <c r="AK276" s="179"/>
      <c r="AL276" s="179"/>
    </row>
    <row r="277" spans="1:38" ht="14.2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80"/>
      <c r="P277" s="180"/>
      <c r="Q277" s="180"/>
      <c r="R277" s="180"/>
      <c r="S277" s="180"/>
      <c r="T277" s="180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</row>
    <row r="278" spans="1:38" ht="14.2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80"/>
      <c r="P278" s="180"/>
      <c r="Q278" s="180"/>
      <c r="R278" s="180"/>
      <c r="S278" s="180"/>
      <c r="T278" s="180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</row>
    <row r="279" spans="1:38" ht="14.2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80"/>
      <c r="P279" s="180"/>
      <c r="Q279" s="180"/>
      <c r="R279" s="180"/>
      <c r="S279" s="180"/>
      <c r="T279" s="180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  <c r="AI279" s="179"/>
      <c r="AJ279" s="179"/>
      <c r="AK279" s="179"/>
      <c r="AL279" s="179"/>
    </row>
    <row r="280" spans="1:38" ht="14.2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80"/>
      <c r="P280" s="180"/>
      <c r="Q280" s="180"/>
      <c r="R280" s="180"/>
      <c r="S280" s="180"/>
      <c r="T280" s="180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</row>
    <row r="281" spans="1:38" ht="14.2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80"/>
      <c r="P281" s="180"/>
      <c r="Q281" s="180"/>
      <c r="R281" s="180"/>
      <c r="S281" s="180"/>
      <c r="T281" s="180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79"/>
      <c r="AK281" s="179"/>
      <c r="AL281" s="179"/>
    </row>
    <row r="282" spans="1:38" ht="14.2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80"/>
      <c r="P282" s="180"/>
      <c r="Q282" s="180"/>
      <c r="R282" s="180"/>
      <c r="S282" s="180"/>
      <c r="T282" s="180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  <c r="AK282" s="179"/>
      <c r="AL282" s="179"/>
    </row>
    <row r="283" spans="1:38" ht="14.2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80"/>
      <c r="P283" s="180"/>
      <c r="Q283" s="180"/>
      <c r="R283" s="180"/>
      <c r="S283" s="180"/>
      <c r="T283" s="180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</row>
    <row r="284" spans="1:38" ht="14.2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80"/>
      <c r="P284" s="180"/>
      <c r="Q284" s="180"/>
      <c r="R284" s="180"/>
      <c r="S284" s="180"/>
      <c r="T284" s="180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  <c r="AK284" s="179"/>
      <c r="AL284" s="179"/>
    </row>
    <row r="285" spans="1:38" ht="14.2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80"/>
      <c r="P285" s="180"/>
      <c r="Q285" s="180"/>
      <c r="R285" s="180"/>
      <c r="S285" s="180"/>
      <c r="T285" s="180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  <c r="AE285" s="179"/>
      <c r="AF285" s="179"/>
      <c r="AG285" s="179"/>
      <c r="AH285" s="179"/>
      <c r="AI285" s="179"/>
      <c r="AJ285" s="179"/>
      <c r="AK285" s="179"/>
      <c r="AL285" s="179"/>
    </row>
    <row r="286" spans="1:38" ht="14.2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80"/>
      <c r="P286" s="180"/>
      <c r="Q286" s="180"/>
      <c r="R286" s="180"/>
      <c r="S286" s="180"/>
      <c r="T286" s="180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79"/>
      <c r="AK286" s="179"/>
      <c r="AL286" s="179"/>
    </row>
    <row r="287" spans="1:38" ht="14.2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80"/>
      <c r="P287" s="180"/>
      <c r="Q287" s="180"/>
      <c r="R287" s="180"/>
      <c r="S287" s="180"/>
      <c r="T287" s="180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  <c r="AI287" s="179"/>
      <c r="AJ287" s="179"/>
      <c r="AK287" s="179"/>
      <c r="AL287" s="179"/>
    </row>
    <row r="288" spans="1:38" ht="14.2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80"/>
      <c r="P288" s="180"/>
      <c r="Q288" s="180"/>
      <c r="R288" s="180"/>
      <c r="S288" s="180"/>
      <c r="T288" s="180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  <c r="AK288" s="179"/>
      <c r="AL288" s="179"/>
    </row>
    <row r="289" spans="1:38" ht="14.2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80"/>
      <c r="P289" s="180"/>
      <c r="Q289" s="180"/>
      <c r="R289" s="180"/>
      <c r="S289" s="180"/>
      <c r="T289" s="180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  <c r="AE289" s="179"/>
      <c r="AF289" s="179"/>
      <c r="AG289" s="179"/>
      <c r="AH289" s="179"/>
      <c r="AI289" s="179"/>
      <c r="AJ289" s="179"/>
      <c r="AK289" s="179"/>
      <c r="AL289" s="179"/>
    </row>
    <row r="290" spans="1:38" ht="14.2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80"/>
      <c r="P290" s="180"/>
      <c r="Q290" s="180"/>
      <c r="R290" s="180"/>
      <c r="S290" s="180"/>
      <c r="T290" s="180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</row>
    <row r="291" spans="1:38" ht="14.2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80"/>
      <c r="P291" s="180"/>
      <c r="Q291" s="180"/>
      <c r="R291" s="180"/>
      <c r="S291" s="180"/>
      <c r="T291" s="180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  <c r="AE291" s="179"/>
      <c r="AF291" s="179"/>
      <c r="AG291" s="179"/>
      <c r="AH291" s="179"/>
      <c r="AI291" s="179"/>
      <c r="AJ291" s="179"/>
      <c r="AK291" s="179"/>
      <c r="AL291" s="179"/>
    </row>
    <row r="292" spans="1:38" ht="14.2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80"/>
      <c r="P292" s="180"/>
      <c r="Q292" s="180"/>
      <c r="R292" s="180"/>
      <c r="S292" s="180"/>
      <c r="T292" s="180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  <c r="AI292" s="179"/>
      <c r="AJ292" s="179"/>
      <c r="AK292" s="179"/>
      <c r="AL292" s="179"/>
    </row>
    <row r="293" spans="1:38" ht="14.2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80"/>
      <c r="P293" s="180"/>
      <c r="Q293" s="180"/>
      <c r="R293" s="180"/>
      <c r="S293" s="180"/>
      <c r="T293" s="180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  <c r="AE293" s="179"/>
      <c r="AF293" s="179"/>
      <c r="AG293" s="179"/>
      <c r="AH293" s="179"/>
      <c r="AI293" s="179"/>
      <c r="AJ293" s="179"/>
      <c r="AK293" s="179"/>
      <c r="AL293" s="179"/>
    </row>
    <row r="294" spans="1:38" ht="14.2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80"/>
      <c r="P294" s="180"/>
      <c r="Q294" s="180"/>
      <c r="R294" s="180"/>
      <c r="S294" s="180"/>
      <c r="T294" s="180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/>
      <c r="AI294" s="179"/>
      <c r="AJ294" s="179"/>
      <c r="AK294" s="179"/>
      <c r="AL294" s="179"/>
    </row>
    <row r="295" spans="1:38" ht="14.2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80"/>
      <c r="P295" s="180"/>
      <c r="Q295" s="180"/>
      <c r="R295" s="180"/>
      <c r="S295" s="180"/>
      <c r="T295" s="180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E295" s="179"/>
      <c r="AF295" s="179"/>
      <c r="AG295" s="179"/>
      <c r="AH295" s="179"/>
      <c r="AI295" s="179"/>
      <c r="AJ295" s="179"/>
      <c r="AK295" s="179"/>
      <c r="AL295" s="179"/>
    </row>
    <row r="296" spans="1:38" ht="14.2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80"/>
      <c r="P296" s="180"/>
      <c r="Q296" s="180"/>
      <c r="R296" s="180"/>
      <c r="S296" s="180"/>
      <c r="T296" s="180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  <c r="AG296" s="179"/>
      <c r="AH296" s="179"/>
      <c r="AI296" s="179"/>
      <c r="AJ296" s="179"/>
      <c r="AK296" s="179"/>
      <c r="AL296" s="179"/>
    </row>
    <row r="297" spans="1:38" ht="14.2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80"/>
      <c r="P297" s="180"/>
      <c r="Q297" s="180"/>
      <c r="R297" s="180"/>
      <c r="S297" s="180"/>
      <c r="T297" s="180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  <c r="AE297" s="179"/>
      <c r="AF297" s="179"/>
      <c r="AG297" s="179"/>
      <c r="AH297" s="179"/>
      <c r="AI297" s="179"/>
      <c r="AJ297" s="179"/>
      <c r="AK297" s="179"/>
      <c r="AL297" s="179"/>
    </row>
    <row r="298" spans="1:38" ht="14.2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80"/>
      <c r="P298" s="180"/>
      <c r="Q298" s="180"/>
      <c r="R298" s="180"/>
      <c r="S298" s="180"/>
      <c r="T298" s="180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  <c r="AK298" s="179"/>
      <c r="AL298" s="179"/>
    </row>
    <row r="299" spans="1:38" ht="14.2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80"/>
      <c r="P299" s="180"/>
      <c r="Q299" s="180"/>
      <c r="R299" s="180"/>
      <c r="S299" s="180"/>
      <c r="T299" s="180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  <c r="AI299" s="179"/>
      <c r="AJ299" s="179"/>
      <c r="AK299" s="179"/>
      <c r="AL299" s="179"/>
    </row>
    <row r="300" spans="1:38" ht="14.2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80"/>
      <c r="P300" s="180"/>
      <c r="Q300" s="180"/>
      <c r="R300" s="180"/>
      <c r="S300" s="180"/>
      <c r="T300" s="180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  <c r="AK300" s="179"/>
      <c r="AL300" s="179"/>
    </row>
    <row r="301" spans="1:38" ht="14.2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80"/>
      <c r="P301" s="180"/>
      <c r="Q301" s="180"/>
      <c r="R301" s="180"/>
      <c r="S301" s="180"/>
      <c r="T301" s="180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  <c r="AI301" s="179"/>
      <c r="AJ301" s="179"/>
      <c r="AK301" s="179"/>
      <c r="AL301" s="179"/>
    </row>
    <row r="302" spans="1:38" ht="14.2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80"/>
      <c r="P302" s="180"/>
      <c r="Q302" s="180"/>
      <c r="R302" s="180"/>
      <c r="S302" s="180"/>
      <c r="T302" s="180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  <c r="AK302" s="179"/>
      <c r="AL302" s="179"/>
    </row>
    <row r="303" spans="1:38" ht="14.2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80"/>
      <c r="P303" s="180"/>
      <c r="Q303" s="180"/>
      <c r="R303" s="180"/>
      <c r="S303" s="180"/>
      <c r="T303" s="180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  <c r="AI303" s="179"/>
      <c r="AJ303" s="179"/>
      <c r="AK303" s="179"/>
      <c r="AL303" s="179"/>
    </row>
    <row r="304" spans="1:38" ht="14.2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80"/>
      <c r="P304" s="180"/>
      <c r="Q304" s="180"/>
      <c r="R304" s="180"/>
      <c r="S304" s="180"/>
      <c r="T304" s="180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  <c r="AI304" s="179"/>
      <c r="AJ304" s="179"/>
      <c r="AK304" s="179"/>
      <c r="AL304" s="179"/>
    </row>
    <row r="305" spans="1:38" ht="14.2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80"/>
      <c r="P305" s="180"/>
      <c r="Q305" s="180"/>
      <c r="R305" s="180"/>
      <c r="S305" s="180"/>
      <c r="T305" s="180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  <c r="AK305" s="179"/>
      <c r="AL305" s="179"/>
    </row>
    <row r="306" spans="1:38" ht="14.2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80"/>
      <c r="P306" s="180"/>
      <c r="Q306" s="180"/>
      <c r="R306" s="180"/>
      <c r="S306" s="180"/>
      <c r="T306" s="180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79"/>
      <c r="AK306" s="179"/>
      <c r="AL306" s="179"/>
    </row>
    <row r="307" spans="1:38" ht="14.2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80"/>
      <c r="P307" s="180"/>
      <c r="Q307" s="180"/>
      <c r="R307" s="180"/>
      <c r="S307" s="180"/>
      <c r="T307" s="180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  <c r="AK307" s="179"/>
      <c r="AL307" s="179"/>
    </row>
    <row r="308" spans="1:38" ht="14.2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80"/>
      <c r="P308" s="180"/>
      <c r="Q308" s="180"/>
      <c r="R308" s="180"/>
      <c r="S308" s="180"/>
      <c r="T308" s="180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</row>
    <row r="309" spans="1:38" ht="14.2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80"/>
      <c r="P309" s="180"/>
      <c r="Q309" s="180"/>
      <c r="R309" s="180"/>
      <c r="S309" s="180"/>
      <c r="T309" s="180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  <c r="AI309" s="179"/>
      <c r="AJ309" s="179"/>
      <c r="AK309" s="179"/>
      <c r="AL309" s="179"/>
    </row>
    <row r="310" spans="1:38" ht="14.2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80"/>
      <c r="P310" s="180"/>
      <c r="Q310" s="180"/>
      <c r="R310" s="180"/>
      <c r="S310" s="180"/>
      <c r="T310" s="180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</row>
    <row r="311" spans="1:38" ht="14.2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80"/>
      <c r="P311" s="180"/>
      <c r="Q311" s="180"/>
      <c r="R311" s="180"/>
      <c r="S311" s="180"/>
      <c r="T311" s="180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</row>
    <row r="312" spans="1:38" ht="14.2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80"/>
      <c r="P312" s="180"/>
      <c r="Q312" s="180"/>
      <c r="R312" s="180"/>
      <c r="S312" s="180"/>
      <c r="T312" s="180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79"/>
      <c r="AK312" s="179"/>
      <c r="AL312" s="179"/>
    </row>
    <row r="313" spans="1:38" ht="14.2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80"/>
      <c r="P313" s="180"/>
      <c r="Q313" s="180"/>
      <c r="R313" s="180"/>
      <c r="S313" s="180"/>
      <c r="T313" s="180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</row>
    <row r="314" spans="1:38" ht="14.2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80"/>
      <c r="P314" s="180"/>
      <c r="Q314" s="180"/>
      <c r="R314" s="180"/>
      <c r="S314" s="180"/>
      <c r="T314" s="180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  <c r="AK314" s="179"/>
      <c r="AL314" s="179"/>
    </row>
    <row r="315" spans="1:38" ht="14.2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80"/>
      <c r="P315" s="180"/>
      <c r="Q315" s="180"/>
      <c r="R315" s="180"/>
      <c r="S315" s="180"/>
      <c r="T315" s="180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  <c r="AK315" s="179"/>
      <c r="AL315" s="179"/>
    </row>
    <row r="316" spans="1:38" ht="14.2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80"/>
      <c r="P316" s="180"/>
      <c r="Q316" s="180"/>
      <c r="R316" s="180"/>
      <c r="S316" s="180"/>
      <c r="T316" s="180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  <c r="AK316" s="179"/>
      <c r="AL316" s="179"/>
    </row>
    <row r="317" spans="1:38" ht="14.2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80"/>
      <c r="P317" s="180"/>
      <c r="Q317" s="180"/>
      <c r="R317" s="180"/>
      <c r="S317" s="180"/>
      <c r="T317" s="180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  <c r="AK317" s="179"/>
      <c r="AL317" s="179"/>
    </row>
    <row r="318" spans="1:38" ht="14.2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80"/>
      <c r="P318" s="180"/>
      <c r="Q318" s="180"/>
      <c r="R318" s="180"/>
      <c r="S318" s="180"/>
      <c r="T318" s="180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  <c r="AI318" s="179"/>
      <c r="AJ318" s="179"/>
      <c r="AK318" s="179"/>
      <c r="AL318" s="179"/>
    </row>
    <row r="319" spans="1:38" ht="14.2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80"/>
      <c r="P319" s="180"/>
      <c r="Q319" s="180"/>
      <c r="R319" s="180"/>
      <c r="S319" s="180"/>
      <c r="T319" s="180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  <c r="AI319" s="179"/>
      <c r="AJ319" s="179"/>
      <c r="AK319" s="179"/>
      <c r="AL319" s="179"/>
    </row>
    <row r="320" spans="1:38" ht="14.2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80"/>
      <c r="P320" s="180"/>
      <c r="Q320" s="180"/>
      <c r="R320" s="180"/>
      <c r="S320" s="180"/>
      <c r="T320" s="180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  <c r="AI320" s="179"/>
      <c r="AJ320" s="179"/>
      <c r="AK320" s="179"/>
      <c r="AL320" s="179"/>
    </row>
    <row r="321" spans="1:38" ht="14.2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80"/>
      <c r="P321" s="180"/>
      <c r="Q321" s="180"/>
      <c r="R321" s="180"/>
      <c r="S321" s="180"/>
      <c r="T321" s="180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</row>
    <row r="322" spans="1:38" ht="14.2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80"/>
      <c r="P322" s="180"/>
      <c r="Q322" s="180"/>
      <c r="R322" s="180"/>
      <c r="S322" s="180"/>
      <c r="T322" s="180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  <c r="AI322" s="179"/>
      <c r="AJ322" s="179"/>
      <c r="AK322" s="179"/>
      <c r="AL322" s="179"/>
    </row>
    <row r="323" spans="1:38" ht="14.2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80"/>
      <c r="P323" s="180"/>
      <c r="Q323" s="180"/>
      <c r="R323" s="180"/>
      <c r="S323" s="180"/>
      <c r="T323" s="180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  <c r="AI323" s="179"/>
      <c r="AJ323" s="179"/>
      <c r="AK323" s="179"/>
      <c r="AL323" s="179"/>
    </row>
    <row r="324" spans="1:38" ht="14.2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80"/>
      <c r="P324" s="180"/>
      <c r="Q324" s="180"/>
      <c r="R324" s="180"/>
      <c r="S324" s="180"/>
      <c r="T324" s="180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  <c r="AI324" s="179"/>
      <c r="AJ324" s="179"/>
      <c r="AK324" s="179"/>
      <c r="AL324" s="179"/>
    </row>
    <row r="325" spans="1:38" ht="14.2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80"/>
      <c r="P325" s="180"/>
      <c r="Q325" s="180"/>
      <c r="R325" s="180"/>
      <c r="S325" s="180"/>
      <c r="T325" s="180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  <c r="AI325" s="179"/>
      <c r="AJ325" s="179"/>
      <c r="AK325" s="179"/>
      <c r="AL325" s="179"/>
    </row>
    <row r="326" spans="1:38" ht="14.2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80"/>
      <c r="P326" s="180"/>
      <c r="Q326" s="180"/>
      <c r="R326" s="180"/>
      <c r="S326" s="180"/>
      <c r="T326" s="180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  <c r="AK326" s="179"/>
      <c r="AL326" s="179"/>
    </row>
    <row r="327" spans="1:38" ht="14.2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80"/>
      <c r="P327" s="180"/>
      <c r="Q327" s="180"/>
      <c r="R327" s="180"/>
      <c r="S327" s="180"/>
      <c r="T327" s="180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  <c r="AI327" s="179"/>
      <c r="AJ327" s="179"/>
      <c r="AK327" s="179"/>
      <c r="AL327" s="179"/>
    </row>
    <row r="328" spans="1:38" ht="14.2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80"/>
      <c r="P328" s="180"/>
      <c r="Q328" s="180"/>
      <c r="R328" s="180"/>
      <c r="S328" s="180"/>
      <c r="T328" s="180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  <c r="AI328" s="179"/>
      <c r="AJ328" s="179"/>
      <c r="AK328" s="179"/>
      <c r="AL328" s="179"/>
    </row>
    <row r="329" spans="1:38" ht="14.2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80"/>
      <c r="P329" s="180"/>
      <c r="Q329" s="180"/>
      <c r="R329" s="180"/>
      <c r="S329" s="180"/>
      <c r="T329" s="180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  <c r="AI329" s="179"/>
      <c r="AJ329" s="179"/>
      <c r="AK329" s="179"/>
      <c r="AL329" s="179"/>
    </row>
    <row r="330" spans="1:38" ht="14.2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80"/>
      <c r="P330" s="180"/>
      <c r="Q330" s="180"/>
      <c r="R330" s="180"/>
      <c r="S330" s="180"/>
      <c r="T330" s="180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  <c r="AI330" s="179"/>
      <c r="AJ330" s="179"/>
      <c r="AK330" s="179"/>
      <c r="AL330" s="179"/>
    </row>
    <row r="331" spans="1:38" ht="14.2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80"/>
      <c r="P331" s="180"/>
      <c r="Q331" s="180"/>
      <c r="R331" s="180"/>
      <c r="S331" s="180"/>
      <c r="T331" s="180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  <c r="AK331" s="179"/>
      <c r="AL331" s="179"/>
    </row>
    <row r="332" spans="1:38" ht="14.2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80"/>
      <c r="P332" s="180"/>
      <c r="Q332" s="180"/>
      <c r="R332" s="180"/>
      <c r="S332" s="180"/>
      <c r="T332" s="180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79"/>
      <c r="AK332" s="179"/>
      <c r="AL332" s="179"/>
    </row>
    <row r="333" spans="1:38" ht="14.2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80"/>
      <c r="P333" s="180"/>
      <c r="Q333" s="180"/>
      <c r="R333" s="180"/>
      <c r="S333" s="180"/>
      <c r="T333" s="180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  <c r="AK333" s="179"/>
      <c r="AL333" s="179"/>
    </row>
    <row r="334" spans="1:38" ht="14.2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80"/>
      <c r="P334" s="180"/>
      <c r="Q334" s="180"/>
      <c r="R334" s="180"/>
      <c r="S334" s="180"/>
      <c r="T334" s="180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  <c r="AK334" s="179"/>
      <c r="AL334" s="179"/>
    </row>
    <row r="335" spans="1:38" ht="14.2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80"/>
      <c r="P335" s="180"/>
      <c r="Q335" s="180"/>
      <c r="R335" s="180"/>
      <c r="S335" s="180"/>
      <c r="T335" s="180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  <c r="AI335" s="179"/>
      <c r="AJ335" s="179"/>
      <c r="AK335" s="179"/>
      <c r="AL335" s="179"/>
    </row>
    <row r="336" spans="1:38" ht="14.2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80"/>
      <c r="P336" s="180"/>
      <c r="Q336" s="180"/>
      <c r="R336" s="180"/>
      <c r="S336" s="180"/>
      <c r="T336" s="180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  <c r="AK336" s="179"/>
      <c r="AL336" s="179"/>
    </row>
    <row r="337" spans="1:38" ht="14.2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80"/>
      <c r="P337" s="180"/>
      <c r="Q337" s="180"/>
      <c r="R337" s="180"/>
      <c r="S337" s="180"/>
      <c r="T337" s="180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79"/>
      <c r="AK337" s="179"/>
      <c r="AL337" s="179"/>
    </row>
    <row r="338" spans="1:38" ht="14.2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80"/>
      <c r="P338" s="180"/>
      <c r="Q338" s="180"/>
      <c r="R338" s="180"/>
      <c r="S338" s="180"/>
      <c r="T338" s="180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  <c r="AK338" s="179"/>
      <c r="AL338" s="179"/>
    </row>
    <row r="339" spans="1:38" ht="14.2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80"/>
      <c r="P339" s="180"/>
      <c r="Q339" s="180"/>
      <c r="R339" s="180"/>
      <c r="S339" s="180"/>
      <c r="T339" s="180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  <c r="AK339" s="179"/>
      <c r="AL339" s="179"/>
    </row>
    <row r="340" spans="1:38" ht="14.2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80"/>
      <c r="P340" s="180"/>
      <c r="Q340" s="180"/>
      <c r="R340" s="180"/>
      <c r="S340" s="180"/>
      <c r="T340" s="180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  <c r="AI340" s="179"/>
      <c r="AJ340" s="179"/>
      <c r="AK340" s="179"/>
      <c r="AL340" s="179"/>
    </row>
    <row r="341" spans="1:38" ht="14.2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80"/>
      <c r="P341" s="180"/>
      <c r="Q341" s="180"/>
      <c r="R341" s="180"/>
      <c r="S341" s="180"/>
      <c r="T341" s="180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  <c r="AI341" s="179"/>
      <c r="AJ341" s="179"/>
      <c r="AK341" s="179"/>
      <c r="AL341" s="179"/>
    </row>
    <row r="342" spans="1:38" ht="14.2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80"/>
      <c r="P342" s="180"/>
      <c r="Q342" s="180"/>
      <c r="R342" s="180"/>
      <c r="S342" s="180"/>
      <c r="T342" s="180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  <c r="AI342" s="179"/>
      <c r="AJ342" s="179"/>
      <c r="AK342" s="179"/>
      <c r="AL342" s="179"/>
    </row>
    <row r="343" spans="1:38" ht="14.2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80"/>
      <c r="P343" s="180"/>
      <c r="Q343" s="180"/>
      <c r="R343" s="180"/>
      <c r="S343" s="180"/>
      <c r="T343" s="180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  <c r="AI343" s="179"/>
      <c r="AJ343" s="179"/>
      <c r="AK343" s="179"/>
      <c r="AL343" s="179"/>
    </row>
    <row r="344" spans="1:38" ht="14.2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80"/>
      <c r="P344" s="180"/>
      <c r="Q344" s="180"/>
      <c r="R344" s="180"/>
      <c r="S344" s="180"/>
      <c r="T344" s="180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  <c r="AI344" s="179"/>
      <c r="AJ344" s="179"/>
      <c r="AK344" s="179"/>
      <c r="AL344" s="179"/>
    </row>
    <row r="345" spans="1:38" ht="14.2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80"/>
      <c r="P345" s="180"/>
      <c r="Q345" s="180"/>
      <c r="R345" s="180"/>
      <c r="S345" s="180"/>
      <c r="T345" s="180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  <c r="AE345" s="179"/>
      <c r="AF345" s="179"/>
      <c r="AG345" s="179"/>
      <c r="AH345" s="179"/>
      <c r="AI345" s="179"/>
      <c r="AJ345" s="179"/>
      <c r="AK345" s="179"/>
      <c r="AL345" s="179"/>
    </row>
    <row r="346" spans="1:38" ht="14.2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80"/>
      <c r="P346" s="180"/>
      <c r="Q346" s="180"/>
      <c r="R346" s="180"/>
      <c r="S346" s="180"/>
      <c r="T346" s="180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  <c r="AE346" s="179"/>
      <c r="AF346" s="179"/>
      <c r="AG346" s="179"/>
      <c r="AH346" s="179"/>
      <c r="AI346" s="179"/>
      <c r="AJ346" s="179"/>
      <c r="AK346" s="179"/>
      <c r="AL346" s="179"/>
    </row>
    <row r="347" spans="1:38" ht="14.2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80"/>
      <c r="P347" s="180"/>
      <c r="Q347" s="180"/>
      <c r="R347" s="180"/>
      <c r="S347" s="180"/>
      <c r="T347" s="180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  <c r="AE347" s="179"/>
      <c r="AF347" s="179"/>
      <c r="AG347" s="179"/>
      <c r="AH347" s="179"/>
      <c r="AI347" s="179"/>
      <c r="AJ347" s="179"/>
      <c r="AK347" s="179"/>
      <c r="AL347" s="179"/>
    </row>
    <row r="348" spans="1:38" ht="14.2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80"/>
      <c r="P348" s="180"/>
      <c r="Q348" s="180"/>
      <c r="R348" s="180"/>
      <c r="S348" s="180"/>
      <c r="T348" s="180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  <c r="AE348" s="179"/>
      <c r="AF348" s="179"/>
      <c r="AG348" s="179"/>
      <c r="AH348" s="179"/>
      <c r="AI348" s="179"/>
      <c r="AJ348" s="179"/>
      <c r="AK348" s="179"/>
      <c r="AL348" s="179"/>
    </row>
    <row r="349" spans="1:38" ht="14.2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80"/>
      <c r="P349" s="180"/>
      <c r="Q349" s="180"/>
      <c r="R349" s="180"/>
      <c r="S349" s="180"/>
      <c r="T349" s="180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  <c r="AI349" s="179"/>
      <c r="AJ349" s="179"/>
      <c r="AK349" s="179"/>
      <c r="AL349" s="179"/>
    </row>
    <row r="350" spans="1:38" ht="14.2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80"/>
      <c r="P350" s="180"/>
      <c r="Q350" s="180"/>
      <c r="R350" s="180"/>
      <c r="S350" s="180"/>
      <c r="T350" s="180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  <c r="AI350" s="179"/>
      <c r="AJ350" s="179"/>
      <c r="AK350" s="179"/>
      <c r="AL350" s="179"/>
    </row>
    <row r="351" spans="1:38" ht="14.2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80"/>
      <c r="P351" s="180"/>
      <c r="Q351" s="180"/>
      <c r="R351" s="180"/>
      <c r="S351" s="180"/>
      <c r="T351" s="180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  <c r="AE351" s="179"/>
      <c r="AF351" s="179"/>
      <c r="AG351" s="179"/>
      <c r="AH351" s="179"/>
      <c r="AI351" s="179"/>
      <c r="AJ351" s="179"/>
      <c r="AK351" s="179"/>
      <c r="AL351" s="179"/>
    </row>
    <row r="352" spans="1:38" ht="14.2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80"/>
      <c r="P352" s="180"/>
      <c r="Q352" s="180"/>
      <c r="R352" s="180"/>
      <c r="S352" s="180"/>
      <c r="T352" s="180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</row>
    <row r="353" spans="1:38" ht="14.2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80"/>
      <c r="P353" s="180"/>
      <c r="Q353" s="180"/>
      <c r="R353" s="180"/>
      <c r="S353" s="180"/>
      <c r="T353" s="180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  <c r="AI353" s="179"/>
      <c r="AJ353" s="179"/>
      <c r="AK353" s="179"/>
      <c r="AL353" s="179"/>
    </row>
    <row r="354" spans="1:38" ht="14.2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80"/>
      <c r="P354" s="180"/>
      <c r="Q354" s="180"/>
      <c r="R354" s="180"/>
      <c r="S354" s="180"/>
      <c r="T354" s="180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  <c r="AI354" s="179"/>
      <c r="AJ354" s="179"/>
      <c r="AK354" s="179"/>
      <c r="AL354" s="179"/>
    </row>
    <row r="355" spans="1:38" ht="14.2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80"/>
      <c r="P355" s="180"/>
      <c r="Q355" s="180"/>
      <c r="R355" s="180"/>
      <c r="S355" s="180"/>
      <c r="T355" s="180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  <c r="AI355" s="179"/>
      <c r="AJ355" s="179"/>
      <c r="AK355" s="179"/>
      <c r="AL355" s="179"/>
    </row>
    <row r="356" spans="1:38" ht="14.2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80"/>
      <c r="P356" s="180"/>
      <c r="Q356" s="180"/>
      <c r="R356" s="180"/>
      <c r="S356" s="180"/>
      <c r="T356" s="180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  <c r="AI356" s="179"/>
      <c r="AJ356" s="179"/>
      <c r="AK356" s="179"/>
      <c r="AL356" s="179"/>
    </row>
    <row r="357" spans="1:38" ht="14.2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80"/>
      <c r="P357" s="180"/>
      <c r="Q357" s="180"/>
      <c r="R357" s="180"/>
      <c r="S357" s="180"/>
      <c r="T357" s="180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  <c r="AI357" s="179"/>
      <c r="AJ357" s="179"/>
      <c r="AK357" s="179"/>
      <c r="AL357" s="179"/>
    </row>
    <row r="358" spans="1:38" ht="14.2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80"/>
      <c r="P358" s="180"/>
      <c r="Q358" s="180"/>
      <c r="R358" s="180"/>
      <c r="S358" s="180"/>
      <c r="T358" s="180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  <c r="AI358" s="179"/>
      <c r="AJ358" s="179"/>
      <c r="AK358" s="179"/>
      <c r="AL358" s="179"/>
    </row>
    <row r="359" spans="1:38" ht="14.2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80"/>
      <c r="P359" s="180"/>
      <c r="Q359" s="180"/>
      <c r="R359" s="180"/>
      <c r="S359" s="180"/>
      <c r="T359" s="180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  <c r="AI359" s="179"/>
      <c r="AJ359" s="179"/>
      <c r="AK359" s="179"/>
      <c r="AL359" s="179"/>
    </row>
    <row r="360" spans="1:38" ht="14.2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80"/>
      <c r="P360" s="180"/>
      <c r="Q360" s="180"/>
      <c r="R360" s="180"/>
      <c r="S360" s="180"/>
      <c r="T360" s="180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  <c r="AE360" s="179"/>
      <c r="AF360" s="179"/>
      <c r="AG360" s="179"/>
      <c r="AH360" s="179"/>
      <c r="AI360" s="179"/>
      <c r="AJ360" s="179"/>
      <c r="AK360" s="179"/>
      <c r="AL360" s="179"/>
    </row>
    <row r="361" spans="1:38" ht="14.2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80"/>
      <c r="P361" s="180"/>
      <c r="Q361" s="180"/>
      <c r="R361" s="180"/>
      <c r="S361" s="180"/>
      <c r="T361" s="180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  <c r="AE361" s="179"/>
      <c r="AF361" s="179"/>
      <c r="AG361" s="179"/>
      <c r="AH361" s="179"/>
      <c r="AI361" s="179"/>
      <c r="AJ361" s="179"/>
      <c r="AK361" s="179"/>
      <c r="AL361" s="179"/>
    </row>
    <row r="362" spans="1:38" ht="14.2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80"/>
      <c r="P362" s="180"/>
      <c r="Q362" s="180"/>
      <c r="R362" s="180"/>
      <c r="S362" s="180"/>
      <c r="T362" s="180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  <c r="AE362" s="179"/>
      <c r="AF362" s="179"/>
      <c r="AG362" s="179"/>
      <c r="AH362" s="179"/>
      <c r="AI362" s="179"/>
      <c r="AJ362" s="179"/>
      <c r="AK362" s="179"/>
      <c r="AL362" s="179"/>
    </row>
    <row r="363" spans="1:38" ht="14.2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80"/>
      <c r="P363" s="180"/>
      <c r="Q363" s="180"/>
      <c r="R363" s="180"/>
      <c r="S363" s="180"/>
      <c r="T363" s="180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  <c r="AI363" s="179"/>
      <c r="AJ363" s="179"/>
      <c r="AK363" s="179"/>
      <c r="AL363" s="179"/>
    </row>
    <row r="364" spans="1:38" ht="14.2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80"/>
      <c r="P364" s="180"/>
      <c r="Q364" s="180"/>
      <c r="R364" s="180"/>
      <c r="S364" s="180"/>
      <c r="T364" s="180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  <c r="AI364" s="179"/>
      <c r="AJ364" s="179"/>
      <c r="AK364" s="179"/>
      <c r="AL364" s="179"/>
    </row>
    <row r="365" spans="1:38" ht="14.2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80"/>
      <c r="P365" s="180"/>
      <c r="Q365" s="180"/>
      <c r="R365" s="180"/>
      <c r="S365" s="180"/>
      <c r="T365" s="180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  <c r="AI365" s="179"/>
      <c r="AJ365" s="179"/>
      <c r="AK365" s="179"/>
      <c r="AL365" s="179"/>
    </row>
    <row r="366" spans="1:38" ht="14.2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80"/>
      <c r="P366" s="180"/>
      <c r="Q366" s="180"/>
      <c r="R366" s="180"/>
      <c r="S366" s="180"/>
      <c r="T366" s="180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  <c r="AI366" s="179"/>
      <c r="AJ366" s="179"/>
      <c r="AK366" s="179"/>
      <c r="AL366" s="179"/>
    </row>
    <row r="367" spans="1:38" ht="14.2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80"/>
      <c r="P367" s="180"/>
      <c r="Q367" s="180"/>
      <c r="R367" s="180"/>
      <c r="S367" s="180"/>
      <c r="T367" s="180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  <c r="AE367" s="179"/>
      <c r="AF367" s="179"/>
      <c r="AG367" s="179"/>
      <c r="AH367" s="179"/>
      <c r="AI367" s="179"/>
      <c r="AJ367" s="179"/>
      <c r="AK367" s="179"/>
      <c r="AL367" s="179"/>
    </row>
    <row r="368" spans="1:38" ht="14.2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80"/>
      <c r="P368" s="180"/>
      <c r="Q368" s="180"/>
      <c r="R368" s="180"/>
      <c r="S368" s="180"/>
      <c r="T368" s="180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  <c r="AE368" s="179"/>
      <c r="AF368" s="179"/>
      <c r="AG368" s="179"/>
      <c r="AH368" s="179"/>
      <c r="AI368" s="179"/>
      <c r="AJ368" s="179"/>
      <c r="AK368" s="179"/>
      <c r="AL368" s="179"/>
    </row>
    <row r="369" spans="1:38" ht="14.2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80"/>
      <c r="P369" s="180"/>
      <c r="Q369" s="180"/>
      <c r="R369" s="180"/>
      <c r="S369" s="180"/>
      <c r="T369" s="180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  <c r="AE369" s="179"/>
      <c r="AF369" s="179"/>
      <c r="AG369" s="179"/>
      <c r="AH369" s="179"/>
      <c r="AI369" s="179"/>
      <c r="AJ369" s="179"/>
      <c r="AK369" s="179"/>
      <c r="AL369" s="179"/>
    </row>
    <row r="370" spans="1:38" ht="14.2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80"/>
      <c r="P370" s="180"/>
      <c r="Q370" s="180"/>
      <c r="R370" s="180"/>
      <c r="S370" s="180"/>
      <c r="T370" s="180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  <c r="AI370" s="179"/>
      <c r="AJ370" s="179"/>
      <c r="AK370" s="179"/>
      <c r="AL370" s="179"/>
    </row>
    <row r="371" spans="1:38" ht="14.2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80"/>
      <c r="P371" s="180"/>
      <c r="Q371" s="180"/>
      <c r="R371" s="180"/>
      <c r="S371" s="180"/>
      <c r="T371" s="180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  <c r="AE371" s="179"/>
      <c r="AF371" s="179"/>
      <c r="AG371" s="179"/>
      <c r="AH371" s="179"/>
      <c r="AI371" s="179"/>
      <c r="AJ371" s="179"/>
      <c r="AK371" s="179"/>
      <c r="AL371" s="179"/>
    </row>
    <row r="372" spans="1:38" ht="14.2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80"/>
      <c r="P372" s="180"/>
      <c r="Q372" s="180"/>
      <c r="R372" s="180"/>
      <c r="S372" s="180"/>
      <c r="T372" s="180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  <c r="AI372" s="179"/>
      <c r="AJ372" s="179"/>
      <c r="AK372" s="179"/>
      <c r="AL372" s="179"/>
    </row>
    <row r="373" spans="1:38" ht="14.2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80"/>
      <c r="P373" s="180"/>
      <c r="Q373" s="180"/>
      <c r="R373" s="180"/>
      <c r="S373" s="180"/>
      <c r="T373" s="180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  <c r="AE373" s="179"/>
      <c r="AF373" s="179"/>
      <c r="AG373" s="179"/>
      <c r="AH373" s="179"/>
      <c r="AI373" s="179"/>
      <c r="AJ373" s="179"/>
      <c r="AK373" s="179"/>
      <c r="AL373" s="179"/>
    </row>
    <row r="374" spans="1:38" ht="14.2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80"/>
      <c r="P374" s="180"/>
      <c r="Q374" s="180"/>
      <c r="R374" s="180"/>
      <c r="S374" s="180"/>
      <c r="T374" s="180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  <c r="AE374" s="179"/>
      <c r="AF374" s="179"/>
      <c r="AG374" s="179"/>
      <c r="AH374" s="179"/>
      <c r="AI374" s="179"/>
      <c r="AJ374" s="179"/>
      <c r="AK374" s="179"/>
      <c r="AL374" s="179"/>
    </row>
    <row r="375" spans="1:38" ht="14.2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80"/>
      <c r="P375" s="180"/>
      <c r="Q375" s="180"/>
      <c r="R375" s="180"/>
      <c r="S375" s="180"/>
      <c r="T375" s="180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  <c r="AE375" s="179"/>
      <c r="AF375" s="179"/>
      <c r="AG375" s="179"/>
      <c r="AH375" s="179"/>
      <c r="AI375" s="179"/>
      <c r="AJ375" s="179"/>
      <c r="AK375" s="179"/>
      <c r="AL375" s="179"/>
    </row>
    <row r="376" spans="1:38" ht="14.2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80"/>
      <c r="P376" s="180"/>
      <c r="Q376" s="180"/>
      <c r="R376" s="180"/>
      <c r="S376" s="180"/>
      <c r="T376" s="180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  <c r="AI376" s="179"/>
      <c r="AJ376" s="179"/>
      <c r="AK376" s="179"/>
      <c r="AL376" s="179"/>
    </row>
    <row r="377" spans="1:38" ht="14.2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80"/>
      <c r="P377" s="180"/>
      <c r="Q377" s="180"/>
      <c r="R377" s="180"/>
      <c r="S377" s="180"/>
      <c r="T377" s="180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  <c r="AI377" s="179"/>
      <c r="AJ377" s="179"/>
      <c r="AK377" s="179"/>
      <c r="AL377" s="179"/>
    </row>
    <row r="378" spans="1:38" ht="14.2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80"/>
      <c r="P378" s="180"/>
      <c r="Q378" s="180"/>
      <c r="R378" s="180"/>
      <c r="S378" s="180"/>
      <c r="T378" s="180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  <c r="AE378" s="179"/>
      <c r="AF378" s="179"/>
      <c r="AG378" s="179"/>
      <c r="AH378" s="179"/>
      <c r="AI378" s="179"/>
      <c r="AJ378" s="179"/>
      <c r="AK378" s="179"/>
      <c r="AL378" s="179"/>
    </row>
    <row r="379" spans="1:38" ht="14.2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80"/>
      <c r="P379" s="180"/>
      <c r="Q379" s="180"/>
      <c r="R379" s="180"/>
      <c r="S379" s="180"/>
      <c r="T379" s="180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  <c r="AE379" s="179"/>
      <c r="AF379" s="179"/>
      <c r="AG379" s="179"/>
      <c r="AH379" s="179"/>
      <c r="AI379" s="179"/>
      <c r="AJ379" s="179"/>
      <c r="AK379" s="179"/>
      <c r="AL379" s="179"/>
    </row>
    <row r="380" spans="1:38" ht="14.2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80"/>
      <c r="P380" s="180"/>
      <c r="Q380" s="180"/>
      <c r="R380" s="180"/>
      <c r="S380" s="180"/>
      <c r="T380" s="180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  <c r="AE380" s="179"/>
      <c r="AF380" s="179"/>
      <c r="AG380" s="179"/>
      <c r="AH380" s="179"/>
      <c r="AI380" s="179"/>
      <c r="AJ380" s="179"/>
      <c r="AK380" s="179"/>
      <c r="AL380" s="179"/>
    </row>
    <row r="381" spans="1:38" ht="14.2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80"/>
      <c r="P381" s="180"/>
      <c r="Q381" s="180"/>
      <c r="R381" s="180"/>
      <c r="S381" s="180"/>
      <c r="T381" s="180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  <c r="AE381" s="179"/>
      <c r="AF381" s="179"/>
      <c r="AG381" s="179"/>
      <c r="AH381" s="179"/>
      <c r="AI381" s="179"/>
      <c r="AJ381" s="179"/>
      <c r="AK381" s="179"/>
      <c r="AL381" s="179"/>
    </row>
    <row r="382" spans="1:38" ht="14.2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80"/>
      <c r="P382" s="180"/>
      <c r="Q382" s="180"/>
      <c r="R382" s="180"/>
      <c r="S382" s="180"/>
      <c r="T382" s="180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  <c r="AI382" s="179"/>
      <c r="AJ382" s="179"/>
      <c r="AK382" s="179"/>
      <c r="AL382" s="179"/>
    </row>
    <row r="383" spans="1:38" ht="14.2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80"/>
      <c r="P383" s="180"/>
      <c r="Q383" s="180"/>
      <c r="R383" s="180"/>
      <c r="S383" s="180"/>
      <c r="T383" s="180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  <c r="AI383" s="179"/>
      <c r="AJ383" s="179"/>
      <c r="AK383" s="179"/>
      <c r="AL383" s="179"/>
    </row>
    <row r="384" spans="1:38" ht="14.2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80"/>
      <c r="P384" s="180"/>
      <c r="Q384" s="180"/>
      <c r="R384" s="180"/>
      <c r="S384" s="180"/>
      <c r="T384" s="180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  <c r="AI384" s="179"/>
      <c r="AJ384" s="179"/>
      <c r="AK384" s="179"/>
      <c r="AL384" s="179"/>
    </row>
    <row r="385" spans="1:38" ht="14.2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80"/>
      <c r="P385" s="180"/>
      <c r="Q385" s="180"/>
      <c r="R385" s="180"/>
      <c r="S385" s="180"/>
      <c r="T385" s="180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  <c r="AI385" s="179"/>
      <c r="AJ385" s="179"/>
      <c r="AK385" s="179"/>
      <c r="AL385" s="179"/>
    </row>
    <row r="386" spans="1:38" ht="14.2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80"/>
      <c r="P386" s="180"/>
      <c r="Q386" s="180"/>
      <c r="R386" s="180"/>
      <c r="S386" s="180"/>
      <c r="T386" s="180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  <c r="AI386" s="179"/>
      <c r="AJ386" s="179"/>
      <c r="AK386" s="179"/>
      <c r="AL386" s="179"/>
    </row>
    <row r="387" spans="1:38" ht="14.2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80"/>
      <c r="P387" s="180"/>
      <c r="Q387" s="180"/>
      <c r="R387" s="180"/>
      <c r="S387" s="180"/>
      <c r="T387" s="180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  <c r="AE387" s="179"/>
      <c r="AF387" s="179"/>
      <c r="AG387" s="179"/>
      <c r="AH387" s="179"/>
      <c r="AI387" s="179"/>
      <c r="AJ387" s="179"/>
      <c r="AK387" s="179"/>
      <c r="AL387" s="179"/>
    </row>
    <row r="388" spans="1:38" ht="14.2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80"/>
      <c r="P388" s="180"/>
      <c r="Q388" s="180"/>
      <c r="R388" s="180"/>
      <c r="S388" s="180"/>
      <c r="T388" s="180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  <c r="AI388" s="179"/>
      <c r="AJ388" s="179"/>
      <c r="AK388" s="179"/>
      <c r="AL388" s="179"/>
    </row>
    <row r="389" spans="1:38" ht="14.2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80"/>
      <c r="P389" s="180"/>
      <c r="Q389" s="180"/>
      <c r="R389" s="180"/>
      <c r="S389" s="180"/>
      <c r="T389" s="180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  <c r="AI389" s="179"/>
      <c r="AJ389" s="179"/>
      <c r="AK389" s="179"/>
      <c r="AL389" s="179"/>
    </row>
    <row r="390" spans="1:38" ht="14.2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80"/>
      <c r="P390" s="180"/>
      <c r="Q390" s="180"/>
      <c r="R390" s="180"/>
      <c r="S390" s="180"/>
      <c r="T390" s="180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79"/>
      <c r="AK390" s="179"/>
      <c r="AL390" s="179"/>
    </row>
    <row r="391" spans="1:38" ht="14.2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80"/>
      <c r="P391" s="180"/>
      <c r="Q391" s="180"/>
      <c r="R391" s="180"/>
      <c r="S391" s="180"/>
      <c r="T391" s="180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  <c r="AI391" s="179"/>
      <c r="AJ391" s="179"/>
      <c r="AK391" s="179"/>
      <c r="AL391" s="179"/>
    </row>
    <row r="392" spans="1:38" ht="14.2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80"/>
      <c r="P392" s="180"/>
      <c r="Q392" s="180"/>
      <c r="R392" s="180"/>
      <c r="S392" s="180"/>
      <c r="T392" s="180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79"/>
      <c r="AK392" s="179"/>
      <c r="AL392" s="179"/>
    </row>
    <row r="393" spans="1:38" ht="14.2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80"/>
      <c r="P393" s="180"/>
      <c r="Q393" s="180"/>
      <c r="R393" s="180"/>
      <c r="S393" s="180"/>
      <c r="T393" s="180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  <c r="AK393" s="179"/>
      <c r="AL393" s="179"/>
    </row>
    <row r="394" spans="1:38" ht="14.2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80"/>
      <c r="P394" s="180"/>
      <c r="Q394" s="180"/>
      <c r="R394" s="180"/>
      <c r="S394" s="180"/>
      <c r="T394" s="180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  <c r="AK394" s="179"/>
      <c r="AL394" s="179"/>
    </row>
    <row r="395" spans="1:38" ht="14.2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80"/>
      <c r="P395" s="180"/>
      <c r="Q395" s="180"/>
      <c r="R395" s="180"/>
      <c r="S395" s="180"/>
      <c r="T395" s="180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  <c r="AI395" s="179"/>
      <c r="AJ395" s="179"/>
      <c r="AK395" s="179"/>
      <c r="AL395" s="179"/>
    </row>
    <row r="396" spans="1:38" ht="14.2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80"/>
      <c r="P396" s="180"/>
      <c r="Q396" s="180"/>
      <c r="R396" s="180"/>
      <c r="S396" s="180"/>
      <c r="T396" s="180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  <c r="AI396" s="179"/>
      <c r="AJ396" s="179"/>
      <c r="AK396" s="179"/>
      <c r="AL396" s="179"/>
    </row>
    <row r="397" spans="1:38" ht="14.2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80"/>
      <c r="P397" s="180"/>
      <c r="Q397" s="180"/>
      <c r="R397" s="180"/>
      <c r="S397" s="180"/>
      <c r="T397" s="180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  <c r="AE397" s="179"/>
      <c r="AF397" s="179"/>
      <c r="AG397" s="179"/>
      <c r="AH397" s="179"/>
      <c r="AI397" s="179"/>
      <c r="AJ397" s="179"/>
      <c r="AK397" s="179"/>
      <c r="AL397" s="179"/>
    </row>
    <row r="398" spans="1:38" ht="14.2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80"/>
      <c r="P398" s="180"/>
      <c r="Q398" s="180"/>
      <c r="R398" s="180"/>
      <c r="S398" s="180"/>
      <c r="T398" s="180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79"/>
      <c r="AK398" s="179"/>
      <c r="AL398" s="179"/>
    </row>
    <row r="399" spans="1:38" ht="14.2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80"/>
      <c r="P399" s="180"/>
      <c r="Q399" s="180"/>
      <c r="R399" s="180"/>
      <c r="S399" s="180"/>
      <c r="T399" s="180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  <c r="AE399" s="179"/>
      <c r="AF399" s="179"/>
      <c r="AG399" s="179"/>
      <c r="AH399" s="179"/>
      <c r="AI399" s="179"/>
      <c r="AJ399" s="179"/>
      <c r="AK399" s="179"/>
      <c r="AL399" s="179"/>
    </row>
    <row r="400" spans="1:38" ht="14.2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80"/>
      <c r="P400" s="180"/>
      <c r="Q400" s="180"/>
      <c r="R400" s="180"/>
      <c r="S400" s="180"/>
      <c r="T400" s="180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  <c r="AI400" s="179"/>
      <c r="AJ400" s="179"/>
      <c r="AK400" s="179"/>
      <c r="AL400" s="179"/>
    </row>
    <row r="401" spans="1:38" ht="14.2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80"/>
      <c r="P401" s="180"/>
      <c r="Q401" s="180"/>
      <c r="R401" s="180"/>
      <c r="S401" s="180"/>
      <c r="T401" s="180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  <c r="AE401" s="179"/>
      <c r="AF401" s="179"/>
      <c r="AG401" s="179"/>
      <c r="AH401" s="179"/>
      <c r="AI401" s="179"/>
      <c r="AJ401" s="179"/>
      <c r="AK401" s="179"/>
      <c r="AL401" s="179"/>
    </row>
    <row r="402" spans="1:38" ht="14.2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80"/>
      <c r="P402" s="180"/>
      <c r="Q402" s="180"/>
      <c r="R402" s="180"/>
      <c r="S402" s="180"/>
      <c r="T402" s="180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  <c r="AE402" s="179"/>
      <c r="AF402" s="179"/>
      <c r="AG402" s="179"/>
      <c r="AH402" s="179"/>
      <c r="AI402" s="179"/>
      <c r="AJ402" s="179"/>
      <c r="AK402" s="179"/>
      <c r="AL402" s="179"/>
    </row>
    <row r="403" spans="1:38" ht="14.2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80"/>
      <c r="P403" s="180"/>
      <c r="Q403" s="180"/>
      <c r="R403" s="180"/>
      <c r="S403" s="180"/>
      <c r="T403" s="180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  <c r="AK403" s="179"/>
      <c r="AL403" s="179"/>
    </row>
    <row r="404" spans="1:38" ht="14.2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80"/>
      <c r="P404" s="180"/>
      <c r="Q404" s="180"/>
      <c r="R404" s="180"/>
      <c r="S404" s="180"/>
      <c r="T404" s="180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  <c r="AI404" s="179"/>
      <c r="AJ404" s="179"/>
      <c r="AK404" s="179"/>
      <c r="AL404" s="179"/>
    </row>
    <row r="405" spans="1:38" ht="14.2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80"/>
      <c r="P405" s="180"/>
      <c r="Q405" s="180"/>
      <c r="R405" s="180"/>
      <c r="S405" s="180"/>
      <c r="T405" s="180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  <c r="AI405" s="179"/>
      <c r="AJ405" s="179"/>
      <c r="AK405" s="179"/>
      <c r="AL405" s="179"/>
    </row>
    <row r="406" spans="1:38" ht="14.2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80"/>
      <c r="P406" s="180"/>
      <c r="Q406" s="180"/>
      <c r="R406" s="180"/>
      <c r="S406" s="180"/>
      <c r="T406" s="180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  <c r="AI406" s="179"/>
      <c r="AJ406" s="179"/>
      <c r="AK406" s="179"/>
      <c r="AL406" s="179"/>
    </row>
    <row r="407" spans="1:38" ht="14.2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80"/>
      <c r="P407" s="180"/>
      <c r="Q407" s="180"/>
      <c r="R407" s="180"/>
      <c r="S407" s="180"/>
      <c r="T407" s="180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  <c r="AI407" s="179"/>
      <c r="AJ407" s="179"/>
      <c r="AK407" s="179"/>
      <c r="AL407" s="179"/>
    </row>
    <row r="408" spans="1:38" ht="14.2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80"/>
      <c r="P408" s="180"/>
      <c r="Q408" s="180"/>
      <c r="R408" s="180"/>
      <c r="S408" s="180"/>
      <c r="T408" s="180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  <c r="AI408" s="179"/>
      <c r="AJ408" s="179"/>
      <c r="AK408" s="179"/>
      <c r="AL408" s="179"/>
    </row>
    <row r="409" spans="1:38" ht="14.2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80"/>
      <c r="P409" s="180"/>
      <c r="Q409" s="180"/>
      <c r="R409" s="180"/>
      <c r="S409" s="180"/>
      <c r="T409" s="180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  <c r="AE409" s="179"/>
      <c r="AF409" s="179"/>
      <c r="AG409" s="179"/>
      <c r="AH409" s="179"/>
      <c r="AI409" s="179"/>
      <c r="AJ409" s="179"/>
      <c r="AK409" s="179"/>
      <c r="AL409" s="179"/>
    </row>
    <row r="410" spans="1:38" ht="14.2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80"/>
      <c r="P410" s="180"/>
      <c r="Q410" s="180"/>
      <c r="R410" s="180"/>
      <c r="S410" s="180"/>
      <c r="T410" s="180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79"/>
      <c r="AK410" s="179"/>
      <c r="AL410" s="179"/>
    </row>
    <row r="411" spans="1:38" ht="14.2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80"/>
      <c r="P411" s="180"/>
      <c r="Q411" s="180"/>
      <c r="R411" s="180"/>
      <c r="S411" s="180"/>
      <c r="T411" s="180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  <c r="AK411" s="179"/>
      <c r="AL411" s="179"/>
    </row>
    <row r="412" spans="1:38" ht="14.2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80"/>
      <c r="P412" s="180"/>
      <c r="Q412" s="180"/>
      <c r="R412" s="180"/>
      <c r="S412" s="180"/>
      <c r="T412" s="180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79"/>
      <c r="AK412" s="179"/>
      <c r="AL412" s="179"/>
    </row>
    <row r="413" spans="1:38" ht="14.2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80"/>
      <c r="P413" s="180"/>
      <c r="Q413" s="180"/>
      <c r="R413" s="180"/>
      <c r="S413" s="180"/>
      <c r="T413" s="180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  <c r="AK413" s="179"/>
      <c r="AL413" s="179"/>
    </row>
    <row r="414" spans="1:38" ht="14.2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80"/>
      <c r="P414" s="180"/>
      <c r="Q414" s="180"/>
      <c r="R414" s="180"/>
      <c r="S414" s="180"/>
      <c r="T414" s="180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  <c r="AI414" s="179"/>
      <c r="AJ414" s="179"/>
      <c r="AK414" s="179"/>
      <c r="AL414" s="179"/>
    </row>
    <row r="415" spans="1:38" ht="14.2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80"/>
      <c r="P415" s="180"/>
      <c r="Q415" s="180"/>
      <c r="R415" s="180"/>
      <c r="S415" s="180"/>
      <c r="T415" s="180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  <c r="AI415" s="179"/>
      <c r="AJ415" s="179"/>
      <c r="AK415" s="179"/>
      <c r="AL415" s="179"/>
    </row>
    <row r="416" spans="1:38" ht="14.2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80"/>
      <c r="P416" s="180"/>
      <c r="Q416" s="180"/>
      <c r="R416" s="180"/>
      <c r="S416" s="180"/>
      <c r="T416" s="180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  <c r="AI416" s="179"/>
      <c r="AJ416" s="179"/>
      <c r="AK416" s="179"/>
      <c r="AL416" s="179"/>
    </row>
    <row r="417" spans="1:38" ht="14.2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80"/>
      <c r="P417" s="180"/>
      <c r="Q417" s="180"/>
      <c r="R417" s="180"/>
      <c r="S417" s="180"/>
      <c r="T417" s="180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  <c r="AE417" s="179"/>
      <c r="AF417" s="179"/>
      <c r="AG417" s="179"/>
      <c r="AH417" s="179"/>
      <c r="AI417" s="179"/>
      <c r="AJ417" s="179"/>
      <c r="AK417" s="179"/>
      <c r="AL417" s="179"/>
    </row>
    <row r="418" spans="1:38" ht="14.2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80"/>
      <c r="P418" s="180"/>
      <c r="Q418" s="180"/>
      <c r="R418" s="180"/>
      <c r="S418" s="180"/>
      <c r="T418" s="180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79"/>
      <c r="AK418" s="179"/>
      <c r="AL418" s="179"/>
    </row>
    <row r="419" spans="1:38" ht="14.2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80"/>
      <c r="P419" s="180"/>
      <c r="Q419" s="180"/>
      <c r="R419" s="180"/>
      <c r="S419" s="180"/>
      <c r="T419" s="180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  <c r="AI419" s="179"/>
      <c r="AJ419" s="179"/>
      <c r="AK419" s="179"/>
      <c r="AL419" s="179"/>
    </row>
    <row r="420" spans="1:38" ht="14.2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80"/>
      <c r="P420" s="180"/>
      <c r="Q420" s="180"/>
      <c r="R420" s="180"/>
      <c r="S420" s="180"/>
      <c r="T420" s="180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79"/>
      <c r="AK420" s="179"/>
      <c r="AL420" s="179"/>
    </row>
    <row r="421" spans="1:38" ht="14.2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80"/>
      <c r="P421" s="180"/>
      <c r="Q421" s="180"/>
      <c r="R421" s="180"/>
      <c r="S421" s="180"/>
      <c r="T421" s="180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  <c r="AI421" s="179"/>
      <c r="AJ421" s="179"/>
      <c r="AK421" s="179"/>
      <c r="AL421" s="179"/>
    </row>
    <row r="422" spans="1:38" ht="14.2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80"/>
      <c r="P422" s="180"/>
      <c r="Q422" s="180"/>
      <c r="R422" s="180"/>
      <c r="S422" s="180"/>
      <c r="T422" s="180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79"/>
      <c r="AK422" s="179"/>
      <c r="AL422" s="179"/>
    </row>
    <row r="423" spans="1:38" ht="14.2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80"/>
      <c r="P423" s="180"/>
      <c r="Q423" s="180"/>
      <c r="R423" s="180"/>
      <c r="S423" s="180"/>
      <c r="T423" s="180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  <c r="AK423" s="179"/>
      <c r="AL423" s="179"/>
    </row>
    <row r="424" spans="1:38" ht="14.2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80"/>
      <c r="P424" s="180"/>
      <c r="Q424" s="180"/>
      <c r="R424" s="180"/>
      <c r="S424" s="180"/>
      <c r="T424" s="180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  <c r="AI424" s="179"/>
      <c r="AJ424" s="179"/>
      <c r="AK424" s="179"/>
      <c r="AL424" s="179"/>
    </row>
    <row r="425" spans="1:38" ht="14.2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80"/>
      <c r="P425" s="180"/>
      <c r="Q425" s="180"/>
      <c r="R425" s="180"/>
      <c r="S425" s="180"/>
      <c r="T425" s="180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  <c r="AE425" s="179"/>
      <c r="AF425" s="179"/>
      <c r="AG425" s="179"/>
      <c r="AH425" s="179"/>
      <c r="AI425" s="179"/>
      <c r="AJ425" s="179"/>
      <c r="AK425" s="179"/>
      <c r="AL425" s="179"/>
    </row>
    <row r="426" spans="1:38" ht="14.2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80"/>
      <c r="P426" s="180"/>
      <c r="Q426" s="180"/>
      <c r="R426" s="180"/>
      <c r="S426" s="180"/>
      <c r="T426" s="180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  <c r="AE426" s="179"/>
      <c r="AF426" s="179"/>
      <c r="AG426" s="179"/>
      <c r="AH426" s="179"/>
      <c r="AI426" s="179"/>
      <c r="AJ426" s="179"/>
      <c r="AK426" s="179"/>
      <c r="AL426" s="179"/>
    </row>
    <row r="427" spans="1:38" ht="14.2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80"/>
      <c r="P427" s="180"/>
      <c r="Q427" s="180"/>
      <c r="R427" s="180"/>
      <c r="S427" s="180"/>
      <c r="T427" s="180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  <c r="AI427" s="179"/>
      <c r="AJ427" s="179"/>
      <c r="AK427" s="179"/>
      <c r="AL427" s="179"/>
    </row>
    <row r="428" spans="1:38" ht="14.2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80"/>
      <c r="P428" s="180"/>
      <c r="Q428" s="180"/>
      <c r="R428" s="180"/>
      <c r="S428" s="180"/>
      <c r="T428" s="180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  <c r="AK428" s="179"/>
      <c r="AL428" s="179"/>
    </row>
    <row r="429" spans="1:38" ht="14.2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80"/>
      <c r="P429" s="180"/>
      <c r="Q429" s="180"/>
      <c r="R429" s="180"/>
      <c r="S429" s="180"/>
      <c r="T429" s="180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79"/>
      <c r="AK429" s="179"/>
      <c r="AL429" s="179"/>
    </row>
    <row r="430" spans="1:38" ht="14.2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80"/>
      <c r="P430" s="180"/>
      <c r="Q430" s="180"/>
      <c r="R430" s="180"/>
      <c r="S430" s="180"/>
      <c r="T430" s="180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</row>
    <row r="431" spans="1:38" ht="14.2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80"/>
      <c r="P431" s="180"/>
      <c r="Q431" s="180"/>
      <c r="R431" s="180"/>
      <c r="S431" s="180"/>
      <c r="T431" s="180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9"/>
    </row>
    <row r="432" spans="1:38" ht="14.2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80"/>
      <c r="P432" s="180"/>
      <c r="Q432" s="180"/>
      <c r="R432" s="180"/>
      <c r="S432" s="180"/>
      <c r="T432" s="180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</row>
    <row r="433" spans="1:38" ht="14.2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80"/>
      <c r="P433" s="180"/>
      <c r="Q433" s="180"/>
      <c r="R433" s="180"/>
      <c r="S433" s="180"/>
      <c r="T433" s="180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</row>
    <row r="434" spans="1:38" ht="14.2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80"/>
      <c r="P434" s="180"/>
      <c r="Q434" s="180"/>
      <c r="R434" s="180"/>
      <c r="S434" s="180"/>
      <c r="T434" s="180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</row>
    <row r="435" spans="1:38" ht="14.2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80"/>
      <c r="P435" s="180"/>
      <c r="Q435" s="180"/>
      <c r="R435" s="180"/>
      <c r="S435" s="180"/>
      <c r="T435" s="180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  <c r="AK435" s="179"/>
      <c r="AL435" s="179"/>
    </row>
    <row r="436" spans="1:38" ht="14.2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80"/>
      <c r="P436" s="180"/>
      <c r="Q436" s="180"/>
      <c r="R436" s="180"/>
      <c r="S436" s="180"/>
      <c r="T436" s="180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</row>
    <row r="437" spans="1:38" ht="14.2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80"/>
      <c r="P437" s="180"/>
      <c r="Q437" s="180"/>
      <c r="R437" s="180"/>
      <c r="S437" s="180"/>
      <c r="T437" s="180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  <c r="AK437" s="179"/>
      <c r="AL437" s="179"/>
    </row>
    <row r="438" spans="1:38" ht="14.2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80"/>
      <c r="P438" s="180"/>
      <c r="Q438" s="180"/>
      <c r="R438" s="180"/>
      <c r="S438" s="180"/>
      <c r="T438" s="180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  <c r="AI438" s="179"/>
      <c r="AJ438" s="179"/>
      <c r="AK438" s="179"/>
      <c r="AL438" s="179"/>
    </row>
    <row r="439" spans="1:38" ht="14.2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80"/>
      <c r="P439" s="180"/>
      <c r="Q439" s="180"/>
      <c r="R439" s="180"/>
      <c r="S439" s="180"/>
      <c r="T439" s="180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  <c r="AI439" s="179"/>
      <c r="AJ439" s="179"/>
      <c r="AK439" s="179"/>
      <c r="AL439" s="179"/>
    </row>
    <row r="440" spans="1:38" ht="14.2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80"/>
      <c r="P440" s="180"/>
      <c r="Q440" s="180"/>
      <c r="R440" s="180"/>
      <c r="S440" s="180"/>
      <c r="T440" s="180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  <c r="AE440" s="179"/>
      <c r="AF440" s="179"/>
      <c r="AG440" s="179"/>
      <c r="AH440" s="179"/>
      <c r="AI440" s="179"/>
      <c r="AJ440" s="179"/>
      <c r="AK440" s="179"/>
      <c r="AL440" s="179"/>
    </row>
    <row r="441" spans="1:38" ht="14.2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80"/>
      <c r="P441" s="180"/>
      <c r="Q441" s="180"/>
      <c r="R441" s="180"/>
      <c r="S441" s="180"/>
      <c r="T441" s="180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  <c r="AI441" s="179"/>
      <c r="AJ441" s="179"/>
      <c r="AK441" s="179"/>
      <c r="AL441" s="179"/>
    </row>
    <row r="442" spans="1:38" ht="14.2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80"/>
      <c r="P442" s="180"/>
      <c r="Q442" s="180"/>
      <c r="R442" s="180"/>
      <c r="S442" s="180"/>
      <c r="T442" s="180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  <c r="AE442" s="179"/>
      <c r="AF442" s="179"/>
      <c r="AG442" s="179"/>
      <c r="AH442" s="179"/>
      <c r="AI442" s="179"/>
      <c r="AJ442" s="179"/>
      <c r="AK442" s="179"/>
      <c r="AL442" s="179"/>
    </row>
    <row r="443" spans="1:38" ht="14.2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80"/>
      <c r="P443" s="180"/>
      <c r="Q443" s="180"/>
      <c r="R443" s="180"/>
      <c r="S443" s="180"/>
      <c r="T443" s="180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  <c r="AK443" s="179"/>
      <c r="AL443" s="179"/>
    </row>
    <row r="444" spans="1:38" ht="14.2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80"/>
      <c r="P444" s="180"/>
      <c r="Q444" s="180"/>
      <c r="R444" s="180"/>
      <c r="S444" s="180"/>
      <c r="T444" s="180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  <c r="AK444" s="179"/>
      <c r="AL444" s="179"/>
    </row>
    <row r="445" spans="1:38" ht="14.2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80"/>
      <c r="P445" s="180"/>
      <c r="Q445" s="180"/>
      <c r="R445" s="180"/>
      <c r="S445" s="180"/>
      <c r="T445" s="180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  <c r="AK445" s="179"/>
      <c r="AL445" s="179"/>
    </row>
    <row r="446" spans="1:38" ht="14.2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80"/>
      <c r="P446" s="180"/>
      <c r="Q446" s="180"/>
      <c r="R446" s="180"/>
      <c r="S446" s="180"/>
      <c r="T446" s="180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  <c r="AK446" s="179"/>
      <c r="AL446" s="179"/>
    </row>
    <row r="447" spans="1:38" ht="14.2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80"/>
      <c r="P447" s="180"/>
      <c r="Q447" s="180"/>
      <c r="R447" s="180"/>
      <c r="S447" s="180"/>
      <c r="T447" s="180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  <c r="AI447" s="179"/>
      <c r="AJ447" s="179"/>
      <c r="AK447" s="179"/>
      <c r="AL447" s="179"/>
    </row>
    <row r="448" spans="1:38" ht="14.2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80"/>
      <c r="P448" s="180"/>
      <c r="Q448" s="180"/>
      <c r="R448" s="180"/>
      <c r="S448" s="180"/>
      <c r="T448" s="180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  <c r="AI448" s="179"/>
      <c r="AJ448" s="179"/>
      <c r="AK448" s="179"/>
      <c r="AL448" s="179"/>
    </row>
    <row r="449" spans="1:38" ht="14.2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80"/>
      <c r="P449" s="180"/>
      <c r="Q449" s="180"/>
      <c r="R449" s="180"/>
      <c r="S449" s="180"/>
      <c r="T449" s="180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  <c r="AI449" s="179"/>
      <c r="AJ449" s="179"/>
      <c r="AK449" s="179"/>
      <c r="AL449" s="179"/>
    </row>
    <row r="450" spans="1:38" ht="14.2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80"/>
      <c r="P450" s="180"/>
      <c r="Q450" s="180"/>
      <c r="R450" s="180"/>
      <c r="S450" s="180"/>
      <c r="T450" s="180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  <c r="AI450" s="179"/>
      <c r="AJ450" s="179"/>
      <c r="AK450" s="179"/>
      <c r="AL450" s="179"/>
    </row>
    <row r="451" spans="1:38" ht="14.2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80"/>
      <c r="P451" s="180"/>
      <c r="Q451" s="180"/>
      <c r="R451" s="180"/>
      <c r="S451" s="180"/>
      <c r="T451" s="180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  <c r="AI451" s="179"/>
      <c r="AJ451" s="179"/>
      <c r="AK451" s="179"/>
      <c r="AL451" s="179"/>
    </row>
    <row r="452" spans="1:38" ht="14.2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80"/>
      <c r="P452" s="180"/>
      <c r="Q452" s="180"/>
      <c r="R452" s="180"/>
      <c r="S452" s="180"/>
      <c r="T452" s="180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  <c r="AE452" s="179"/>
      <c r="AF452" s="179"/>
      <c r="AG452" s="179"/>
      <c r="AH452" s="179"/>
      <c r="AI452" s="179"/>
      <c r="AJ452" s="179"/>
      <c r="AK452" s="179"/>
      <c r="AL452" s="179"/>
    </row>
    <row r="453" spans="1:38" ht="14.2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80"/>
      <c r="P453" s="180"/>
      <c r="Q453" s="180"/>
      <c r="R453" s="180"/>
      <c r="S453" s="180"/>
      <c r="T453" s="180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  <c r="AE453" s="179"/>
      <c r="AF453" s="179"/>
      <c r="AG453" s="179"/>
      <c r="AH453" s="179"/>
      <c r="AI453" s="179"/>
      <c r="AJ453" s="179"/>
      <c r="AK453" s="179"/>
      <c r="AL453" s="179"/>
    </row>
    <row r="454" spans="1:38" ht="14.2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80"/>
      <c r="P454" s="180"/>
      <c r="Q454" s="180"/>
      <c r="R454" s="180"/>
      <c r="S454" s="180"/>
      <c r="T454" s="180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  <c r="AE454" s="179"/>
      <c r="AF454" s="179"/>
      <c r="AG454" s="179"/>
      <c r="AH454" s="179"/>
      <c r="AI454" s="179"/>
      <c r="AJ454" s="179"/>
      <c r="AK454" s="179"/>
      <c r="AL454" s="179"/>
    </row>
    <row r="455" spans="1:38" ht="14.2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80"/>
      <c r="P455" s="180"/>
      <c r="Q455" s="180"/>
      <c r="R455" s="180"/>
      <c r="S455" s="180"/>
      <c r="T455" s="180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  <c r="AE455" s="179"/>
      <c r="AF455" s="179"/>
      <c r="AG455" s="179"/>
      <c r="AH455" s="179"/>
      <c r="AI455" s="179"/>
      <c r="AJ455" s="179"/>
      <c r="AK455" s="179"/>
      <c r="AL455" s="179"/>
    </row>
    <row r="456" spans="1:38" ht="14.2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80"/>
      <c r="P456" s="180"/>
      <c r="Q456" s="180"/>
      <c r="R456" s="180"/>
      <c r="S456" s="180"/>
      <c r="T456" s="180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  <c r="AE456" s="179"/>
      <c r="AF456" s="179"/>
      <c r="AG456" s="179"/>
      <c r="AH456" s="179"/>
      <c r="AI456" s="179"/>
      <c r="AJ456" s="179"/>
      <c r="AK456" s="179"/>
      <c r="AL456" s="179"/>
    </row>
    <row r="457" spans="1:38" ht="14.2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80"/>
      <c r="P457" s="180"/>
      <c r="Q457" s="180"/>
      <c r="R457" s="180"/>
      <c r="S457" s="180"/>
      <c r="T457" s="180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  <c r="AE457" s="179"/>
      <c r="AF457" s="179"/>
      <c r="AG457" s="179"/>
      <c r="AH457" s="179"/>
      <c r="AI457" s="179"/>
      <c r="AJ457" s="179"/>
      <c r="AK457" s="179"/>
      <c r="AL457" s="179"/>
    </row>
    <row r="458" spans="1:38" ht="14.2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80"/>
      <c r="P458" s="180"/>
      <c r="Q458" s="180"/>
      <c r="R458" s="180"/>
      <c r="S458" s="180"/>
      <c r="T458" s="180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  <c r="AE458" s="179"/>
      <c r="AF458" s="179"/>
      <c r="AG458" s="179"/>
      <c r="AH458" s="179"/>
      <c r="AI458" s="179"/>
      <c r="AJ458" s="179"/>
      <c r="AK458" s="179"/>
      <c r="AL458" s="179"/>
    </row>
    <row r="459" spans="1:38" ht="14.2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80"/>
      <c r="P459" s="180"/>
      <c r="Q459" s="180"/>
      <c r="R459" s="180"/>
      <c r="S459" s="180"/>
      <c r="T459" s="180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  <c r="AI459" s="179"/>
      <c r="AJ459" s="179"/>
      <c r="AK459" s="179"/>
      <c r="AL459" s="179"/>
    </row>
    <row r="460" spans="1:38" ht="14.2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80"/>
      <c r="P460" s="180"/>
      <c r="Q460" s="180"/>
      <c r="R460" s="180"/>
      <c r="S460" s="180"/>
      <c r="T460" s="180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  <c r="AI460" s="179"/>
      <c r="AJ460" s="179"/>
      <c r="AK460" s="179"/>
      <c r="AL460" s="179"/>
    </row>
    <row r="461" spans="1:38" ht="14.2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80"/>
      <c r="P461" s="180"/>
      <c r="Q461" s="180"/>
      <c r="R461" s="180"/>
      <c r="S461" s="180"/>
      <c r="T461" s="180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  <c r="AE461" s="179"/>
      <c r="AF461" s="179"/>
      <c r="AG461" s="179"/>
      <c r="AH461" s="179"/>
      <c r="AI461" s="179"/>
      <c r="AJ461" s="179"/>
      <c r="AK461" s="179"/>
      <c r="AL461" s="179"/>
    </row>
    <row r="462" spans="1:38" ht="14.2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80"/>
      <c r="P462" s="180"/>
      <c r="Q462" s="180"/>
      <c r="R462" s="180"/>
      <c r="S462" s="180"/>
      <c r="T462" s="180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  <c r="AE462" s="179"/>
      <c r="AF462" s="179"/>
      <c r="AG462" s="179"/>
      <c r="AH462" s="179"/>
      <c r="AI462" s="179"/>
      <c r="AJ462" s="179"/>
      <c r="AK462" s="179"/>
      <c r="AL462" s="179"/>
    </row>
    <row r="463" spans="1:38" ht="14.2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80"/>
      <c r="P463" s="180"/>
      <c r="Q463" s="180"/>
      <c r="R463" s="180"/>
      <c r="S463" s="180"/>
      <c r="T463" s="180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  <c r="AI463" s="179"/>
      <c r="AJ463" s="179"/>
      <c r="AK463" s="179"/>
      <c r="AL463" s="179"/>
    </row>
    <row r="464" spans="1:38" ht="14.2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80"/>
      <c r="P464" s="180"/>
      <c r="Q464" s="180"/>
      <c r="R464" s="180"/>
      <c r="S464" s="180"/>
      <c r="T464" s="180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  <c r="AI464" s="179"/>
      <c r="AJ464" s="179"/>
      <c r="AK464" s="179"/>
      <c r="AL464" s="179"/>
    </row>
    <row r="465" spans="1:38" ht="14.2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80"/>
      <c r="P465" s="180"/>
      <c r="Q465" s="180"/>
      <c r="R465" s="180"/>
      <c r="S465" s="180"/>
      <c r="T465" s="180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  <c r="AI465" s="179"/>
      <c r="AJ465" s="179"/>
      <c r="AK465" s="179"/>
      <c r="AL465" s="179"/>
    </row>
    <row r="466" spans="1:38" ht="14.2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80"/>
      <c r="P466" s="180"/>
      <c r="Q466" s="180"/>
      <c r="R466" s="180"/>
      <c r="S466" s="180"/>
      <c r="T466" s="180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  <c r="AE466" s="179"/>
      <c r="AF466" s="179"/>
      <c r="AG466" s="179"/>
      <c r="AH466" s="179"/>
      <c r="AI466" s="179"/>
      <c r="AJ466" s="179"/>
      <c r="AK466" s="179"/>
      <c r="AL466" s="179"/>
    </row>
    <row r="467" spans="1:38" ht="14.2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80"/>
      <c r="P467" s="180"/>
      <c r="Q467" s="180"/>
      <c r="R467" s="180"/>
      <c r="S467" s="180"/>
      <c r="T467" s="180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  <c r="AI467" s="179"/>
      <c r="AJ467" s="179"/>
      <c r="AK467" s="179"/>
      <c r="AL467" s="179"/>
    </row>
    <row r="468" spans="1:38" ht="14.2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80"/>
      <c r="P468" s="180"/>
      <c r="Q468" s="180"/>
      <c r="R468" s="180"/>
      <c r="S468" s="180"/>
      <c r="T468" s="180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  <c r="AE468" s="179"/>
      <c r="AF468" s="179"/>
      <c r="AG468" s="179"/>
      <c r="AH468" s="179"/>
      <c r="AI468" s="179"/>
      <c r="AJ468" s="179"/>
      <c r="AK468" s="179"/>
      <c r="AL468" s="179"/>
    </row>
    <row r="469" spans="1:38" ht="14.2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80"/>
      <c r="P469" s="180"/>
      <c r="Q469" s="180"/>
      <c r="R469" s="180"/>
      <c r="S469" s="180"/>
      <c r="T469" s="180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  <c r="AK469" s="179"/>
      <c r="AL469" s="179"/>
    </row>
    <row r="470" spans="1:38" ht="14.2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80"/>
      <c r="P470" s="180"/>
      <c r="Q470" s="180"/>
      <c r="R470" s="180"/>
      <c r="S470" s="180"/>
      <c r="T470" s="180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  <c r="AI470" s="179"/>
      <c r="AJ470" s="179"/>
      <c r="AK470" s="179"/>
      <c r="AL470" s="179"/>
    </row>
    <row r="471" spans="1:38" ht="14.2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80"/>
      <c r="P471" s="180"/>
      <c r="Q471" s="180"/>
      <c r="R471" s="180"/>
      <c r="S471" s="180"/>
      <c r="T471" s="180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  <c r="AI471" s="179"/>
      <c r="AJ471" s="179"/>
      <c r="AK471" s="179"/>
      <c r="AL471" s="179"/>
    </row>
    <row r="472" spans="1:38" ht="14.2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80"/>
      <c r="P472" s="180"/>
      <c r="Q472" s="180"/>
      <c r="R472" s="180"/>
      <c r="S472" s="180"/>
      <c r="T472" s="180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  <c r="AK472" s="179"/>
      <c r="AL472" s="179"/>
    </row>
    <row r="473" spans="1:38" ht="14.2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80"/>
      <c r="P473" s="180"/>
      <c r="Q473" s="180"/>
      <c r="R473" s="180"/>
      <c r="S473" s="180"/>
      <c r="T473" s="180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  <c r="AK473" s="179"/>
      <c r="AL473" s="179"/>
    </row>
    <row r="474" spans="1:38" ht="14.2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80"/>
      <c r="P474" s="180"/>
      <c r="Q474" s="180"/>
      <c r="R474" s="180"/>
      <c r="S474" s="180"/>
      <c r="T474" s="180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  <c r="AE474" s="179"/>
      <c r="AF474" s="179"/>
      <c r="AG474" s="179"/>
      <c r="AH474" s="179"/>
      <c r="AI474" s="179"/>
      <c r="AJ474" s="179"/>
      <c r="AK474" s="179"/>
      <c r="AL474" s="179"/>
    </row>
    <row r="475" spans="1:38" ht="14.2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80"/>
      <c r="P475" s="180"/>
      <c r="Q475" s="180"/>
      <c r="R475" s="180"/>
      <c r="S475" s="180"/>
      <c r="T475" s="180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  <c r="AE475" s="179"/>
      <c r="AF475" s="179"/>
      <c r="AG475" s="179"/>
      <c r="AH475" s="179"/>
      <c r="AI475" s="179"/>
      <c r="AJ475" s="179"/>
      <c r="AK475" s="179"/>
      <c r="AL475" s="179"/>
    </row>
    <row r="476" spans="1:38" ht="14.2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80"/>
      <c r="P476" s="180"/>
      <c r="Q476" s="180"/>
      <c r="R476" s="180"/>
      <c r="S476" s="180"/>
      <c r="T476" s="180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  <c r="AI476" s="179"/>
      <c r="AJ476" s="179"/>
      <c r="AK476" s="179"/>
      <c r="AL476" s="179"/>
    </row>
    <row r="477" spans="1:38" ht="14.2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80"/>
      <c r="P477" s="180"/>
      <c r="Q477" s="180"/>
      <c r="R477" s="180"/>
      <c r="S477" s="180"/>
      <c r="T477" s="180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  <c r="AI477" s="179"/>
      <c r="AJ477" s="179"/>
      <c r="AK477" s="179"/>
      <c r="AL477" s="179"/>
    </row>
    <row r="478" spans="1:38" ht="14.2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80"/>
      <c r="P478" s="180"/>
      <c r="Q478" s="180"/>
      <c r="R478" s="180"/>
      <c r="S478" s="180"/>
      <c r="T478" s="180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  <c r="AI478" s="179"/>
      <c r="AJ478" s="179"/>
      <c r="AK478" s="179"/>
      <c r="AL478" s="179"/>
    </row>
    <row r="479" spans="1:38" ht="14.2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80"/>
      <c r="P479" s="180"/>
      <c r="Q479" s="180"/>
      <c r="R479" s="180"/>
      <c r="S479" s="180"/>
      <c r="T479" s="180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  <c r="AI479" s="179"/>
      <c r="AJ479" s="179"/>
      <c r="AK479" s="179"/>
      <c r="AL479" s="179"/>
    </row>
    <row r="480" spans="1:38" ht="14.2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80"/>
      <c r="P480" s="180"/>
      <c r="Q480" s="180"/>
      <c r="R480" s="180"/>
      <c r="S480" s="180"/>
      <c r="T480" s="180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  <c r="AE480" s="179"/>
      <c r="AF480" s="179"/>
      <c r="AG480" s="179"/>
      <c r="AH480" s="179"/>
      <c r="AI480" s="179"/>
      <c r="AJ480" s="179"/>
      <c r="AK480" s="179"/>
      <c r="AL480" s="179"/>
    </row>
    <row r="481" spans="1:38" ht="14.2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80"/>
      <c r="P481" s="180"/>
      <c r="Q481" s="180"/>
      <c r="R481" s="180"/>
      <c r="S481" s="180"/>
      <c r="T481" s="180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  <c r="AI481" s="179"/>
      <c r="AJ481" s="179"/>
      <c r="AK481" s="179"/>
      <c r="AL481" s="179"/>
    </row>
    <row r="482" spans="1:38" ht="14.2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80"/>
      <c r="P482" s="180"/>
      <c r="Q482" s="180"/>
      <c r="R482" s="180"/>
      <c r="S482" s="180"/>
      <c r="T482" s="180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  <c r="AI482" s="179"/>
      <c r="AJ482" s="179"/>
      <c r="AK482" s="179"/>
      <c r="AL482" s="179"/>
    </row>
    <row r="483" spans="1:38" ht="14.2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80"/>
      <c r="P483" s="180"/>
      <c r="Q483" s="180"/>
      <c r="R483" s="180"/>
      <c r="S483" s="180"/>
      <c r="T483" s="180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  <c r="AE483" s="179"/>
      <c r="AF483" s="179"/>
      <c r="AG483" s="179"/>
      <c r="AH483" s="179"/>
      <c r="AI483" s="179"/>
      <c r="AJ483" s="179"/>
      <c r="AK483" s="179"/>
      <c r="AL483" s="179"/>
    </row>
    <row r="484" spans="1:38" ht="14.2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80"/>
      <c r="P484" s="180"/>
      <c r="Q484" s="180"/>
      <c r="R484" s="180"/>
      <c r="S484" s="180"/>
      <c r="T484" s="180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  <c r="AE484" s="179"/>
      <c r="AF484" s="179"/>
      <c r="AG484" s="179"/>
      <c r="AH484" s="179"/>
      <c r="AI484" s="179"/>
      <c r="AJ484" s="179"/>
      <c r="AK484" s="179"/>
      <c r="AL484" s="179"/>
    </row>
    <row r="485" spans="1:38" ht="14.2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80"/>
      <c r="P485" s="180"/>
      <c r="Q485" s="180"/>
      <c r="R485" s="180"/>
      <c r="S485" s="180"/>
      <c r="T485" s="180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  <c r="AI485" s="179"/>
      <c r="AJ485" s="179"/>
      <c r="AK485" s="179"/>
      <c r="AL485" s="179"/>
    </row>
    <row r="486" spans="1:38" ht="14.2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80"/>
      <c r="P486" s="180"/>
      <c r="Q486" s="180"/>
      <c r="R486" s="180"/>
      <c r="S486" s="180"/>
      <c r="T486" s="180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  <c r="AI486" s="179"/>
      <c r="AJ486" s="179"/>
      <c r="AK486" s="179"/>
      <c r="AL486" s="179"/>
    </row>
    <row r="487" spans="1:38" ht="14.2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80"/>
      <c r="P487" s="180"/>
      <c r="Q487" s="180"/>
      <c r="R487" s="180"/>
      <c r="S487" s="180"/>
      <c r="T487" s="180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  <c r="AE487" s="179"/>
      <c r="AF487" s="179"/>
      <c r="AG487" s="179"/>
      <c r="AH487" s="179"/>
      <c r="AI487" s="179"/>
      <c r="AJ487" s="179"/>
      <c r="AK487" s="179"/>
      <c r="AL487" s="179"/>
    </row>
    <row r="488" spans="1:38" ht="14.2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80"/>
      <c r="P488" s="180"/>
      <c r="Q488" s="180"/>
      <c r="R488" s="180"/>
      <c r="S488" s="180"/>
      <c r="T488" s="180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  <c r="AE488" s="179"/>
      <c r="AF488" s="179"/>
      <c r="AG488" s="179"/>
      <c r="AH488" s="179"/>
      <c r="AI488" s="179"/>
      <c r="AJ488" s="179"/>
      <c r="AK488" s="179"/>
      <c r="AL488" s="179"/>
    </row>
    <row r="489" spans="1:38" ht="14.2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80"/>
      <c r="P489" s="180"/>
      <c r="Q489" s="180"/>
      <c r="R489" s="180"/>
      <c r="S489" s="180"/>
      <c r="T489" s="180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  <c r="AE489" s="179"/>
      <c r="AF489" s="179"/>
      <c r="AG489" s="179"/>
      <c r="AH489" s="179"/>
      <c r="AI489" s="179"/>
      <c r="AJ489" s="179"/>
      <c r="AK489" s="179"/>
      <c r="AL489" s="179"/>
    </row>
    <row r="490" spans="1:38" ht="14.2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80"/>
      <c r="P490" s="180"/>
      <c r="Q490" s="180"/>
      <c r="R490" s="180"/>
      <c r="S490" s="180"/>
      <c r="T490" s="180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  <c r="AI490" s="179"/>
      <c r="AJ490" s="179"/>
      <c r="AK490" s="179"/>
      <c r="AL490" s="179"/>
    </row>
    <row r="491" spans="1:38" ht="14.2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80"/>
      <c r="P491" s="180"/>
      <c r="Q491" s="180"/>
      <c r="R491" s="180"/>
      <c r="S491" s="180"/>
      <c r="T491" s="180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  <c r="AE491" s="179"/>
      <c r="AF491" s="179"/>
      <c r="AG491" s="179"/>
      <c r="AH491" s="179"/>
      <c r="AI491" s="179"/>
      <c r="AJ491" s="179"/>
      <c r="AK491" s="179"/>
      <c r="AL491" s="179"/>
    </row>
    <row r="492" spans="1:38" ht="14.2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80"/>
      <c r="P492" s="180"/>
      <c r="Q492" s="180"/>
      <c r="R492" s="180"/>
      <c r="S492" s="180"/>
      <c r="T492" s="180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  <c r="AE492" s="179"/>
      <c r="AF492" s="179"/>
      <c r="AG492" s="179"/>
      <c r="AH492" s="179"/>
      <c r="AI492" s="179"/>
      <c r="AJ492" s="179"/>
      <c r="AK492" s="179"/>
      <c r="AL492" s="179"/>
    </row>
    <row r="493" spans="1:38" ht="14.2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80"/>
      <c r="P493" s="180"/>
      <c r="Q493" s="180"/>
      <c r="R493" s="180"/>
      <c r="S493" s="180"/>
      <c r="T493" s="180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  <c r="AI493" s="179"/>
      <c r="AJ493" s="179"/>
      <c r="AK493" s="179"/>
      <c r="AL493" s="179"/>
    </row>
    <row r="494" spans="1:38" ht="14.2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80"/>
      <c r="P494" s="180"/>
      <c r="Q494" s="180"/>
      <c r="R494" s="180"/>
      <c r="S494" s="180"/>
      <c r="T494" s="180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  <c r="AE494" s="179"/>
      <c r="AF494" s="179"/>
      <c r="AG494" s="179"/>
      <c r="AH494" s="179"/>
      <c r="AI494" s="179"/>
      <c r="AJ494" s="179"/>
      <c r="AK494" s="179"/>
      <c r="AL494" s="179"/>
    </row>
    <row r="495" spans="1:38" ht="14.2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80"/>
      <c r="P495" s="180"/>
      <c r="Q495" s="180"/>
      <c r="R495" s="180"/>
      <c r="S495" s="180"/>
      <c r="T495" s="180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  <c r="AE495" s="179"/>
      <c r="AF495" s="179"/>
      <c r="AG495" s="179"/>
      <c r="AH495" s="179"/>
      <c r="AI495" s="179"/>
      <c r="AJ495" s="179"/>
      <c r="AK495" s="179"/>
      <c r="AL495" s="179"/>
    </row>
    <row r="496" spans="1:38" ht="14.2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80"/>
      <c r="P496" s="180"/>
      <c r="Q496" s="180"/>
      <c r="R496" s="180"/>
      <c r="S496" s="180"/>
      <c r="T496" s="180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  <c r="AI496" s="179"/>
      <c r="AJ496" s="179"/>
      <c r="AK496" s="179"/>
      <c r="AL496" s="179"/>
    </row>
    <row r="497" spans="1:38" ht="14.2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80"/>
      <c r="P497" s="180"/>
      <c r="Q497" s="180"/>
      <c r="R497" s="180"/>
      <c r="S497" s="180"/>
      <c r="T497" s="180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  <c r="AI497" s="179"/>
      <c r="AJ497" s="179"/>
      <c r="AK497" s="179"/>
      <c r="AL497" s="179"/>
    </row>
    <row r="498" spans="1:38" ht="14.2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80"/>
      <c r="P498" s="180"/>
      <c r="Q498" s="180"/>
      <c r="R498" s="180"/>
      <c r="S498" s="180"/>
      <c r="T498" s="180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  <c r="AI498" s="179"/>
      <c r="AJ498" s="179"/>
      <c r="AK498" s="179"/>
      <c r="AL498" s="179"/>
    </row>
    <row r="499" spans="1:38" ht="14.2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80"/>
      <c r="P499" s="180"/>
      <c r="Q499" s="180"/>
      <c r="R499" s="180"/>
      <c r="S499" s="180"/>
      <c r="T499" s="180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  <c r="AE499" s="179"/>
      <c r="AF499" s="179"/>
      <c r="AG499" s="179"/>
      <c r="AH499" s="179"/>
      <c r="AI499" s="179"/>
      <c r="AJ499" s="179"/>
      <c r="AK499" s="179"/>
      <c r="AL499" s="179"/>
    </row>
    <row r="500" spans="1:38" ht="14.2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80"/>
      <c r="P500" s="180"/>
      <c r="Q500" s="180"/>
      <c r="R500" s="180"/>
      <c r="S500" s="180"/>
      <c r="T500" s="180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  <c r="AI500" s="179"/>
      <c r="AJ500" s="179"/>
      <c r="AK500" s="179"/>
      <c r="AL500" s="179"/>
    </row>
    <row r="501" spans="1:38" ht="14.2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80"/>
      <c r="P501" s="180"/>
      <c r="Q501" s="180"/>
      <c r="R501" s="180"/>
      <c r="S501" s="180"/>
      <c r="T501" s="180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  <c r="AI501" s="179"/>
      <c r="AJ501" s="179"/>
      <c r="AK501" s="179"/>
      <c r="AL501" s="179"/>
    </row>
    <row r="502" spans="1:38" ht="14.2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80"/>
      <c r="P502" s="180"/>
      <c r="Q502" s="180"/>
      <c r="R502" s="180"/>
      <c r="S502" s="180"/>
      <c r="T502" s="180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  <c r="AE502" s="179"/>
      <c r="AF502" s="179"/>
      <c r="AG502" s="179"/>
      <c r="AH502" s="179"/>
      <c r="AI502" s="179"/>
      <c r="AJ502" s="179"/>
      <c r="AK502" s="179"/>
      <c r="AL502" s="179"/>
    </row>
    <row r="503" spans="1:38" ht="14.2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80"/>
      <c r="P503" s="180"/>
      <c r="Q503" s="180"/>
      <c r="R503" s="180"/>
      <c r="S503" s="180"/>
      <c r="T503" s="180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  <c r="AE503" s="179"/>
      <c r="AF503" s="179"/>
      <c r="AG503" s="179"/>
      <c r="AH503" s="179"/>
      <c r="AI503" s="179"/>
      <c r="AJ503" s="179"/>
      <c r="AK503" s="179"/>
      <c r="AL503" s="179"/>
    </row>
    <row r="504" spans="1:38" ht="14.2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80"/>
      <c r="P504" s="180"/>
      <c r="Q504" s="180"/>
      <c r="R504" s="180"/>
      <c r="S504" s="180"/>
      <c r="T504" s="180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  <c r="AE504" s="179"/>
      <c r="AF504" s="179"/>
      <c r="AG504" s="179"/>
      <c r="AH504" s="179"/>
      <c r="AI504" s="179"/>
      <c r="AJ504" s="179"/>
      <c r="AK504" s="179"/>
      <c r="AL504" s="179"/>
    </row>
    <row r="505" spans="1:38" ht="14.2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80"/>
      <c r="P505" s="180"/>
      <c r="Q505" s="180"/>
      <c r="R505" s="180"/>
      <c r="S505" s="180"/>
      <c r="T505" s="180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  <c r="AE505" s="179"/>
      <c r="AF505" s="179"/>
      <c r="AG505" s="179"/>
      <c r="AH505" s="179"/>
      <c r="AI505" s="179"/>
      <c r="AJ505" s="179"/>
      <c r="AK505" s="179"/>
      <c r="AL505" s="179"/>
    </row>
    <row r="506" spans="1:38" ht="14.2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80"/>
      <c r="P506" s="180"/>
      <c r="Q506" s="180"/>
      <c r="R506" s="180"/>
      <c r="S506" s="180"/>
      <c r="T506" s="180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  <c r="AE506" s="179"/>
      <c r="AF506" s="179"/>
      <c r="AG506" s="179"/>
      <c r="AH506" s="179"/>
      <c r="AI506" s="179"/>
      <c r="AJ506" s="179"/>
      <c r="AK506" s="179"/>
      <c r="AL506" s="179"/>
    </row>
    <row r="507" spans="1:38" ht="14.2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80"/>
      <c r="P507" s="180"/>
      <c r="Q507" s="180"/>
      <c r="R507" s="180"/>
      <c r="S507" s="180"/>
      <c r="T507" s="180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  <c r="AI507" s="179"/>
      <c r="AJ507" s="179"/>
      <c r="AK507" s="179"/>
      <c r="AL507" s="179"/>
    </row>
    <row r="508" spans="1:38" ht="14.2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80"/>
      <c r="P508" s="180"/>
      <c r="Q508" s="180"/>
      <c r="R508" s="180"/>
      <c r="S508" s="180"/>
      <c r="T508" s="180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  <c r="AK508" s="179"/>
      <c r="AL508" s="179"/>
    </row>
    <row r="509" spans="1:38" ht="14.2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80"/>
      <c r="P509" s="180"/>
      <c r="Q509" s="180"/>
      <c r="R509" s="180"/>
      <c r="S509" s="180"/>
      <c r="T509" s="180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  <c r="AK509" s="179"/>
      <c r="AL509" s="179"/>
    </row>
    <row r="510" spans="1:38" ht="14.2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80"/>
      <c r="P510" s="180"/>
      <c r="Q510" s="180"/>
      <c r="R510" s="180"/>
      <c r="S510" s="180"/>
      <c r="T510" s="180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  <c r="AI510" s="179"/>
      <c r="AJ510" s="179"/>
      <c r="AK510" s="179"/>
      <c r="AL510" s="179"/>
    </row>
    <row r="511" spans="1:38" ht="14.2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80"/>
      <c r="P511" s="180"/>
      <c r="Q511" s="180"/>
      <c r="R511" s="180"/>
      <c r="S511" s="180"/>
      <c r="T511" s="180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  <c r="AI511" s="179"/>
      <c r="AJ511" s="179"/>
      <c r="AK511" s="179"/>
      <c r="AL511" s="179"/>
    </row>
    <row r="512" spans="1:38" ht="14.2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80"/>
      <c r="P512" s="180"/>
      <c r="Q512" s="180"/>
      <c r="R512" s="180"/>
      <c r="S512" s="180"/>
      <c r="T512" s="180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  <c r="AI512" s="179"/>
      <c r="AJ512" s="179"/>
      <c r="AK512" s="179"/>
      <c r="AL512" s="179"/>
    </row>
    <row r="513" spans="1:38" ht="14.2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80"/>
      <c r="P513" s="180"/>
      <c r="Q513" s="180"/>
      <c r="R513" s="180"/>
      <c r="S513" s="180"/>
      <c r="T513" s="180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  <c r="AE513" s="179"/>
      <c r="AF513" s="179"/>
      <c r="AG513" s="179"/>
      <c r="AH513" s="179"/>
      <c r="AI513" s="179"/>
      <c r="AJ513" s="179"/>
      <c r="AK513" s="179"/>
      <c r="AL513" s="179"/>
    </row>
    <row r="514" spans="1:38" ht="14.2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80"/>
      <c r="P514" s="180"/>
      <c r="Q514" s="180"/>
      <c r="R514" s="180"/>
      <c r="S514" s="180"/>
      <c r="T514" s="180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  <c r="AE514" s="179"/>
      <c r="AF514" s="179"/>
      <c r="AG514" s="179"/>
      <c r="AH514" s="179"/>
      <c r="AI514" s="179"/>
      <c r="AJ514" s="179"/>
      <c r="AK514" s="179"/>
      <c r="AL514" s="179"/>
    </row>
    <row r="515" spans="1:38" ht="14.2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80"/>
      <c r="P515" s="180"/>
      <c r="Q515" s="180"/>
      <c r="R515" s="180"/>
      <c r="S515" s="180"/>
      <c r="T515" s="180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  <c r="AE515" s="179"/>
      <c r="AF515" s="179"/>
      <c r="AG515" s="179"/>
      <c r="AH515" s="179"/>
      <c r="AI515" s="179"/>
      <c r="AJ515" s="179"/>
      <c r="AK515" s="179"/>
      <c r="AL515" s="179"/>
    </row>
    <row r="516" spans="1:38" ht="14.2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80"/>
      <c r="P516" s="180"/>
      <c r="Q516" s="180"/>
      <c r="R516" s="180"/>
      <c r="S516" s="180"/>
      <c r="T516" s="180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  <c r="AI516" s="179"/>
      <c r="AJ516" s="179"/>
      <c r="AK516" s="179"/>
      <c r="AL516" s="179"/>
    </row>
    <row r="517" spans="1:38" ht="14.2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80"/>
      <c r="P517" s="180"/>
      <c r="Q517" s="180"/>
      <c r="R517" s="180"/>
      <c r="S517" s="180"/>
      <c r="T517" s="180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  <c r="AI517" s="179"/>
      <c r="AJ517" s="179"/>
      <c r="AK517" s="179"/>
      <c r="AL517" s="179"/>
    </row>
    <row r="518" spans="1:38" ht="14.2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80"/>
      <c r="P518" s="180"/>
      <c r="Q518" s="180"/>
      <c r="R518" s="180"/>
      <c r="S518" s="180"/>
      <c r="T518" s="180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  <c r="AI518" s="179"/>
      <c r="AJ518" s="179"/>
      <c r="AK518" s="179"/>
      <c r="AL518" s="179"/>
    </row>
    <row r="519" spans="1:38" ht="14.2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80"/>
      <c r="P519" s="180"/>
      <c r="Q519" s="180"/>
      <c r="R519" s="180"/>
      <c r="S519" s="180"/>
      <c r="T519" s="180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  <c r="AE519" s="179"/>
      <c r="AF519" s="179"/>
      <c r="AG519" s="179"/>
      <c r="AH519" s="179"/>
      <c r="AI519" s="179"/>
      <c r="AJ519" s="179"/>
      <c r="AK519" s="179"/>
      <c r="AL519" s="179"/>
    </row>
    <row r="520" spans="1:38" ht="14.2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80"/>
      <c r="P520" s="180"/>
      <c r="Q520" s="180"/>
      <c r="R520" s="180"/>
      <c r="S520" s="180"/>
      <c r="T520" s="180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  <c r="AE520" s="179"/>
      <c r="AF520" s="179"/>
      <c r="AG520" s="179"/>
      <c r="AH520" s="179"/>
      <c r="AI520" s="179"/>
      <c r="AJ520" s="179"/>
      <c r="AK520" s="179"/>
      <c r="AL520" s="179"/>
    </row>
    <row r="521" spans="1:38" ht="14.2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80"/>
      <c r="P521" s="180"/>
      <c r="Q521" s="180"/>
      <c r="R521" s="180"/>
      <c r="S521" s="180"/>
      <c r="T521" s="180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  <c r="AE521" s="179"/>
      <c r="AF521" s="179"/>
      <c r="AG521" s="179"/>
      <c r="AH521" s="179"/>
      <c r="AI521" s="179"/>
      <c r="AJ521" s="179"/>
      <c r="AK521" s="179"/>
      <c r="AL521" s="179"/>
    </row>
    <row r="522" spans="1:38" ht="14.2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80"/>
      <c r="P522" s="180"/>
      <c r="Q522" s="180"/>
      <c r="R522" s="180"/>
      <c r="S522" s="180"/>
      <c r="T522" s="180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  <c r="AE522" s="179"/>
      <c r="AF522" s="179"/>
      <c r="AG522" s="179"/>
      <c r="AH522" s="179"/>
      <c r="AI522" s="179"/>
      <c r="AJ522" s="179"/>
      <c r="AK522" s="179"/>
      <c r="AL522" s="179"/>
    </row>
    <row r="523" spans="1:38" ht="14.2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80"/>
      <c r="P523" s="180"/>
      <c r="Q523" s="180"/>
      <c r="R523" s="180"/>
      <c r="S523" s="180"/>
      <c r="T523" s="180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  <c r="AE523" s="179"/>
      <c r="AF523" s="179"/>
      <c r="AG523" s="179"/>
      <c r="AH523" s="179"/>
      <c r="AI523" s="179"/>
      <c r="AJ523" s="179"/>
      <c r="AK523" s="179"/>
      <c r="AL523" s="179"/>
    </row>
    <row r="524" spans="1:38" ht="14.2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80"/>
      <c r="P524" s="180"/>
      <c r="Q524" s="180"/>
      <c r="R524" s="180"/>
      <c r="S524" s="180"/>
      <c r="T524" s="180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  <c r="AE524" s="179"/>
      <c r="AF524" s="179"/>
      <c r="AG524" s="179"/>
      <c r="AH524" s="179"/>
      <c r="AI524" s="179"/>
      <c r="AJ524" s="179"/>
      <c r="AK524" s="179"/>
      <c r="AL524" s="179"/>
    </row>
    <row r="525" spans="1:38" ht="14.2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80"/>
      <c r="P525" s="180"/>
      <c r="Q525" s="180"/>
      <c r="R525" s="180"/>
      <c r="S525" s="180"/>
      <c r="T525" s="180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  <c r="AE525" s="179"/>
      <c r="AF525" s="179"/>
      <c r="AG525" s="179"/>
      <c r="AH525" s="179"/>
      <c r="AI525" s="179"/>
      <c r="AJ525" s="179"/>
      <c r="AK525" s="179"/>
      <c r="AL525" s="179"/>
    </row>
    <row r="526" spans="1:38" ht="14.2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80"/>
      <c r="P526" s="180"/>
      <c r="Q526" s="180"/>
      <c r="R526" s="180"/>
      <c r="S526" s="180"/>
      <c r="T526" s="180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  <c r="AE526" s="179"/>
      <c r="AF526" s="179"/>
      <c r="AG526" s="179"/>
      <c r="AH526" s="179"/>
      <c r="AI526" s="179"/>
      <c r="AJ526" s="179"/>
      <c r="AK526" s="179"/>
      <c r="AL526" s="179"/>
    </row>
    <row r="527" spans="1:38" ht="14.2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80"/>
      <c r="P527" s="180"/>
      <c r="Q527" s="180"/>
      <c r="R527" s="180"/>
      <c r="S527" s="180"/>
      <c r="T527" s="180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  <c r="AE527" s="179"/>
      <c r="AF527" s="179"/>
      <c r="AG527" s="179"/>
      <c r="AH527" s="179"/>
      <c r="AI527" s="179"/>
      <c r="AJ527" s="179"/>
      <c r="AK527" s="179"/>
      <c r="AL527" s="179"/>
    </row>
    <row r="528" spans="1:38" ht="14.2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80"/>
      <c r="P528" s="180"/>
      <c r="Q528" s="180"/>
      <c r="R528" s="180"/>
      <c r="S528" s="180"/>
      <c r="T528" s="180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  <c r="AE528" s="179"/>
      <c r="AF528" s="179"/>
      <c r="AG528" s="179"/>
      <c r="AH528" s="179"/>
      <c r="AI528" s="179"/>
      <c r="AJ528" s="179"/>
      <c r="AK528" s="179"/>
      <c r="AL528" s="179"/>
    </row>
    <row r="529" spans="1:38" ht="14.2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80"/>
      <c r="P529" s="180"/>
      <c r="Q529" s="180"/>
      <c r="R529" s="180"/>
      <c r="S529" s="180"/>
      <c r="T529" s="180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  <c r="AI529" s="179"/>
      <c r="AJ529" s="179"/>
      <c r="AK529" s="179"/>
      <c r="AL529" s="179"/>
    </row>
    <row r="530" spans="1:38" ht="14.2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80"/>
      <c r="P530" s="180"/>
      <c r="Q530" s="180"/>
      <c r="R530" s="180"/>
      <c r="S530" s="180"/>
      <c r="T530" s="180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  <c r="AE530" s="179"/>
      <c r="AF530" s="179"/>
      <c r="AG530" s="179"/>
      <c r="AH530" s="179"/>
      <c r="AI530" s="179"/>
      <c r="AJ530" s="179"/>
      <c r="AK530" s="179"/>
      <c r="AL530" s="179"/>
    </row>
    <row r="531" spans="1:38" ht="14.2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80"/>
      <c r="P531" s="180"/>
      <c r="Q531" s="180"/>
      <c r="R531" s="180"/>
      <c r="S531" s="180"/>
      <c r="T531" s="180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  <c r="AE531" s="179"/>
      <c r="AF531" s="179"/>
      <c r="AG531" s="179"/>
      <c r="AH531" s="179"/>
      <c r="AI531" s="179"/>
      <c r="AJ531" s="179"/>
      <c r="AK531" s="179"/>
      <c r="AL531" s="179"/>
    </row>
    <row r="532" spans="1:38" ht="14.2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80"/>
      <c r="P532" s="180"/>
      <c r="Q532" s="180"/>
      <c r="R532" s="180"/>
      <c r="S532" s="180"/>
      <c r="T532" s="180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  <c r="AI532" s="179"/>
      <c r="AJ532" s="179"/>
      <c r="AK532" s="179"/>
      <c r="AL532" s="179"/>
    </row>
    <row r="533" spans="1:38" ht="14.2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80"/>
      <c r="P533" s="180"/>
      <c r="Q533" s="180"/>
      <c r="R533" s="180"/>
      <c r="S533" s="180"/>
      <c r="T533" s="180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  <c r="AE533" s="179"/>
      <c r="AF533" s="179"/>
      <c r="AG533" s="179"/>
      <c r="AH533" s="179"/>
      <c r="AI533" s="179"/>
      <c r="AJ533" s="179"/>
      <c r="AK533" s="179"/>
      <c r="AL533" s="179"/>
    </row>
    <row r="534" spans="1:38" ht="14.2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80"/>
      <c r="P534" s="180"/>
      <c r="Q534" s="180"/>
      <c r="R534" s="180"/>
      <c r="S534" s="180"/>
      <c r="T534" s="180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  <c r="AE534" s="179"/>
      <c r="AF534" s="179"/>
      <c r="AG534" s="179"/>
      <c r="AH534" s="179"/>
      <c r="AI534" s="179"/>
      <c r="AJ534" s="179"/>
      <c r="AK534" s="179"/>
      <c r="AL534" s="179"/>
    </row>
    <row r="535" spans="1:38" ht="14.2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80"/>
      <c r="P535" s="180"/>
      <c r="Q535" s="180"/>
      <c r="R535" s="180"/>
      <c r="S535" s="180"/>
      <c r="T535" s="180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  <c r="AE535" s="179"/>
      <c r="AF535" s="179"/>
      <c r="AG535" s="179"/>
      <c r="AH535" s="179"/>
      <c r="AI535" s="179"/>
      <c r="AJ535" s="179"/>
      <c r="AK535" s="179"/>
      <c r="AL535" s="179"/>
    </row>
    <row r="536" spans="1:38" ht="14.2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80"/>
      <c r="P536" s="180"/>
      <c r="Q536" s="180"/>
      <c r="R536" s="180"/>
      <c r="S536" s="180"/>
      <c r="T536" s="180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  <c r="AE536" s="179"/>
      <c r="AF536" s="179"/>
      <c r="AG536" s="179"/>
      <c r="AH536" s="179"/>
      <c r="AI536" s="179"/>
      <c r="AJ536" s="179"/>
      <c r="AK536" s="179"/>
      <c r="AL536" s="179"/>
    </row>
    <row r="537" spans="1:38" ht="14.2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80"/>
      <c r="P537" s="180"/>
      <c r="Q537" s="180"/>
      <c r="R537" s="180"/>
      <c r="S537" s="180"/>
      <c r="T537" s="180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  <c r="AE537" s="179"/>
      <c r="AF537" s="179"/>
      <c r="AG537" s="179"/>
      <c r="AH537" s="179"/>
      <c r="AI537" s="179"/>
      <c r="AJ537" s="179"/>
      <c r="AK537" s="179"/>
      <c r="AL537" s="179"/>
    </row>
    <row r="538" spans="1:38" ht="14.2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80"/>
      <c r="P538" s="180"/>
      <c r="Q538" s="180"/>
      <c r="R538" s="180"/>
      <c r="S538" s="180"/>
      <c r="T538" s="180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  <c r="AE538" s="179"/>
      <c r="AF538" s="179"/>
      <c r="AG538" s="179"/>
      <c r="AH538" s="179"/>
      <c r="AI538" s="179"/>
      <c r="AJ538" s="179"/>
      <c r="AK538" s="179"/>
      <c r="AL538" s="179"/>
    </row>
    <row r="539" spans="1:38" ht="14.2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80"/>
      <c r="P539" s="180"/>
      <c r="Q539" s="180"/>
      <c r="R539" s="180"/>
      <c r="S539" s="180"/>
      <c r="T539" s="180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  <c r="AI539" s="179"/>
      <c r="AJ539" s="179"/>
      <c r="AK539" s="179"/>
      <c r="AL539" s="179"/>
    </row>
    <row r="540" spans="1:38" ht="14.2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80"/>
      <c r="P540" s="180"/>
      <c r="Q540" s="180"/>
      <c r="R540" s="180"/>
      <c r="S540" s="180"/>
      <c r="T540" s="180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  <c r="AE540" s="179"/>
      <c r="AF540" s="179"/>
      <c r="AG540" s="179"/>
      <c r="AH540" s="179"/>
      <c r="AI540" s="179"/>
      <c r="AJ540" s="179"/>
      <c r="AK540" s="179"/>
      <c r="AL540" s="179"/>
    </row>
    <row r="541" spans="1:38" ht="14.2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80"/>
      <c r="P541" s="180"/>
      <c r="Q541" s="180"/>
      <c r="R541" s="180"/>
      <c r="S541" s="180"/>
      <c r="T541" s="180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  <c r="AE541" s="179"/>
      <c r="AF541" s="179"/>
      <c r="AG541" s="179"/>
      <c r="AH541" s="179"/>
      <c r="AI541" s="179"/>
      <c r="AJ541" s="179"/>
      <c r="AK541" s="179"/>
      <c r="AL541" s="179"/>
    </row>
    <row r="542" spans="1:38" ht="14.2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80"/>
      <c r="P542" s="180"/>
      <c r="Q542" s="180"/>
      <c r="R542" s="180"/>
      <c r="S542" s="180"/>
      <c r="T542" s="180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79"/>
      <c r="AH542" s="179"/>
      <c r="AI542" s="179"/>
      <c r="AJ542" s="179"/>
      <c r="AK542" s="179"/>
      <c r="AL542" s="179"/>
    </row>
    <row r="543" spans="1:38" ht="14.2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80"/>
      <c r="P543" s="180"/>
      <c r="Q543" s="180"/>
      <c r="R543" s="180"/>
      <c r="S543" s="180"/>
      <c r="T543" s="180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  <c r="AE543" s="179"/>
      <c r="AF543" s="179"/>
      <c r="AG543" s="179"/>
      <c r="AH543" s="179"/>
      <c r="AI543" s="179"/>
      <c r="AJ543" s="179"/>
      <c r="AK543" s="179"/>
      <c r="AL543" s="179"/>
    </row>
    <row r="544" spans="1:38" ht="14.2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80"/>
      <c r="P544" s="180"/>
      <c r="Q544" s="180"/>
      <c r="R544" s="180"/>
      <c r="S544" s="180"/>
      <c r="T544" s="180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  <c r="AE544" s="179"/>
      <c r="AF544" s="179"/>
      <c r="AG544" s="179"/>
      <c r="AH544" s="179"/>
      <c r="AI544" s="179"/>
      <c r="AJ544" s="179"/>
      <c r="AK544" s="179"/>
      <c r="AL544" s="179"/>
    </row>
    <row r="545" spans="1:38" ht="14.2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80"/>
      <c r="P545" s="180"/>
      <c r="Q545" s="180"/>
      <c r="R545" s="180"/>
      <c r="S545" s="180"/>
      <c r="T545" s="180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  <c r="AE545" s="179"/>
      <c r="AF545" s="179"/>
      <c r="AG545" s="179"/>
      <c r="AH545" s="179"/>
      <c r="AI545" s="179"/>
      <c r="AJ545" s="179"/>
      <c r="AK545" s="179"/>
      <c r="AL545" s="179"/>
    </row>
    <row r="546" spans="1:38" ht="14.2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80"/>
      <c r="P546" s="180"/>
      <c r="Q546" s="180"/>
      <c r="R546" s="180"/>
      <c r="S546" s="180"/>
      <c r="T546" s="180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  <c r="AE546" s="179"/>
      <c r="AF546" s="179"/>
      <c r="AG546" s="179"/>
      <c r="AH546" s="179"/>
      <c r="AI546" s="179"/>
      <c r="AJ546" s="179"/>
      <c r="AK546" s="179"/>
      <c r="AL546" s="179"/>
    </row>
    <row r="547" spans="1:38" ht="14.2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80"/>
      <c r="P547" s="180"/>
      <c r="Q547" s="180"/>
      <c r="R547" s="180"/>
      <c r="S547" s="180"/>
      <c r="T547" s="180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  <c r="AI547" s="179"/>
      <c r="AJ547" s="179"/>
      <c r="AK547" s="179"/>
      <c r="AL547" s="179"/>
    </row>
    <row r="548" spans="1:38" ht="14.2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80"/>
      <c r="P548" s="180"/>
      <c r="Q548" s="180"/>
      <c r="R548" s="180"/>
      <c r="S548" s="180"/>
      <c r="T548" s="180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  <c r="AI548" s="179"/>
      <c r="AJ548" s="179"/>
      <c r="AK548" s="179"/>
      <c r="AL548" s="179"/>
    </row>
    <row r="549" spans="1:38" ht="14.2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80"/>
      <c r="P549" s="180"/>
      <c r="Q549" s="180"/>
      <c r="R549" s="180"/>
      <c r="S549" s="180"/>
      <c r="T549" s="180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  <c r="AI549" s="179"/>
      <c r="AJ549" s="179"/>
      <c r="AK549" s="179"/>
      <c r="AL549" s="179"/>
    </row>
    <row r="550" spans="1:38" ht="14.2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80"/>
      <c r="P550" s="180"/>
      <c r="Q550" s="180"/>
      <c r="R550" s="180"/>
      <c r="S550" s="180"/>
      <c r="T550" s="180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  <c r="AI550" s="179"/>
      <c r="AJ550" s="179"/>
      <c r="AK550" s="179"/>
      <c r="AL550" s="179"/>
    </row>
    <row r="551" spans="1:38" ht="14.2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80"/>
      <c r="P551" s="180"/>
      <c r="Q551" s="180"/>
      <c r="R551" s="180"/>
      <c r="S551" s="180"/>
      <c r="T551" s="180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  <c r="AK551" s="179"/>
      <c r="AL551" s="179"/>
    </row>
    <row r="552" spans="1:38" ht="14.2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80"/>
      <c r="P552" s="180"/>
      <c r="Q552" s="180"/>
      <c r="R552" s="180"/>
      <c r="S552" s="180"/>
      <c r="T552" s="180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  <c r="AI552" s="179"/>
      <c r="AJ552" s="179"/>
      <c r="AK552" s="179"/>
      <c r="AL552" s="179"/>
    </row>
    <row r="553" spans="1:38" ht="14.2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80"/>
      <c r="P553" s="180"/>
      <c r="Q553" s="180"/>
      <c r="R553" s="180"/>
      <c r="S553" s="180"/>
      <c r="T553" s="180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  <c r="AE553" s="179"/>
      <c r="AF553" s="179"/>
      <c r="AG553" s="179"/>
      <c r="AH553" s="179"/>
      <c r="AI553" s="179"/>
      <c r="AJ553" s="179"/>
      <c r="AK553" s="179"/>
      <c r="AL553" s="179"/>
    </row>
    <row r="554" spans="1:38" ht="14.2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80"/>
      <c r="P554" s="180"/>
      <c r="Q554" s="180"/>
      <c r="R554" s="180"/>
      <c r="S554" s="180"/>
      <c r="T554" s="180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  <c r="AE554" s="179"/>
      <c r="AF554" s="179"/>
      <c r="AG554" s="179"/>
      <c r="AH554" s="179"/>
      <c r="AI554" s="179"/>
      <c r="AJ554" s="179"/>
      <c r="AK554" s="179"/>
      <c r="AL554" s="179"/>
    </row>
    <row r="555" spans="1:38" ht="14.2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80"/>
      <c r="P555" s="180"/>
      <c r="Q555" s="180"/>
      <c r="R555" s="180"/>
      <c r="S555" s="180"/>
      <c r="T555" s="180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  <c r="AE555" s="179"/>
      <c r="AF555" s="179"/>
      <c r="AG555" s="179"/>
      <c r="AH555" s="179"/>
      <c r="AI555" s="179"/>
      <c r="AJ555" s="179"/>
      <c r="AK555" s="179"/>
      <c r="AL555" s="179"/>
    </row>
    <row r="556" spans="1:38" ht="14.2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80"/>
      <c r="P556" s="180"/>
      <c r="Q556" s="180"/>
      <c r="R556" s="180"/>
      <c r="S556" s="180"/>
      <c r="T556" s="180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  <c r="AE556" s="179"/>
      <c r="AF556" s="179"/>
      <c r="AG556" s="179"/>
      <c r="AH556" s="179"/>
      <c r="AI556" s="179"/>
      <c r="AJ556" s="179"/>
      <c r="AK556" s="179"/>
      <c r="AL556" s="179"/>
    </row>
    <row r="557" spans="1:38" ht="14.2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80"/>
      <c r="P557" s="180"/>
      <c r="Q557" s="180"/>
      <c r="R557" s="180"/>
      <c r="S557" s="180"/>
      <c r="T557" s="180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  <c r="AE557" s="179"/>
      <c r="AF557" s="179"/>
      <c r="AG557" s="179"/>
      <c r="AH557" s="179"/>
      <c r="AI557" s="179"/>
      <c r="AJ557" s="179"/>
      <c r="AK557" s="179"/>
      <c r="AL557" s="179"/>
    </row>
    <row r="558" spans="1:38" ht="14.2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80"/>
      <c r="P558" s="180"/>
      <c r="Q558" s="180"/>
      <c r="R558" s="180"/>
      <c r="S558" s="180"/>
      <c r="T558" s="180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  <c r="AE558" s="179"/>
      <c r="AF558" s="179"/>
      <c r="AG558" s="179"/>
      <c r="AH558" s="179"/>
      <c r="AI558" s="179"/>
      <c r="AJ558" s="179"/>
      <c r="AK558" s="179"/>
      <c r="AL558" s="179"/>
    </row>
    <row r="559" spans="1:38" ht="14.2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80"/>
      <c r="P559" s="180"/>
      <c r="Q559" s="180"/>
      <c r="R559" s="180"/>
      <c r="S559" s="180"/>
      <c r="T559" s="180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  <c r="AE559" s="179"/>
      <c r="AF559" s="179"/>
      <c r="AG559" s="179"/>
      <c r="AH559" s="179"/>
      <c r="AI559" s="179"/>
      <c r="AJ559" s="179"/>
      <c r="AK559" s="179"/>
      <c r="AL559" s="179"/>
    </row>
    <row r="560" spans="1:38" ht="14.2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80"/>
      <c r="P560" s="180"/>
      <c r="Q560" s="180"/>
      <c r="R560" s="180"/>
      <c r="S560" s="180"/>
      <c r="T560" s="180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  <c r="AE560" s="179"/>
      <c r="AF560" s="179"/>
      <c r="AG560" s="179"/>
      <c r="AH560" s="179"/>
      <c r="AI560" s="179"/>
      <c r="AJ560" s="179"/>
      <c r="AK560" s="179"/>
      <c r="AL560" s="179"/>
    </row>
    <row r="561" spans="1:38" ht="14.2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80"/>
      <c r="P561" s="180"/>
      <c r="Q561" s="180"/>
      <c r="R561" s="180"/>
      <c r="S561" s="180"/>
      <c r="T561" s="180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  <c r="AE561" s="179"/>
      <c r="AF561" s="179"/>
      <c r="AG561" s="179"/>
      <c r="AH561" s="179"/>
      <c r="AI561" s="179"/>
      <c r="AJ561" s="179"/>
      <c r="AK561" s="179"/>
      <c r="AL561" s="179"/>
    </row>
    <row r="562" spans="1:38" ht="14.2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80"/>
      <c r="P562" s="180"/>
      <c r="Q562" s="180"/>
      <c r="R562" s="180"/>
      <c r="S562" s="180"/>
      <c r="T562" s="180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  <c r="AE562" s="179"/>
      <c r="AF562" s="179"/>
      <c r="AG562" s="179"/>
      <c r="AH562" s="179"/>
      <c r="AI562" s="179"/>
      <c r="AJ562" s="179"/>
      <c r="AK562" s="179"/>
      <c r="AL562" s="179"/>
    </row>
    <row r="563" spans="1:38" ht="14.2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80"/>
      <c r="P563" s="180"/>
      <c r="Q563" s="180"/>
      <c r="R563" s="180"/>
      <c r="S563" s="180"/>
      <c r="T563" s="180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79"/>
      <c r="AI563" s="179"/>
      <c r="AJ563" s="179"/>
      <c r="AK563" s="179"/>
      <c r="AL563" s="179"/>
    </row>
    <row r="564" spans="1:38" ht="14.2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80"/>
      <c r="P564" s="180"/>
      <c r="Q564" s="180"/>
      <c r="R564" s="180"/>
      <c r="S564" s="180"/>
      <c r="T564" s="180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  <c r="AE564" s="179"/>
      <c r="AF564" s="179"/>
      <c r="AG564" s="179"/>
      <c r="AH564" s="179"/>
      <c r="AI564" s="179"/>
      <c r="AJ564" s="179"/>
      <c r="AK564" s="179"/>
      <c r="AL564" s="179"/>
    </row>
    <row r="565" spans="1:38" ht="14.2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80"/>
      <c r="P565" s="180"/>
      <c r="Q565" s="180"/>
      <c r="R565" s="180"/>
      <c r="S565" s="180"/>
      <c r="T565" s="180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  <c r="AE565" s="179"/>
      <c r="AF565" s="179"/>
      <c r="AG565" s="179"/>
      <c r="AH565" s="179"/>
      <c r="AI565" s="179"/>
      <c r="AJ565" s="179"/>
      <c r="AK565" s="179"/>
      <c r="AL565" s="179"/>
    </row>
    <row r="566" spans="1:38" ht="14.2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80"/>
      <c r="P566" s="180"/>
      <c r="Q566" s="180"/>
      <c r="R566" s="180"/>
      <c r="S566" s="180"/>
      <c r="T566" s="180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  <c r="AE566" s="179"/>
      <c r="AF566" s="179"/>
      <c r="AG566" s="179"/>
      <c r="AH566" s="179"/>
      <c r="AI566" s="179"/>
      <c r="AJ566" s="179"/>
      <c r="AK566" s="179"/>
      <c r="AL566" s="179"/>
    </row>
    <row r="567" spans="1:38" ht="14.2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80"/>
      <c r="P567" s="180"/>
      <c r="Q567" s="180"/>
      <c r="R567" s="180"/>
      <c r="S567" s="180"/>
      <c r="T567" s="180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  <c r="AE567" s="179"/>
      <c r="AF567" s="179"/>
      <c r="AG567" s="179"/>
      <c r="AH567" s="179"/>
      <c r="AI567" s="179"/>
      <c r="AJ567" s="179"/>
      <c r="AK567" s="179"/>
      <c r="AL567" s="179"/>
    </row>
    <row r="568" spans="1:38" ht="14.2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80"/>
      <c r="P568" s="180"/>
      <c r="Q568" s="180"/>
      <c r="R568" s="180"/>
      <c r="S568" s="180"/>
      <c r="T568" s="180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  <c r="AE568" s="179"/>
      <c r="AF568" s="179"/>
      <c r="AG568" s="179"/>
      <c r="AH568" s="179"/>
      <c r="AI568" s="179"/>
      <c r="AJ568" s="179"/>
      <c r="AK568" s="179"/>
      <c r="AL568" s="179"/>
    </row>
    <row r="569" spans="1:38" ht="14.2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80"/>
      <c r="P569" s="180"/>
      <c r="Q569" s="180"/>
      <c r="R569" s="180"/>
      <c r="S569" s="180"/>
      <c r="T569" s="180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  <c r="AE569" s="179"/>
      <c r="AF569" s="179"/>
      <c r="AG569" s="179"/>
      <c r="AH569" s="179"/>
      <c r="AI569" s="179"/>
      <c r="AJ569" s="179"/>
      <c r="AK569" s="179"/>
      <c r="AL569" s="179"/>
    </row>
    <row r="570" spans="1:38" ht="14.2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80"/>
      <c r="P570" s="180"/>
      <c r="Q570" s="180"/>
      <c r="R570" s="180"/>
      <c r="S570" s="180"/>
      <c r="T570" s="180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  <c r="AE570" s="179"/>
      <c r="AF570" s="179"/>
      <c r="AG570" s="179"/>
      <c r="AH570" s="179"/>
      <c r="AI570" s="179"/>
      <c r="AJ570" s="179"/>
      <c r="AK570" s="179"/>
      <c r="AL570" s="179"/>
    </row>
    <row r="571" spans="1:38" ht="14.2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80"/>
      <c r="P571" s="180"/>
      <c r="Q571" s="180"/>
      <c r="R571" s="180"/>
      <c r="S571" s="180"/>
      <c r="T571" s="180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  <c r="AE571" s="179"/>
      <c r="AF571" s="179"/>
      <c r="AG571" s="179"/>
      <c r="AH571" s="179"/>
      <c r="AI571" s="179"/>
      <c r="AJ571" s="179"/>
      <c r="AK571" s="179"/>
      <c r="AL571" s="179"/>
    </row>
    <row r="572" spans="1:38" ht="14.2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80"/>
      <c r="P572" s="180"/>
      <c r="Q572" s="180"/>
      <c r="R572" s="180"/>
      <c r="S572" s="180"/>
      <c r="T572" s="180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  <c r="AE572" s="179"/>
      <c r="AF572" s="179"/>
      <c r="AG572" s="179"/>
      <c r="AH572" s="179"/>
      <c r="AI572" s="179"/>
      <c r="AJ572" s="179"/>
      <c r="AK572" s="179"/>
      <c r="AL572" s="179"/>
    </row>
    <row r="573" spans="1:38" ht="14.2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80"/>
      <c r="P573" s="180"/>
      <c r="Q573" s="180"/>
      <c r="R573" s="180"/>
      <c r="S573" s="180"/>
      <c r="T573" s="180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  <c r="AE573" s="179"/>
      <c r="AF573" s="179"/>
      <c r="AG573" s="179"/>
      <c r="AH573" s="179"/>
      <c r="AI573" s="179"/>
      <c r="AJ573" s="179"/>
      <c r="AK573" s="179"/>
      <c r="AL573" s="179"/>
    </row>
    <row r="574" spans="1:38" ht="14.2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80"/>
      <c r="P574" s="180"/>
      <c r="Q574" s="180"/>
      <c r="R574" s="180"/>
      <c r="S574" s="180"/>
      <c r="T574" s="180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  <c r="AE574" s="179"/>
      <c r="AF574" s="179"/>
      <c r="AG574" s="179"/>
      <c r="AH574" s="179"/>
      <c r="AI574" s="179"/>
      <c r="AJ574" s="179"/>
      <c r="AK574" s="179"/>
      <c r="AL574" s="179"/>
    </row>
    <row r="575" spans="1:38" ht="14.2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80"/>
      <c r="P575" s="180"/>
      <c r="Q575" s="180"/>
      <c r="R575" s="180"/>
      <c r="S575" s="180"/>
      <c r="T575" s="180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  <c r="AE575" s="179"/>
      <c r="AF575" s="179"/>
      <c r="AG575" s="179"/>
      <c r="AH575" s="179"/>
      <c r="AI575" s="179"/>
      <c r="AJ575" s="179"/>
      <c r="AK575" s="179"/>
      <c r="AL575" s="179"/>
    </row>
    <row r="576" spans="1:38" ht="14.2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80"/>
      <c r="P576" s="180"/>
      <c r="Q576" s="180"/>
      <c r="R576" s="180"/>
      <c r="S576" s="180"/>
      <c r="T576" s="180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  <c r="AE576" s="179"/>
      <c r="AF576" s="179"/>
      <c r="AG576" s="179"/>
      <c r="AH576" s="179"/>
      <c r="AI576" s="179"/>
      <c r="AJ576" s="179"/>
      <c r="AK576" s="179"/>
      <c r="AL576" s="179"/>
    </row>
    <row r="577" spans="1:38" ht="14.2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80"/>
      <c r="P577" s="180"/>
      <c r="Q577" s="180"/>
      <c r="R577" s="180"/>
      <c r="S577" s="180"/>
      <c r="T577" s="180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  <c r="AE577" s="179"/>
      <c r="AF577" s="179"/>
      <c r="AG577" s="179"/>
      <c r="AH577" s="179"/>
      <c r="AI577" s="179"/>
      <c r="AJ577" s="179"/>
      <c r="AK577" s="179"/>
      <c r="AL577" s="179"/>
    </row>
    <row r="578" spans="1:38" ht="14.2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80"/>
      <c r="P578" s="180"/>
      <c r="Q578" s="180"/>
      <c r="R578" s="180"/>
      <c r="S578" s="180"/>
      <c r="T578" s="180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  <c r="AE578" s="179"/>
      <c r="AF578" s="179"/>
      <c r="AG578" s="179"/>
      <c r="AH578" s="179"/>
      <c r="AI578" s="179"/>
      <c r="AJ578" s="179"/>
      <c r="AK578" s="179"/>
      <c r="AL578" s="179"/>
    </row>
    <row r="579" spans="1:38" ht="14.2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80"/>
      <c r="P579" s="180"/>
      <c r="Q579" s="180"/>
      <c r="R579" s="180"/>
      <c r="S579" s="180"/>
      <c r="T579" s="180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  <c r="AE579" s="179"/>
      <c r="AF579" s="179"/>
      <c r="AG579" s="179"/>
      <c r="AH579" s="179"/>
      <c r="AI579" s="179"/>
      <c r="AJ579" s="179"/>
      <c r="AK579" s="179"/>
      <c r="AL579" s="179"/>
    </row>
    <row r="580" spans="1:38" ht="14.2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80"/>
      <c r="P580" s="180"/>
      <c r="Q580" s="180"/>
      <c r="R580" s="180"/>
      <c r="S580" s="180"/>
      <c r="T580" s="180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  <c r="AE580" s="179"/>
      <c r="AF580" s="179"/>
      <c r="AG580" s="179"/>
      <c r="AH580" s="179"/>
      <c r="AI580" s="179"/>
      <c r="AJ580" s="179"/>
      <c r="AK580" s="179"/>
      <c r="AL580" s="179"/>
    </row>
    <row r="581" spans="1:38" ht="14.2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80"/>
      <c r="P581" s="180"/>
      <c r="Q581" s="180"/>
      <c r="R581" s="180"/>
      <c r="S581" s="180"/>
      <c r="T581" s="180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  <c r="AE581" s="179"/>
      <c r="AF581" s="179"/>
      <c r="AG581" s="179"/>
      <c r="AH581" s="179"/>
      <c r="AI581" s="179"/>
      <c r="AJ581" s="179"/>
      <c r="AK581" s="179"/>
      <c r="AL581" s="179"/>
    </row>
    <row r="582" spans="1:38" ht="14.2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80"/>
      <c r="P582" s="180"/>
      <c r="Q582" s="180"/>
      <c r="R582" s="180"/>
      <c r="S582" s="180"/>
      <c r="T582" s="180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  <c r="AE582" s="179"/>
      <c r="AF582" s="179"/>
      <c r="AG582" s="179"/>
      <c r="AH582" s="179"/>
      <c r="AI582" s="179"/>
      <c r="AJ582" s="179"/>
      <c r="AK582" s="179"/>
      <c r="AL582" s="179"/>
    </row>
    <row r="583" spans="1:38" ht="14.2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80"/>
      <c r="P583" s="180"/>
      <c r="Q583" s="180"/>
      <c r="R583" s="180"/>
      <c r="S583" s="180"/>
      <c r="T583" s="180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  <c r="AE583" s="179"/>
      <c r="AF583" s="179"/>
      <c r="AG583" s="179"/>
      <c r="AH583" s="179"/>
      <c r="AI583" s="179"/>
      <c r="AJ583" s="179"/>
      <c r="AK583" s="179"/>
      <c r="AL583" s="179"/>
    </row>
    <row r="584" spans="1:38" ht="14.2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80"/>
      <c r="P584" s="180"/>
      <c r="Q584" s="180"/>
      <c r="R584" s="180"/>
      <c r="S584" s="180"/>
      <c r="T584" s="180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  <c r="AE584" s="179"/>
      <c r="AF584" s="179"/>
      <c r="AG584" s="179"/>
      <c r="AH584" s="179"/>
      <c r="AI584" s="179"/>
      <c r="AJ584" s="179"/>
      <c r="AK584" s="179"/>
      <c r="AL584" s="179"/>
    </row>
    <row r="585" spans="1:38" ht="14.2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80"/>
      <c r="P585" s="180"/>
      <c r="Q585" s="180"/>
      <c r="R585" s="180"/>
      <c r="S585" s="180"/>
      <c r="T585" s="180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  <c r="AE585" s="179"/>
      <c r="AF585" s="179"/>
      <c r="AG585" s="179"/>
      <c r="AH585" s="179"/>
      <c r="AI585" s="179"/>
      <c r="AJ585" s="179"/>
      <c r="AK585" s="179"/>
      <c r="AL585" s="179"/>
    </row>
    <row r="586" spans="1:38" ht="14.2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80"/>
      <c r="P586" s="180"/>
      <c r="Q586" s="180"/>
      <c r="R586" s="180"/>
      <c r="S586" s="180"/>
      <c r="T586" s="180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  <c r="AI586" s="179"/>
      <c r="AJ586" s="179"/>
      <c r="AK586" s="179"/>
      <c r="AL586" s="179"/>
    </row>
    <row r="587" spans="1:38" ht="14.2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80"/>
      <c r="P587" s="180"/>
      <c r="Q587" s="180"/>
      <c r="R587" s="180"/>
      <c r="S587" s="180"/>
      <c r="T587" s="180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  <c r="AI587" s="179"/>
      <c r="AJ587" s="179"/>
      <c r="AK587" s="179"/>
      <c r="AL587" s="179"/>
    </row>
    <row r="588" spans="1:38" ht="14.2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80"/>
      <c r="P588" s="180"/>
      <c r="Q588" s="180"/>
      <c r="R588" s="180"/>
      <c r="S588" s="180"/>
      <c r="T588" s="180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  <c r="AI588" s="179"/>
      <c r="AJ588" s="179"/>
      <c r="AK588" s="179"/>
      <c r="AL588" s="179"/>
    </row>
    <row r="589" spans="1:38" ht="14.2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80"/>
      <c r="P589" s="180"/>
      <c r="Q589" s="180"/>
      <c r="R589" s="180"/>
      <c r="S589" s="180"/>
      <c r="T589" s="180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  <c r="AI589" s="179"/>
      <c r="AJ589" s="179"/>
      <c r="AK589" s="179"/>
      <c r="AL589" s="179"/>
    </row>
    <row r="590" spans="1:38" ht="14.2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80"/>
      <c r="P590" s="180"/>
      <c r="Q590" s="180"/>
      <c r="R590" s="180"/>
      <c r="S590" s="180"/>
      <c r="T590" s="180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  <c r="AI590" s="179"/>
      <c r="AJ590" s="179"/>
      <c r="AK590" s="179"/>
      <c r="AL590" s="179"/>
    </row>
    <row r="591" spans="1:38" ht="14.2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80"/>
      <c r="P591" s="180"/>
      <c r="Q591" s="180"/>
      <c r="R591" s="180"/>
      <c r="S591" s="180"/>
      <c r="T591" s="180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  <c r="AE591" s="179"/>
      <c r="AF591" s="179"/>
      <c r="AG591" s="179"/>
      <c r="AH591" s="179"/>
      <c r="AI591" s="179"/>
      <c r="AJ591" s="179"/>
      <c r="AK591" s="179"/>
      <c r="AL591" s="179"/>
    </row>
    <row r="592" spans="1:38" ht="14.2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80"/>
      <c r="P592" s="180"/>
      <c r="Q592" s="180"/>
      <c r="R592" s="180"/>
      <c r="S592" s="180"/>
      <c r="T592" s="180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  <c r="AE592" s="179"/>
      <c r="AF592" s="179"/>
      <c r="AG592" s="179"/>
      <c r="AH592" s="179"/>
      <c r="AI592" s="179"/>
      <c r="AJ592" s="179"/>
      <c r="AK592" s="179"/>
      <c r="AL592" s="179"/>
    </row>
    <row r="593" spans="1:38" ht="14.2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80"/>
      <c r="P593" s="180"/>
      <c r="Q593" s="180"/>
      <c r="R593" s="180"/>
      <c r="S593" s="180"/>
      <c r="T593" s="180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  <c r="AE593" s="179"/>
      <c r="AF593" s="179"/>
      <c r="AG593" s="179"/>
      <c r="AH593" s="179"/>
      <c r="AI593" s="179"/>
      <c r="AJ593" s="179"/>
      <c r="AK593" s="179"/>
      <c r="AL593" s="179"/>
    </row>
    <row r="594" spans="1:38" ht="14.2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80"/>
      <c r="P594" s="180"/>
      <c r="Q594" s="180"/>
      <c r="R594" s="180"/>
      <c r="S594" s="180"/>
      <c r="T594" s="180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79"/>
      <c r="AH594" s="179"/>
      <c r="AI594" s="179"/>
      <c r="AJ594" s="179"/>
      <c r="AK594" s="179"/>
      <c r="AL594" s="179"/>
    </row>
    <row r="595" spans="1:38" ht="14.2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80"/>
      <c r="P595" s="180"/>
      <c r="Q595" s="180"/>
      <c r="R595" s="180"/>
      <c r="S595" s="180"/>
      <c r="T595" s="180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  <c r="AE595" s="179"/>
      <c r="AF595" s="179"/>
      <c r="AG595" s="179"/>
      <c r="AH595" s="179"/>
      <c r="AI595" s="179"/>
      <c r="AJ595" s="179"/>
      <c r="AK595" s="179"/>
      <c r="AL595" s="179"/>
    </row>
    <row r="596" spans="1:38" ht="14.2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80"/>
      <c r="P596" s="180"/>
      <c r="Q596" s="180"/>
      <c r="R596" s="180"/>
      <c r="S596" s="180"/>
      <c r="T596" s="180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  <c r="AE596" s="179"/>
      <c r="AF596" s="179"/>
      <c r="AG596" s="179"/>
      <c r="AH596" s="179"/>
      <c r="AI596" s="179"/>
      <c r="AJ596" s="179"/>
      <c r="AK596" s="179"/>
      <c r="AL596" s="179"/>
    </row>
    <row r="597" spans="1:38" ht="14.2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80"/>
      <c r="P597" s="180"/>
      <c r="Q597" s="180"/>
      <c r="R597" s="180"/>
      <c r="S597" s="180"/>
      <c r="T597" s="180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  <c r="AE597" s="179"/>
      <c r="AF597" s="179"/>
      <c r="AG597" s="179"/>
      <c r="AH597" s="179"/>
      <c r="AI597" s="179"/>
      <c r="AJ597" s="179"/>
      <c r="AK597" s="179"/>
      <c r="AL597" s="179"/>
    </row>
    <row r="598" spans="1:38" ht="14.2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80"/>
      <c r="P598" s="180"/>
      <c r="Q598" s="180"/>
      <c r="R598" s="180"/>
      <c r="S598" s="180"/>
      <c r="T598" s="180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  <c r="AE598" s="179"/>
      <c r="AF598" s="179"/>
      <c r="AG598" s="179"/>
      <c r="AH598" s="179"/>
      <c r="AI598" s="179"/>
      <c r="AJ598" s="179"/>
      <c r="AK598" s="179"/>
      <c r="AL598" s="179"/>
    </row>
    <row r="599" spans="1:38" ht="14.2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80"/>
      <c r="P599" s="180"/>
      <c r="Q599" s="180"/>
      <c r="R599" s="180"/>
      <c r="S599" s="180"/>
      <c r="T599" s="180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  <c r="AE599" s="179"/>
      <c r="AF599" s="179"/>
      <c r="AG599" s="179"/>
      <c r="AH599" s="179"/>
      <c r="AI599" s="179"/>
      <c r="AJ599" s="179"/>
      <c r="AK599" s="179"/>
      <c r="AL599" s="179"/>
    </row>
    <row r="600" spans="1:38" ht="14.2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80"/>
      <c r="P600" s="180"/>
      <c r="Q600" s="180"/>
      <c r="R600" s="180"/>
      <c r="S600" s="180"/>
      <c r="T600" s="180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  <c r="AE600" s="179"/>
      <c r="AF600" s="179"/>
      <c r="AG600" s="179"/>
      <c r="AH600" s="179"/>
      <c r="AI600" s="179"/>
      <c r="AJ600" s="179"/>
      <c r="AK600" s="179"/>
      <c r="AL600" s="179"/>
    </row>
    <row r="601" spans="1:38" ht="14.2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80"/>
      <c r="P601" s="180"/>
      <c r="Q601" s="180"/>
      <c r="R601" s="180"/>
      <c r="S601" s="180"/>
      <c r="T601" s="180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  <c r="AE601" s="179"/>
      <c r="AF601" s="179"/>
      <c r="AG601" s="179"/>
      <c r="AH601" s="179"/>
      <c r="AI601" s="179"/>
      <c r="AJ601" s="179"/>
      <c r="AK601" s="179"/>
      <c r="AL601" s="179"/>
    </row>
    <row r="602" spans="1:38" ht="14.2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80"/>
      <c r="P602" s="180"/>
      <c r="Q602" s="180"/>
      <c r="R602" s="180"/>
      <c r="S602" s="180"/>
      <c r="T602" s="180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  <c r="AE602" s="179"/>
      <c r="AF602" s="179"/>
      <c r="AG602" s="179"/>
      <c r="AH602" s="179"/>
      <c r="AI602" s="179"/>
      <c r="AJ602" s="179"/>
      <c r="AK602" s="179"/>
      <c r="AL602" s="179"/>
    </row>
    <row r="603" spans="1:38" ht="14.2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80"/>
      <c r="P603" s="180"/>
      <c r="Q603" s="180"/>
      <c r="R603" s="180"/>
      <c r="S603" s="180"/>
      <c r="T603" s="180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  <c r="AE603" s="179"/>
      <c r="AF603" s="179"/>
      <c r="AG603" s="179"/>
      <c r="AH603" s="179"/>
      <c r="AI603" s="179"/>
      <c r="AJ603" s="179"/>
      <c r="AK603" s="179"/>
      <c r="AL603" s="179"/>
    </row>
    <row r="604" spans="1:38" ht="14.2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80"/>
      <c r="P604" s="180"/>
      <c r="Q604" s="180"/>
      <c r="R604" s="180"/>
      <c r="S604" s="180"/>
      <c r="T604" s="180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  <c r="AE604" s="179"/>
      <c r="AF604" s="179"/>
      <c r="AG604" s="179"/>
      <c r="AH604" s="179"/>
      <c r="AI604" s="179"/>
      <c r="AJ604" s="179"/>
      <c r="AK604" s="179"/>
      <c r="AL604" s="179"/>
    </row>
    <row r="605" spans="1:38" ht="14.2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80"/>
      <c r="P605" s="180"/>
      <c r="Q605" s="180"/>
      <c r="R605" s="180"/>
      <c r="S605" s="180"/>
      <c r="T605" s="180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  <c r="AE605" s="179"/>
      <c r="AF605" s="179"/>
      <c r="AG605" s="179"/>
      <c r="AH605" s="179"/>
      <c r="AI605" s="179"/>
      <c r="AJ605" s="179"/>
      <c r="AK605" s="179"/>
      <c r="AL605" s="179"/>
    </row>
    <row r="606" spans="1:38" ht="14.2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80"/>
      <c r="P606" s="180"/>
      <c r="Q606" s="180"/>
      <c r="R606" s="180"/>
      <c r="S606" s="180"/>
      <c r="T606" s="180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  <c r="AE606" s="179"/>
      <c r="AF606" s="179"/>
      <c r="AG606" s="179"/>
      <c r="AH606" s="179"/>
      <c r="AI606" s="179"/>
      <c r="AJ606" s="179"/>
      <c r="AK606" s="179"/>
      <c r="AL606" s="179"/>
    </row>
    <row r="607" spans="1:38" ht="14.2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80"/>
      <c r="P607" s="180"/>
      <c r="Q607" s="180"/>
      <c r="R607" s="180"/>
      <c r="S607" s="180"/>
      <c r="T607" s="180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  <c r="AE607" s="179"/>
      <c r="AF607" s="179"/>
      <c r="AG607" s="179"/>
      <c r="AH607" s="179"/>
      <c r="AI607" s="179"/>
      <c r="AJ607" s="179"/>
      <c r="AK607" s="179"/>
      <c r="AL607" s="179"/>
    </row>
    <row r="608" spans="1:38" ht="14.2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80"/>
      <c r="P608" s="180"/>
      <c r="Q608" s="180"/>
      <c r="R608" s="180"/>
      <c r="S608" s="180"/>
      <c r="T608" s="180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  <c r="AI608" s="179"/>
      <c r="AJ608" s="179"/>
      <c r="AK608" s="179"/>
      <c r="AL608" s="179"/>
    </row>
    <row r="609" spans="1:38" ht="14.2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80"/>
      <c r="P609" s="180"/>
      <c r="Q609" s="180"/>
      <c r="R609" s="180"/>
      <c r="S609" s="180"/>
      <c r="T609" s="180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  <c r="AI609" s="179"/>
      <c r="AJ609" s="179"/>
      <c r="AK609" s="179"/>
      <c r="AL609" s="179"/>
    </row>
    <row r="610" spans="1:38" ht="14.2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80"/>
      <c r="P610" s="180"/>
      <c r="Q610" s="180"/>
      <c r="R610" s="180"/>
      <c r="S610" s="180"/>
      <c r="T610" s="180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  <c r="AI610" s="179"/>
      <c r="AJ610" s="179"/>
      <c r="AK610" s="179"/>
      <c r="AL610" s="179"/>
    </row>
    <row r="611" spans="1:38" ht="14.2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80"/>
      <c r="P611" s="180"/>
      <c r="Q611" s="180"/>
      <c r="R611" s="180"/>
      <c r="S611" s="180"/>
      <c r="T611" s="180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  <c r="AI611" s="179"/>
      <c r="AJ611" s="179"/>
      <c r="AK611" s="179"/>
      <c r="AL611" s="179"/>
    </row>
    <row r="612" spans="1:38" ht="14.2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80"/>
      <c r="P612" s="180"/>
      <c r="Q612" s="180"/>
      <c r="R612" s="180"/>
      <c r="S612" s="180"/>
      <c r="T612" s="180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  <c r="AE612" s="179"/>
      <c r="AF612" s="179"/>
      <c r="AG612" s="179"/>
      <c r="AH612" s="179"/>
      <c r="AI612" s="179"/>
      <c r="AJ612" s="179"/>
      <c r="AK612" s="179"/>
      <c r="AL612" s="179"/>
    </row>
    <row r="613" spans="1:38" ht="14.2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80"/>
      <c r="P613" s="180"/>
      <c r="Q613" s="180"/>
      <c r="R613" s="180"/>
      <c r="S613" s="180"/>
      <c r="T613" s="180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  <c r="AE613" s="179"/>
      <c r="AF613" s="179"/>
      <c r="AG613" s="179"/>
      <c r="AH613" s="179"/>
      <c r="AI613" s="179"/>
      <c r="AJ613" s="179"/>
      <c r="AK613" s="179"/>
      <c r="AL613" s="179"/>
    </row>
    <row r="614" spans="1:38" ht="14.2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80"/>
      <c r="P614" s="180"/>
      <c r="Q614" s="180"/>
      <c r="R614" s="180"/>
      <c r="S614" s="180"/>
      <c r="T614" s="180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  <c r="AE614" s="179"/>
      <c r="AF614" s="179"/>
      <c r="AG614" s="179"/>
      <c r="AH614" s="179"/>
      <c r="AI614" s="179"/>
      <c r="AJ614" s="179"/>
      <c r="AK614" s="179"/>
      <c r="AL614" s="179"/>
    </row>
    <row r="615" spans="1:38" ht="14.2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80"/>
      <c r="P615" s="180"/>
      <c r="Q615" s="180"/>
      <c r="R615" s="180"/>
      <c r="S615" s="180"/>
      <c r="T615" s="180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  <c r="AE615" s="179"/>
      <c r="AF615" s="179"/>
      <c r="AG615" s="179"/>
      <c r="AH615" s="179"/>
      <c r="AI615" s="179"/>
      <c r="AJ615" s="179"/>
      <c r="AK615" s="179"/>
      <c r="AL615" s="179"/>
    </row>
    <row r="616" spans="1:38" ht="14.2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80"/>
      <c r="P616" s="180"/>
      <c r="Q616" s="180"/>
      <c r="R616" s="180"/>
      <c r="S616" s="180"/>
      <c r="T616" s="180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  <c r="AE616" s="179"/>
      <c r="AF616" s="179"/>
      <c r="AG616" s="179"/>
      <c r="AH616" s="179"/>
      <c r="AI616" s="179"/>
      <c r="AJ616" s="179"/>
      <c r="AK616" s="179"/>
      <c r="AL616" s="179"/>
    </row>
    <row r="617" spans="1:38" ht="14.2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80"/>
      <c r="P617" s="180"/>
      <c r="Q617" s="180"/>
      <c r="R617" s="180"/>
      <c r="S617" s="180"/>
      <c r="T617" s="180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  <c r="AE617" s="179"/>
      <c r="AF617" s="179"/>
      <c r="AG617" s="179"/>
      <c r="AH617" s="179"/>
      <c r="AI617" s="179"/>
      <c r="AJ617" s="179"/>
      <c r="AK617" s="179"/>
      <c r="AL617" s="179"/>
    </row>
    <row r="618" spans="1:38" ht="14.2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80"/>
      <c r="P618" s="180"/>
      <c r="Q618" s="180"/>
      <c r="R618" s="180"/>
      <c r="S618" s="180"/>
      <c r="T618" s="180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  <c r="AE618" s="179"/>
      <c r="AF618" s="179"/>
      <c r="AG618" s="179"/>
      <c r="AH618" s="179"/>
      <c r="AI618" s="179"/>
      <c r="AJ618" s="179"/>
      <c r="AK618" s="179"/>
      <c r="AL618" s="179"/>
    </row>
    <row r="619" spans="1:38" ht="14.2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80"/>
      <c r="P619" s="180"/>
      <c r="Q619" s="180"/>
      <c r="R619" s="180"/>
      <c r="S619" s="180"/>
      <c r="T619" s="180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  <c r="AI619" s="179"/>
      <c r="AJ619" s="179"/>
      <c r="AK619" s="179"/>
      <c r="AL619" s="179"/>
    </row>
    <row r="620" spans="1:38" ht="14.2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80"/>
      <c r="P620" s="180"/>
      <c r="Q620" s="180"/>
      <c r="R620" s="180"/>
      <c r="S620" s="180"/>
      <c r="T620" s="180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  <c r="AE620" s="179"/>
      <c r="AF620" s="179"/>
      <c r="AG620" s="179"/>
      <c r="AH620" s="179"/>
      <c r="AI620" s="179"/>
      <c r="AJ620" s="179"/>
      <c r="AK620" s="179"/>
      <c r="AL620" s="179"/>
    </row>
    <row r="621" spans="1:38" ht="14.2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80"/>
      <c r="P621" s="180"/>
      <c r="Q621" s="180"/>
      <c r="R621" s="180"/>
      <c r="S621" s="180"/>
      <c r="T621" s="180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  <c r="AE621" s="179"/>
      <c r="AF621" s="179"/>
      <c r="AG621" s="179"/>
      <c r="AH621" s="179"/>
      <c r="AI621" s="179"/>
      <c r="AJ621" s="179"/>
      <c r="AK621" s="179"/>
      <c r="AL621" s="179"/>
    </row>
    <row r="622" spans="1:38" ht="14.2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80"/>
      <c r="P622" s="180"/>
      <c r="Q622" s="180"/>
      <c r="R622" s="180"/>
      <c r="S622" s="180"/>
      <c r="T622" s="180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  <c r="AE622" s="179"/>
      <c r="AF622" s="179"/>
      <c r="AG622" s="179"/>
      <c r="AH622" s="179"/>
      <c r="AI622" s="179"/>
      <c r="AJ622" s="179"/>
      <c r="AK622" s="179"/>
      <c r="AL622" s="179"/>
    </row>
    <row r="623" spans="1:38" ht="14.2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80"/>
      <c r="P623" s="180"/>
      <c r="Q623" s="180"/>
      <c r="R623" s="180"/>
      <c r="S623" s="180"/>
      <c r="T623" s="180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  <c r="AE623" s="179"/>
      <c r="AF623" s="179"/>
      <c r="AG623" s="179"/>
      <c r="AH623" s="179"/>
      <c r="AI623" s="179"/>
      <c r="AJ623" s="179"/>
      <c r="AK623" s="179"/>
      <c r="AL623" s="179"/>
    </row>
    <row r="624" spans="1:38" ht="14.2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80"/>
      <c r="P624" s="180"/>
      <c r="Q624" s="180"/>
      <c r="R624" s="180"/>
      <c r="S624" s="180"/>
      <c r="T624" s="180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  <c r="AE624" s="179"/>
      <c r="AF624" s="179"/>
      <c r="AG624" s="179"/>
      <c r="AH624" s="179"/>
      <c r="AI624" s="179"/>
      <c r="AJ624" s="179"/>
      <c r="AK624" s="179"/>
      <c r="AL624" s="179"/>
    </row>
    <row r="625" spans="1:38" ht="14.2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80"/>
      <c r="P625" s="180"/>
      <c r="Q625" s="180"/>
      <c r="R625" s="180"/>
      <c r="S625" s="180"/>
      <c r="T625" s="180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  <c r="AI625" s="179"/>
      <c r="AJ625" s="179"/>
      <c r="AK625" s="179"/>
      <c r="AL625" s="179"/>
    </row>
    <row r="626" spans="1:38" ht="14.2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80"/>
      <c r="P626" s="180"/>
      <c r="Q626" s="180"/>
      <c r="R626" s="180"/>
      <c r="S626" s="180"/>
      <c r="T626" s="180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  <c r="AI626" s="179"/>
      <c r="AJ626" s="179"/>
      <c r="AK626" s="179"/>
      <c r="AL626" s="179"/>
    </row>
    <row r="627" spans="1:38" ht="14.2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80"/>
      <c r="P627" s="180"/>
      <c r="Q627" s="180"/>
      <c r="R627" s="180"/>
      <c r="S627" s="180"/>
      <c r="T627" s="180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  <c r="AI627" s="179"/>
      <c r="AJ627" s="179"/>
      <c r="AK627" s="179"/>
      <c r="AL627" s="179"/>
    </row>
    <row r="628" spans="1:38" ht="14.2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80"/>
      <c r="P628" s="180"/>
      <c r="Q628" s="180"/>
      <c r="R628" s="180"/>
      <c r="S628" s="180"/>
      <c r="T628" s="180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  <c r="AI628" s="179"/>
      <c r="AJ628" s="179"/>
      <c r="AK628" s="179"/>
      <c r="AL628" s="179"/>
    </row>
    <row r="629" spans="1:38" ht="14.2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80"/>
      <c r="P629" s="180"/>
      <c r="Q629" s="180"/>
      <c r="R629" s="180"/>
      <c r="S629" s="180"/>
      <c r="T629" s="180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  <c r="AI629" s="179"/>
      <c r="AJ629" s="179"/>
      <c r="AK629" s="179"/>
      <c r="AL629" s="179"/>
    </row>
    <row r="630" spans="1:38" ht="14.2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80"/>
      <c r="P630" s="180"/>
      <c r="Q630" s="180"/>
      <c r="R630" s="180"/>
      <c r="S630" s="180"/>
      <c r="T630" s="180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  <c r="AE630" s="179"/>
      <c r="AF630" s="179"/>
      <c r="AG630" s="179"/>
      <c r="AH630" s="179"/>
      <c r="AI630" s="179"/>
      <c r="AJ630" s="179"/>
      <c r="AK630" s="179"/>
      <c r="AL630" s="179"/>
    </row>
    <row r="631" spans="1:38" ht="14.2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80"/>
      <c r="P631" s="180"/>
      <c r="Q631" s="180"/>
      <c r="R631" s="180"/>
      <c r="S631" s="180"/>
      <c r="T631" s="180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  <c r="AE631" s="179"/>
      <c r="AF631" s="179"/>
      <c r="AG631" s="179"/>
      <c r="AH631" s="179"/>
      <c r="AI631" s="179"/>
      <c r="AJ631" s="179"/>
      <c r="AK631" s="179"/>
      <c r="AL631" s="179"/>
    </row>
    <row r="632" spans="1:38" ht="14.2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80"/>
      <c r="P632" s="180"/>
      <c r="Q632" s="180"/>
      <c r="R632" s="180"/>
      <c r="S632" s="180"/>
      <c r="T632" s="180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79"/>
      <c r="AI632" s="179"/>
      <c r="AJ632" s="179"/>
      <c r="AK632" s="179"/>
      <c r="AL632" s="179"/>
    </row>
    <row r="633" spans="1:38" ht="14.2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80"/>
      <c r="P633" s="180"/>
      <c r="Q633" s="180"/>
      <c r="R633" s="180"/>
      <c r="S633" s="180"/>
      <c r="T633" s="180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  <c r="AE633" s="179"/>
      <c r="AF633" s="179"/>
      <c r="AG633" s="179"/>
      <c r="AH633" s="179"/>
      <c r="AI633" s="179"/>
      <c r="AJ633" s="179"/>
      <c r="AK633" s="179"/>
      <c r="AL633" s="179"/>
    </row>
    <row r="634" spans="1:38" ht="14.2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80"/>
      <c r="P634" s="180"/>
      <c r="Q634" s="180"/>
      <c r="R634" s="180"/>
      <c r="S634" s="180"/>
      <c r="T634" s="180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  <c r="AI634" s="179"/>
      <c r="AJ634" s="179"/>
      <c r="AK634" s="179"/>
      <c r="AL634" s="179"/>
    </row>
    <row r="635" spans="1:38" ht="14.2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80"/>
      <c r="P635" s="180"/>
      <c r="Q635" s="180"/>
      <c r="R635" s="180"/>
      <c r="S635" s="180"/>
      <c r="T635" s="180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  <c r="AE635" s="179"/>
      <c r="AF635" s="179"/>
      <c r="AG635" s="179"/>
      <c r="AH635" s="179"/>
      <c r="AI635" s="179"/>
      <c r="AJ635" s="179"/>
      <c r="AK635" s="179"/>
      <c r="AL635" s="179"/>
    </row>
    <row r="636" spans="1:38" ht="14.2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80"/>
      <c r="P636" s="180"/>
      <c r="Q636" s="180"/>
      <c r="R636" s="180"/>
      <c r="S636" s="180"/>
      <c r="T636" s="180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  <c r="AE636" s="179"/>
      <c r="AF636" s="179"/>
      <c r="AG636" s="179"/>
      <c r="AH636" s="179"/>
      <c r="AI636" s="179"/>
      <c r="AJ636" s="179"/>
      <c r="AK636" s="179"/>
      <c r="AL636" s="179"/>
    </row>
    <row r="637" spans="1:38" ht="14.2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80"/>
      <c r="P637" s="180"/>
      <c r="Q637" s="180"/>
      <c r="R637" s="180"/>
      <c r="S637" s="180"/>
      <c r="T637" s="180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  <c r="AE637" s="179"/>
      <c r="AF637" s="179"/>
      <c r="AG637" s="179"/>
      <c r="AH637" s="179"/>
      <c r="AI637" s="179"/>
      <c r="AJ637" s="179"/>
      <c r="AK637" s="179"/>
      <c r="AL637" s="179"/>
    </row>
    <row r="638" spans="1:38" ht="14.2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80"/>
      <c r="P638" s="180"/>
      <c r="Q638" s="180"/>
      <c r="R638" s="180"/>
      <c r="S638" s="180"/>
      <c r="T638" s="180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  <c r="AE638" s="179"/>
      <c r="AF638" s="179"/>
      <c r="AG638" s="179"/>
      <c r="AH638" s="179"/>
      <c r="AI638" s="179"/>
      <c r="AJ638" s="179"/>
      <c r="AK638" s="179"/>
      <c r="AL638" s="179"/>
    </row>
    <row r="639" spans="1:38" ht="14.2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80"/>
      <c r="P639" s="180"/>
      <c r="Q639" s="180"/>
      <c r="R639" s="180"/>
      <c r="S639" s="180"/>
      <c r="T639" s="180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  <c r="AE639" s="179"/>
      <c r="AF639" s="179"/>
      <c r="AG639" s="179"/>
      <c r="AH639" s="179"/>
      <c r="AI639" s="179"/>
      <c r="AJ639" s="179"/>
      <c r="AK639" s="179"/>
      <c r="AL639" s="179"/>
    </row>
    <row r="640" spans="1:38" ht="14.2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80"/>
      <c r="P640" s="180"/>
      <c r="Q640" s="180"/>
      <c r="R640" s="180"/>
      <c r="S640" s="180"/>
      <c r="T640" s="180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  <c r="AE640" s="179"/>
      <c r="AF640" s="179"/>
      <c r="AG640" s="179"/>
      <c r="AH640" s="179"/>
      <c r="AI640" s="179"/>
      <c r="AJ640" s="179"/>
      <c r="AK640" s="179"/>
      <c r="AL640" s="179"/>
    </row>
    <row r="641" spans="1:38" ht="14.2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80"/>
      <c r="P641" s="180"/>
      <c r="Q641" s="180"/>
      <c r="R641" s="180"/>
      <c r="S641" s="180"/>
      <c r="T641" s="180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  <c r="AE641" s="179"/>
      <c r="AF641" s="179"/>
      <c r="AG641" s="179"/>
      <c r="AH641" s="179"/>
      <c r="AI641" s="179"/>
      <c r="AJ641" s="179"/>
      <c r="AK641" s="179"/>
      <c r="AL641" s="179"/>
    </row>
    <row r="642" spans="1:38" ht="14.2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80"/>
      <c r="P642" s="180"/>
      <c r="Q642" s="180"/>
      <c r="R642" s="180"/>
      <c r="S642" s="180"/>
      <c r="T642" s="180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  <c r="AI642" s="179"/>
      <c r="AJ642" s="179"/>
      <c r="AK642" s="179"/>
      <c r="AL642" s="179"/>
    </row>
    <row r="643" spans="1:38" ht="14.2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80"/>
      <c r="P643" s="180"/>
      <c r="Q643" s="180"/>
      <c r="R643" s="180"/>
      <c r="S643" s="180"/>
      <c r="T643" s="180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  <c r="AE643" s="179"/>
      <c r="AF643" s="179"/>
      <c r="AG643" s="179"/>
      <c r="AH643" s="179"/>
      <c r="AI643" s="179"/>
      <c r="AJ643" s="179"/>
      <c r="AK643" s="179"/>
      <c r="AL643" s="179"/>
    </row>
    <row r="644" spans="1:38" ht="14.2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80"/>
      <c r="P644" s="180"/>
      <c r="Q644" s="180"/>
      <c r="R644" s="180"/>
      <c r="S644" s="180"/>
      <c r="T644" s="180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  <c r="AE644" s="179"/>
      <c r="AF644" s="179"/>
      <c r="AG644" s="179"/>
      <c r="AH644" s="179"/>
      <c r="AI644" s="179"/>
      <c r="AJ644" s="179"/>
      <c r="AK644" s="179"/>
      <c r="AL644" s="179"/>
    </row>
    <row r="645" spans="1:38" ht="14.2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80"/>
      <c r="P645" s="180"/>
      <c r="Q645" s="180"/>
      <c r="R645" s="180"/>
      <c r="S645" s="180"/>
      <c r="T645" s="180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  <c r="AI645" s="179"/>
      <c r="AJ645" s="179"/>
      <c r="AK645" s="179"/>
      <c r="AL645" s="179"/>
    </row>
    <row r="646" spans="1:38" ht="14.2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80"/>
      <c r="P646" s="180"/>
      <c r="Q646" s="180"/>
      <c r="R646" s="180"/>
      <c r="S646" s="180"/>
      <c r="T646" s="180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  <c r="AE646" s="179"/>
      <c r="AF646" s="179"/>
      <c r="AG646" s="179"/>
      <c r="AH646" s="179"/>
      <c r="AI646" s="179"/>
      <c r="AJ646" s="179"/>
      <c r="AK646" s="179"/>
      <c r="AL646" s="179"/>
    </row>
    <row r="647" spans="1:38" ht="14.2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80"/>
      <c r="P647" s="180"/>
      <c r="Q647" s="180"/>
      <c r="R647" s="180"/>
      <c r="S647" s="180"/>
      <c r="T647" s="180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  <c r="AE647" s="179"/>
      <c r="AF647" s="179"/>
      <c r="AG647" s="179"/>
      <c r="AH647" s="179"/>
      <c r="AI647" s="179"/>
      <c r="AJ647" s="179"/>
      <c r="AK647" s="179"/>
      <c r="AL647" s="179"/>
    </row>
    <row r="648" spans="1:38" ht="14.2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80"/>
      <c r="P648" s="180"/>
      <c r="Q648" s="180"/>
      <c r="R648" s="180"/>
      <c r="S648" s="180"/>
      <c r="T648" s="180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79"/>
      <c r="AI648" s="179"/>
      <c r="AJ648" s="179"/>
      <c r="AK648" s="179"/>
      <c r="AL648" s="179"/>
    </row>
    <row r="649" spans="1:38" ht="14.2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80"/>
      <c r="P649" s="180"/>
      <c r="Q649" s="180"/>
      <c r="R649" s="180"/>
      <c r="S649" s="180"/>
      <c r="T649" s="180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  <c r="AE649" s="179"/>
      <c r="AF649" s="179"/>
      <c r="AG649" s="179"/>
      <c r="AH649" s="179"/>
      <c r="AI649" s="179"/>
      <c r="AJ649" s="179"/>
      <c r="AK649" s="179"/>
      <c r="AL649" s="179"/>
    </row>
    <row r="650" spans="1:38" ht="14.2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80"/>
      <c r="P650" s="180"/>
      <c r="Q650" s="180"/>
      <c r="R650" s="180"/>
      <c r="S650" s="180"/>
      <c r="T650" s="180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  <c r="AE650" s="179"/>
      <c r="AF650" s="179"/>
      <c r="AG650" s="179"/>
      <c r="AH650" s="179"/>
      <c r="AI650" s="179"/>
      <c r="AJ650" s="179"/>
      <c r="AK650" s="179"/>
      <c r="AL650" s="179"/>
    </row>
    <row r="651" spans="1:38" ht="14.2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80"/>
      <c r="P651" s="180"/>
      <c r="Q651" s="180"/>
      <c r="R651" s="180"/>
      <c r="S651" s="180"/>
      <c r="T651" s="180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  <c r="AE651" s="179"/>
      <c r="AF651" s="179"/>
      <c r="AG651" s="179"/>
      <c r="AH651" s="179"/>
      <c r="AI651" s="179"/>
      <c r="AJ651" s="179"/>
      <c r="AK651" s="179"/>
      <c r="AL651" s="179"/>
    </row>
    <row r="652" spans="1:38" ht="14.2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80"/>
      <c r="P652" s="180"/>
      <c r="Q652" s="180"/>
      <c r="R652" s="180"/>
      <c r="S652" s="180"/>
      <c r="T652" s="180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  <c r="AE652" s="179"/>
      <c r="AF652" s="179"/>
      <c r="AG652" s="179"/>
      <c r="AH652" s="179"/>
      <c r="AI652" s="179"/>
      <c r="AJ652" s="179"/>
      <c r="AK652" s="179"/>
      <c r="AL652" s="179"/>
    </row>
    <row r="653" spans="1:38" ht="14.2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80"/>
      <c r="P653" s="180"/>
      <c r="Q653" s="180"/>
      <c r="R653" s="180"/>
      <c r="S653" s="180"/>
      <c r="T653" s="180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  <c r="AE653" s="179"/>
      <c r="AF653" s="179"/>
      <c r="AG653" s="179"/>
      <c r="AH653" s="179"/>
      <c r="AI653" s="179"/>
      <c r="AJ653" s="179"/>
      <c r="AK653" s="179"/>
      <c r="AL653" s="179"/>
    </row>
    <row r="654" spans="1:38" ht="14.2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80"/>
      <c r="P654" s="180"/>
      <c r="Q654" s="180"/>
      <c r="R654" s="180"/>
      <c r="S654" s="180"/>
      <c r="T654" s="180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  <c r="AE654" s="179"/>
      <c r="AF654" s="179"/>
      <c r="AG654" s="179"/>
      <c r="AH654" s="179"/>
      <c r="AI654" s="179"/>
      <c r="AJ654" s="179"/>
      <c r="AK654" s="179"/>
      <c r="AL654" s="179"/>
    </row>
    <row r="655" spans="1:38" ht="14.2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80"/>
      <c r="P655" s="180"/>
      <c r="Q655" s="180"/>
      <c r="R655" s="180"/>
      <c r="S655" s="180"/>
      <c r="T655" s="180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  <c r="AE655" s="179"/>
      <c r="AF655" s="179"/>
      <c r="AG655" s="179"/>
      <c r="AH655" s="179"/>
      <c r="AI655" s="179"/>
      <c r="AJ655" s="179"/>
      <c r="AK655" s="179"/>
      <c r="AL655" s="179"/>
    </row>
    <row r="656" spans="1:38" ht="14.2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80"/>
      <c r="P656" s="180"/>
      <c r="Q656" s="180"/>
      <c r="R656" s="180"/>
      <c r="S656" s="180"/>
      <c r="T656" s="180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  <c r="AE656" s="179"/>
      <c r="AF656" s="179"/>
      <c r="AG656" s="179"/>
      <c r="AH656" s="179"/>
      <c r="AI656" s="179"/>
      <c r="AJ656" s="179"/>
      <c r="AK656" s="179"/>
      <c r="AL656" s="179"/>
    </row>
    <row r="657" spans="1:38" ht="14.2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80"/>
      <c r="P657" s="180"/>
      <c r="Q657" s="180"/>
      <c r="R657" s="180"/>
      <c r="S657" s="180"/>
      <c r="T657" s="180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  <c r="AE657" s="179"/>
      <c r="AF657" s="179"/>
      <c r="AG657" s="179"/>
      <c r="AH657" s="179"/>
      <c r="AI657" s="179"/>
      <c r="AJ657" s="179"/>
      <c r="AK657" s="179"/>
      <c r="AL657" s="179"/>
    </row>
    <row r="658" spans="1:38" ht="14.2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80"/>
      <c r="P658" s="180"/>
      <c r="Q658" s="180"/>
      <c r="R658" s="180"/>
      <c r="S658" s="180"/>
      <c r="T658" s="180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  <c r="AE658" s="179"/>
      <c r="AF658" s="179"/>
      <c r="AG658" s="179"/>
      <c r="AH658" s="179"/>
      <c r="AI658" s="179"/>
      <c r="AJ658" s="179"/>
      <c r="AK658" s="179"/>
      <c r="AL658" s="179"/>
    </row>
    <row r="659" spans="1:38" ht="14.2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80"/>
      <c r="P659" s="180"/>
      <c r="Q659" s="180"/>
      <c r="R659" s="180"/>
      <c r="S659" s="180"/>
      <c r="T659" s="180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  <c r="AE659" s="179"/>
      <c r="AF659" s="179"/>
      <c r="AG659" s="179"/>
      <c r="AH659" s="179"/>
      <c r="AI659" s="179"/>
      <c r="AJ659" s="179"/>
      <c r="AK659" s="179"/>
      <c r="AL659" s="179"/>
    </row>
    <row r="660" spans="1:38" ht="14.2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80"/>
      <c r="P660" s="180"/>
      <c r="Q660" s="180"/>
      <c r="R660" s="180"/>
      <c r="S660" s="180"/>
      <c r="T660" s="180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  <c r="AE660" s="179"/>
      <c r="AF660" s="179"/>
      <c r="AG660" s="179"/>
      <c r="AH660" s="179"/>
      <c r="AI660" s="179"/>
      <c r="AJ660" s="179"/>
      <c r="AK660" s="179"/>
      <c r="AL660" s="179"/>
    </row>
    <row r="661" spans="1:38" ht="14.2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80"/>
      <c r="P661" s="180"/>
      <c r="Q661" s="180"/>
      <c r="R661" s="180"/>
      <c r="S661" s="180"/>
      <c r="T661" s="180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  <c r="AI661" s="179"/>
      <c r="AJ661" s="179"/>
      <c r="AK661" s="179"/>
      <c r="AL661" s="179"/>
    </row>
    <row r="662" spans="1:38" ht="14.2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80"/>
      <c r="P662" s="180"/>
      <c r="Q662" s="180"/>
      <c r="R662" s="180"/>
      <c r="S662" s="180"/>
      <c r="T662" s="180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  <c r="AI662" s="179"/>
      <c r="AJ662" s="179"/>
      <c r="AK662" s="179"/>
      <c r="AL662" s="179"/>
    </row>
    <row r="663" spans="1:38" ht="14.2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80"/>
      <c r="P663" s="180"/>
      <c r="Q663" s="180"/>
      <c r="R663" s="180"/>
      <c r="S663" s="180"/>
      <c r="T663" s="180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  <c r="AI663" s="179"/>
      <c r="AJ663" s="179"/>
      <c r="AK663" s="179"/>
      <c r="AL663" s="179"/>
    </row>
    <row r="664" spans="1:38" ht="14.2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80"/>
      <c r="P664" s="180"/>
      <c r="Q664" s="180"/>
      <c r="R664" s="180"/>
      <c r="S664" s="180"/>
      <c r="T664" s="180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  <c r="AK664" s="179"/>
      <c r="AL664" s="179"/>
    </row>
    <row r="665" spans="1:38" ht="14.2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80"/>
      <c r="P665" s="180"/>
      <c r="Q665" s="180"/>
      <c r="R665" s="180"/>
      <c r="S665" s="180"/>
      <c r="T665" s="180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  <c r="AK665" s="179"/>
      <c r="AL665" s="179"/>
    </row>
    <row r="666" spans="1:38" ht="14.2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80"/>
      <c r="P666" s="180"/>
      <c r="Q666" s="180"/>
      <c r="R666" s="180"/>
      <c r="S666" s="180"/>
      <c r="T666" s="180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  <c r="AK666" s="179"/>
      <c r="AL666" s="179"/>
    </row>
    <row r="667" spans="1:38" ht="14.2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80"/>
      <c r="P667" s="180"/>
      <c r="Q667" s="180"/>
      <c r="R667" s="180"/>
      <c r="S667" s="180"/>
      <c r="T667" s="180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  <c r="AK667" s="179"/>
      <c r="AL667" s="179"/>
    </row>
    <row r="668" spans="1:38" ht="14.2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80"/>
      <c r="P668" s="180"/>
      <c r="Q668" s="180"/>
      <c r="R668" s="180"/>
      <c r="S668" s="180"/>
      <c r="T668" s="180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  <c r="AK668" s="179"/>
      <c r="AL668" s="179"/>
    </row>
    <row r="669" spans="1:38" ht="14.2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80"/>
      <c r="P669" s="180"/>
      <c r="Q669" s="180"/>
      <c r="R669" s="180"/>
      <c r="S669" s="180"/>
      <c r="T669" s="180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  <c r="AI669" s="179"/>
      <c r="AJ669" s="179"/>
      <c r="AK669" s="179"/>
      <c r="AL669" s="179"/>
    </row>
    <row r="670" spans="1:38" ht="14.2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80"/>
      <c r="P670" s="180"/>
      <c r="Q670" s="180"/>
      <c r="R670" s="180"/>
      <c r="S670" s="180"/>
      <c r="T670" s="180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  <c r="AI670" s="179"/>
      <c r="AJ670" s="179"/>
      <c r="AK670" s="179"/>
      <c r="AL670" s="179"/>
    </row>
    <row r="671" spans="1:38" ht="14.2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80"/>
      <c r="P671" s="180"/>
      <c r="Q671" s="180"/>
      <c r="R671" s="180"/>
      <c r="S671" s="180"/>
      <c r="T671" s="180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  <c r="AI671" s="179"/>
      <c r="AJ671" s="179"/>
      <c r="AK671" s="179"/>
      <c r="AL671" s="179"/>
    </row>
    <row r="672" spans="1:38" ht="14.2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80"/>
      <c r="P672" s="180"/>
      <c r="Q672" s="180"/>
      <c r="R672" s="180"/>
      <c r="S672" s="180"/>
      <c r="T672" s="180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  <c r="AI672" s="179"/>
      <c r="AJ672" s="179"/>
      <c r="AK672" s="179"/>
      <c r="AL672" s="179"/>
    </row>
    <row r="673" spans="1:38" ht="14.2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80"/>
      <c r="P673" s="180"/>
      <c r="Q673" s="180"/>
      <c r="R673" s="180"/>
      <c r="S673" s="180"/>
      <c r="T673" s="180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  <c r="AI673" s="179"/>
      <c r="AJ673" s="179"/>
      <c r="AK673" s="179"/>
      <c r="AL673" s="179"/>
    </row>
    <row r="674" spans="1:38" ht="14.2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80"/>
      <c r="P674" s="180"/>
      <c r="Q674" s="180"/>
      <c r="R674" s="180"/>
      <c r="S674" s="180"/>
      <c r="T674" s="180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  <c r="AK674" s="179"/>
      <c r="AL674" s="179"/>
    </row>
    <row r="675" spans="1:38" ht="14.2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80"/>
      <c r="P675" s="180"/>
      <c r="Q675" s="180"/>
      <c r="R675" s="180"/>
      <c r="S675" s="180"/>
      <c r="T675" s="180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  <c r="AK675" s="179"/>
      <c r="AL675" s="179"/>
    </row>
    <row r="676" spans="1:38" ht="14.2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80"/>
      <c r="P676" s="180"/>
      <c r="Q676" s="180"/>
      <c r="R676" s="180"/>
      <c r="S676" s="180"/>
      <c r="T676" s="180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  <c r="AK676" s="179"/>
      <c r="AL676" s="179"/>
    </row>
    <row r="677" spans="1:38" ht="14.2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80"/>
      <c r="P677" s="180"/>
      <c r="Q677" s="180"/>
      <c r="R677" s="180"/>
      <c r="S677" s="180"/>
      <c r="T677" s="180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  <c r="AK677" s="179"/>
      <c r="AL677" s="179"/>
    </row>
    <row r="678" spans="1:38" ht="14.2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80"/>
      <c r="P678" s="180"/>
      <c r="Q678" s="180"/>
      <c r="R678" s="180"/>
      <c r="S678" s="180"/>
      <c r="T678" s="180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  <c r="AK678" s="179"/>
      <c r="AL678" s="179"/>
    </row>
    <row r="679" spans="1:38" ht="14.2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80"/>
      <c r="P679" s="180"/>
      <c r="Q679" s="180"/>
      <c r="R679" s="180"/>
      <c r="S679" s="180"/>
      <c r="T679" s="180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  <c r="AK679" s="179"/>
      <c r="AL679" s="179"/>
    </row>
    <row r="680" spans="1:38" ht="14.2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80"/>
      <c r="P680" s="180"/>
      <c r="Q680" s="180"/>
      <c r="R680" s="180"/>
      <c r="S680" s="180"/>
      <c r="T680" s="180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  <c r="AK680" s="179"/>
      <c r="AL680" s="179"/>
    </row>
    <row r="681" spans="1:38" ht="14.2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80"/>
      <c r="P681" s="180"/>
      <c r="Q681" s="180"/>
      <c r="R681" s="180"/>
      <c r="S681" s="180"/>
      <c r="T681" s="180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  <c r="AK681" s="179"/>
      <c r="AL681" s="179"/>
    </row>
    <row r="682" spans="1:38" ht="14.2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80"/>
      <c r="P682" s="180"/>
      <c r="Q682" s="180"/>
      <c r="R682" s="180"/>
      <c r="S682" s="180"/>
      <c r="T682" s="180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  <c r="AK682" s="179"/>
      <c r="AL682" s="179"/>
    </row>
    <row r="683" spans="1:38" ht="14.2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80"/>
      <c r="P683" s="180"/>
      <c r="Q683" s="180"/>
      <c r="R683" s="180"/>
      <c r="S683" s="180"/>
      <c r="T683" s="180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  <c r="AK683" s="179"/>
      <c r="AL683" s="179"/>
    </row>
    <row r="684" spans="1:38" ht="14.2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80"/>
      <c r="P684" s="180"/>
      <c r="Q684" s="180"/>
      <c r="R684" s="180"/>
      <c r="S684" s="180"/>
      <c r="T684" s="180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  <c r="AK684" s="179"/>
      <c r="AL684" s="179"/>
    </row>
    <row r="685" spans="1:38" ht="14.2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80"/>
      <c r="P685" s="180"/>
      <c r="Q685" s="180"/>
      <c r="R685" s="180"/>
      <c r="S685" s="180"/>
      <c r="T685" s="180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  <c r="AK685" s="179"/>
      <c r="AL685" s="179"/>
    </row>
    <row r="686" spans="1:38" ht="14.2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80"/>
      <c r="P686" s="180"/>
      <c r="Q686" s="180"/>
      <c r="R686" s="180"/>
      <c r="S686" s="180"/>
      <c r="T686" s="180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  <c r="AK686" s="179"/>
      <c r="AL686" s="179"/>
    </row>
    <row r="687" spans="1:38" ht="14.2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80"/>
      <c r="P687" s="180"/>
      <c r="Q687" s="180"/>
      <c r="R687" s="180"/>
      <c r="S687" s="180"/>
      <c r="T687" s="180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  <c r="AK687" s="179"/>
      <c r="AL687" s="179"/>
    </row>
    <row r="688" spans="1:38" ht="14.2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80"/>
      <c r="P688" s="180"/>
      <c r="Q688" s="180"/>
      <c r="R688" s="180"/>
      <c r="S688" s="180"/>
      <c r="T688" s="180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  <c r="AK688" s="179"/>
      <c r="AL688" s="179"/>
    </row>
    <row r="689" spans="1:38" ht="14.2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80"/>
      <c r="P689" s="180"/>
      <c r="Q689" s="180"/>
      <c r="R689" s="180"/>
      <c r="S689" s="180"/>
      <c r="T689" s="180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  <c r="AK689" s="179"/>
      <c r="AL689" s="179"/>
    </row>
    <row r="690" spans="1:38" ht="14.2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80"/>
      <c r="P690" s="180"/>
      <c r="Q690" s="180"/>
      <c r="R690" s="180"/>
      <c r="S690" s="180"/>
      <c r="T690" s="180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  <c r="AK690" s="179"/>
      <c r="AL690" s="179"/>
    </row>
    <row r="691" spans="1:38" ht="14.2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80"/>
      <c r="P691" s="180"/>
      <c r="Q691" s="180"/>
      <c r="R691" s="180"/>
      <c r="S691" s="180"/>
      <c r="T691" s="180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  <c r="AI691" s="179"/>
      <c r="AJ691" s="179"/>
      <c r="AK691" s="179"/>
      <c r="AL691" s="179"/>
    </row>
    <row r="692" spans="1:38" ht="14.2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80"/>
      <c r="P692" s="180"/>
      <c r="Q692" s="180"/>
      <c r="R692" s="180"/>
      <c r="S692" s="180"/>
      <c r="T692" s="180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  <c r="AK692" s="179"/>
      <c r="AL692" s="179"/>
    </row>
    <row r="693" spans="1:38" ht="14.2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80"/>
      <c r="P693" s="180"/>
      <c r="Q693" s="180"/>
      <c r="R693" s="180"/>
      <c r="S693" s="180"/>
      <c r="T693" s="180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  <c r="AI693" s="179"/>
      <c r="AJ693" s="179"/>
      <c r="AK693" s="179"/>
      <c r="AL693" s="179"/>
    </row>
    <row r="694" spans="1:38" ht="14.2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80"/>
      <c r="P694" s="180"/>
      <c r="Q694" s="180"/>
      <c r="R694" s="180"/>
      <c r="S694" s="180"/>
      <c r="T694" s="180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  <c r="AI694" s="179"/>
      <c r="AJ694" s="179"/>
      <c r="AK694" s="179"/>
      <c r="AL694" s="179"/>
    </row>
    <row r="695" spans="1:38" ht="14.2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80"/>
      <c r="P695" s="180"/>
      <c r="Q695" s="180"/>
      <c r="R695" s="180"/>
      <c r="S695" s="180"/>
      <c r="T695" s="180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  <c r="AK695" s="179"/>
      <c r="AL695" s="179"/>
    </row>
    <row r="696" spans="1:38" ht="14.2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80"/>
      <c r="P696" s="180"/>
      <c r="Q696" s="180"/>
      <c r="R696" s="180"/>
      <c r="S696" s="180"/>
      <c r="T696" s="180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  <c r="AK696" s="179"/>
      <c r="AL696" s="179"/>
    </row>
    <row r="697" spans="1:38" ht="14.2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80"/>
      <c r="P697" s="180"/>
      <c r="Q697" s="180"/>
      <c r="R697" s="180"/>
      <c r="S697" s="180"/>
      <c r="T697" s="180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  <c r="AI697" s="179"/>
      <c r="AJ697" s="179"/>
      <c r="AK697" s="179"/>
      <c r="AL697" s="179"/>
    </row>
    <row r="698" spans="1:38" ht="14.2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80"/>
      <c r="P698" s="180"/>
      <c r="Q698" s="180"/>
      <c r="R698" s="180"/>
      <c r="S698" s="180"/>
      <c r="T698" s="180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  <c r="AI698" s="179"/>
      <c r="AJ698" s="179"/>
      <c r="AK698" s="179"/>
      <c r="AL698" s="179"/>
    </row>
    <row r="699" spans="1:38" ht="14.2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80"/>
      <c r="P699" s="180"/>
      <c r="Q699" s="180"/>
      <c r="R699" s="180"/>
      <c r="S699" s="180"/>
      <c r="T699" s="180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  <c r="AI699" s="179"/>
      <c r="AJ699" s="179"/>
      <c r="AK699" s="179"/>
      <c r="AL699" s="179"/>
    </row>
    <row r="700" spans="1:38" ht="14.2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80"/>
      <c r="P700" s="180"/>
      <c r="Q700" s="180"/>
      <c r="R700" s="180"/>
      <c r="S700" s="180"/>
      <c r="T700" s="180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  <c r="AI700" s="179"/>
      <c r="AJ700" s="179"/>
      <c r="AK700" s="179"/>
      <c r="AL700" s="179"/>
    </row>
    <row r="701" spans="1:38" ht="14.2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80"/>
      <c r="P701" s="180"/>
      <c r="Q701" s="180"/>
      <c r="R701" s="180"/>
      <c r="S701" s="180"/>
      <c r="T701" s="180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  <c r="AI701" s="179"/>
      <c r="AJ701" s="179"/>
      <c r="AK701" s="179"/>
      <c r="AL701" s="179"/>
    </row>
    <row r="702" spans="1:38" ht="14.2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80"/>
      <c r="P702" s="180"/>
      <c r="Q702" s="180"/>
      <c r="R702" s="180"/>
      <c r="S702" s="180"/>
      <c r="T702" s="180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  <c r="AI702" s="179"/>
      <c r="AJ702" s="179"/>
      <c r="AK702" s="179"/>
      <c r="AL702" s="179"/>
    </row>
    <row r="703" spans="1:38" ht="14.2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80"/>
      <c r="P703" s="180"/>
      <c r="Q703" s="180"/>
      <c r="R703" s="180"/>
      <c r="S703" s="180"/>
      <c r="T703" s="180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  <c r="AK703" s="179"/>
      <c r="AL703" s="179"/>
    </row>
    <row r="704" spans="1:38" ht="14.2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80"/>
      <c r="P704" s="180"/>
      <c r="Q704" s="180"/>
      <c r="R704" s="180"/>
      <c r="S704" s="180"/>
      <c r="T704" s="180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</row>
    <row r="705" spans="1:38" ht="14.2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80"/>
      <c r="P705" s="180"/>
      <c r="Q705" s="180"/>
      <c r="R705" s="180"/>
      <c r="S705" s="180"/>
      <c r="T705" s="180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</row>
    <row r="706" spans="1:38" ht="14.2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80"/>
      <c r="P706" s="180"/>
      <c r="Q706" s="180"/>
      <c r="R706" s="180"/>
      <c r="S706" s="180"/>
      <c r="T706" s="180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</row>
    <row r="707" spans="1:38" ht="14.2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80"/>
      <c r="P707" s="180"/>
      <c r="Q707" s="180"/>
      <c r="R707" s="180"/>
      <c r="S707" s="180"/>
      <c r="T707" s="180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</row>
    <row r="708" spans="1:38" ht="14.2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80"/>
      <c r="P708" s="180"/>
      <c r="Q708" s="180"/>
      <c r="R708" s="180"/>
      <c r="S708" s="180"/>
      <c r="T708" s="180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  <c r="AK708" s="179"/>
      <c r="AL708" s="179"/>
    </row>
    <row r="709" spans="1:38" ht="14.2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80"/>
      <c r="P709" s="180"/>
      <c r="Q709" s="180"/>
      <c r="R709" s="180"/>
      <c r="S709" s="180"/>
      <c r="T709" s="180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  <c r="AK709" s="179"/>
      <c r="AL709" s="179"/>
    </row>
    <row r="710" spans="1:38" ht="14.2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80"/>
      <c r="P710" s="180"/>
      <c r="Q710" s="180"/>
      <c r="R710" s="180"/>
      <c r="S710" s="180"/>
      <c r="T710" s="180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  <c r="AI710" s="179"/>
      <c r="AJ710" s="179"/>
      <c r="AK710" s="179"/>
      <c r="AL710" s="179"/>
    </row>
    <row r="711" spans="1:38" ht="14.2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80"/>
      <c r="P711" s="180"/>
      <c r="Q711" s="180"/>
      <c r="R711" s="180"/>
      <c r="S711" s="180"/>
      <c r="T711" s="180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  <c r="AI711" s="179"/>
      <c r="AJ711" s="179"/>
      <c r="AK711" s="179"/>
      <c r="AL711" s="179"/>
    </row>
    <row r="712" spans="1:38" ht="14.2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80"/>
      <c r="P712" s="180"/>
      <c r="Q712" s="180"/>
      <c r="R712" s="180"/>
      <c r="S712" s="180"/>
      <c r="T712" s="180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  <c r="AK712" s="179"/>
      <c r="AL712" s="179"/>
    </row>
    <row r="713" spans="1:38" ht="14.2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80"/>
      <c r="P713" s="180"/>
      <c r="Q713" s="180"/>
      <c r="R713" s="180"/>
      <c r="S713" s="180"/>
      <c r="T713" s="180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  <c r="AK713" s="179"/>
      <c r="AL713" s="179"/>
    </row>
    <row r="714" spans="1:38" ht="14.2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80"/>
      <c r="P714" s="180"/>
      <c r="Q714" s="180"/>
      <c r="R714" s="180"/>
      <c r="S714" s="180"/>
      <c r="T714" s="180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  <c r="AK714" s="179"/>
      <c r="AL714" s="179"/>
    </row>
    <row r="715" spans="1:38" ht="14.2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80"/>
      <c r="P715" s="180"/>
      <c r="Q715" s="180"/>
      <c r="R715" s="180"/>
      <c r="S715" s="180"/>
      <c r="T715" s="180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  <c r="AK715" s="179"/>
      <c r="AL715" s="179"/>
    </row>
    <row r="716" spans="1:38" ht="14.2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80"/>
      <c r="P716" s="180"/>
      <c r="Q716" s="180"/>
      <c r="R716" s="180"/>
      <c r="S716" s="180"/>
      <c r="T716" s="180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  <c r="AK716" s="179"/>
      <c r="AL716" s="179"/>
    </row>
    <row r="717" spans="1:38" ht="14.2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80"/>
      <c r="P717" s="180"/>
      <c r="Q717" s="180"/>
      <c r="R717" s="180"/>
      <c r="S717" s="180"/>
      <c r="T717" s="180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  <c r="AK717" s="179"/>
      <c r="AL717" s="179"/>
    </row>
    <row r="718" spans="1:38" ht="14.2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80"/>
      <c r="P718" s="180"/>
      <c r="Q718" s="180"/>
      <c r="R718" s="180"/>
      <c r="S718" s="180"/>
      <c r="T718" s="180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  <c r="AK718" s="179"/>
      <c r="AL718" s="179"/>
    </row>
    <row r="719" spans="1:38" ht="14.2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80"/>
      <c r="P719" s="180"/>
      <c r="Q719" s="180"/>
      <c r="R719" s="180"/>
      <c r="S719" s="180"/>
      <c r="T719" s="180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  <c r="AK719" s="179"/>
      <c r="AL719" s="179"/>
    </row>
    <row r="720" spans="1:38" ht="14.2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80"/>
      <c r="P720" s="180"/>
      <c r="Q720" s="180"/>
      <c r="R720" s="180"/>
      <c r="S720" s="180"/>
      <c r="T720" s="180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  <c r="AK720" s="179"/>
      <c r="AL720" s="179"/>
    </row>
    <row r="721" spans="1:38" ht="14.2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80"/>
      <c r="P721" s="180"/>
      <c r="Q721" s="180"/>
      <c r="R721" s="180"/>
      <c r="S721" s="180"/>
      <c r="T721" s="180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  <c r="AK721" s="179"/>
      <c r="AL721" s="179"/>
    </row>
    <row r="722" spans="1:38" ht="14.2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80"/>
      <c r="P722" s="180"/>
      <c r="Q722" s="180"/>
      <c r="R722" s="180"/>
      <c r="S722" s="180"/>
      <c r="T722" s="180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  <c r="AI722" s="179"/>
      <c r="AJ722" s="179"/>
      <c r="AK722" s="179"/>
      <c r="AL722" s="179"/>
    </row>
    <row r="723" spans="1:38" ht="14.2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80"/>
      <c r="P723" s="180"/>
      <c r="Q723" s="180"/>
      <c r="R723" s="180"/>
      <c r="S723" s="180"/>
      <c r="T723" s="180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  <c r="AI723" s="179"/>
      <c r="AJ723" s="179"/>
      <c r="AK723" s="179"/>
      <c r="AL723" s="179"/>
    </row>
    <row r="724" spans="1:38" ht="14.2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80"/>
      <c r="P724" s="180"/>
      <c r="Q724" s="180"/>
      <c r="R724" s="180"/>
      <c r="S724" s="180"/>
      <c r="T724" s="180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  <c r="AI724" s="179"/>
      <c r="AJ724" s="179"/>
      <c r="AK724" s="179"/>
      <c r="AL724" s="179"/>
    </row>
    <row r="725" spans="1:38" ht="14.2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80"/>
      <c r="P725" s="180"/>
      <c r="Q725" s="180"/>
      <c r="R725" s="180"/>
      <c r="S725" s="180"/>
      <c r="T725" s="180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  <c r="AI725" s="179"/>
      <c r="AJ725" s="179"/>
      <c r="AK725" s="179"/>
      <c r="AL725" s="179"/>
    </row>
    <row r="726" spans="1:38" ht="14.2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80"/>
      <c r="P726" s="180"/>
      <c r="Q726" s="180"/>
      <c r="R726" s="180"/>
      <c r="S726" s="180"/>
      <c r="T726" s="180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  <c r="AI726" s="179"/>
      <c r="AJ726" s="179"/>
      <c r="AK726" s="179"/>
      <c r="AL726" s="179"/>
    </row>
    <row r="727" spans="1:38" ht="14.2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80"/>
      <c r="P727" s="180"/>
      <c r="Q727" s="180"/>
      <c r="R727" s="180"/>
      <c r="S727" s="180"/>
      <c r="T727" s="180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  <c r="AI727" s="179"/>
      <c r="AJ727" s="179"/>
      <c r="AK727" s="179"/>
      <c r="AL727" s="179"/>
    </row>
    <row r="728" spans="1:38" ht="14.2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80"/>
      <c r="P728" s="180"/>
      <c r="Q728" s="180"/>
      <c r="R728" s="180"/>
      <c r="S728" s="180"/>
      <c r="T728" s="180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  <c r="AI728" s="179"/>
      <c r="AJ728" s="179"/>
      <c r="AK728" s="179"/>
      <c r="AL728" s="179"/>
    </row>
    <row r="729" spans="1:38" ht="14.2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80"/>
      <c r="P729" s="180"/>
      <c r="Q729" s="180"/>
      <c r="R729" s="180"/>
      <c r="S729" s="180"/>
      <c r="T729" s="180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  <c r="AI729" s="179"/>
      <c r="AJ729" s="179"/>
      <c r="AK729" s="179"/>
      <c r="AL729" s="179"/>
    </row>
    <row r="730" spans="1:38" ht="14.2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80"/>
      <c r="P730" s="180"/>
      <c r="Q730" s="180"/>
      <c r="R730" s="180"/>
      <c r="S730" s="180"/>
      <c r="T730" s="180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  <c r="AI730" s="179"/>
      <c r="AJ730" s="179"/>
      <c r="AK730" s="179"/>
      <c r="AL730" s="179"/>
    </row>
    <row r="731" spans="1:38" ht="14.2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80"/>
      <c r="P731" s="180"/>
      <c r="Q731" s="180"/>
      <c r="R731" s="180"/>
      <c r="S731" s="180"/>
      <c r="T731" s="180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  <c r="AE731" s="179"/>
      <c r="AF731" s="179"/>
      <c r="AG731" s="179"/>
      <c r="AH731" s="179"/>
      <c r="AI731" s="179"/>
      <c r="AJ731" s="179"/>
      <c r="AK731" s="179"/>
      <c r="AL731" s="179"/>
    </row>
    <row r="732" spans="1:38" ht="14.2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80"/>
      <c r="P732" s="180"/>
      <c r="Q732" s="180"/>
      <c r="R732" s="180"/>
      <c r="S732" s="180"/>
      <c r="T732" s="180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  <c r="AE732" s="179"/>
      <c r="AF732" s="179"/>
      <c r="AG732" s="179"/>
      <c r="AH732" s="179"/>
      <c r="AI732" s="179"/>
      <c r="AJ732" s="179"/>
      <c r="AK732" s="179"/>
      <c r="AL732" s="179"/>
    </row>
    <row r="733" spans="1:38" ht="14.2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80"/>
      <c r="P733" s="180"/>
      <c r="Q733" s="180"/>
      <c r="R733" s="180"/>
      <c r="S733" s="180"/>
      <c r="T733" s="180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  <c r="AE733" s="179"/>
      <c r="AF733" s="179"/>
      <c r="AG733" s="179"/>
      <c r="AH733" s="179"/>
      <c r="AI733" s="179"/>
      <c r="AJ733" s="179"/>
      <c r="AK733" s="179"/>
      <c r="AL733" s="179"/>
    </row>
    <row r="734" spans="1:38" ht="14.2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80"/>
      <c r="P734" s="180"/>
      <c r="Q734" s="180"/>
      <c r="R734" s="180"/>
      <c r="S734" s="180"/>
      <c r="T734" s="180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  <c r="AE734" s="179"/>
      <c r="AF734" s="179"/>
      <c r="AG734" s="179"/>
      <c r="AH734" s="179"/>
      <c r="AI734" s="179"/>
      <c r="AJ734" s="179"/>
      <c r="AK734" s="179"/>
      <c r="AL734" s="179"/>
    </row>
    <row r="735" spans="1:38" ht="14.2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80"/>
      <c r="P735" s="180"/>
      <c r="Q735" s="180"/>
      <c r="R735" s="180"/>
      <c r="S735" s="180"/>
      <c r="T735" s="180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  <c r="AE735" s="179"/>
      <c r="AF735" s="179"/>
      <c r="AG735" s="179"/>
      <c r="AH735" s="179"/>
      <c r="AI735" s="179"/>
      <c r="AJ735" s="179"/>
      <c r="AK735" s="179"/>
      <c r="AL735" s="179"/>
    </row>
    <row r="736" spans="1:38" ht="14.2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80"/>
      <c r="P736" s="180"/>
      <c r="Q736" s="180"/>
      <c r="R736" s="180"/>
      <c r="S736" s="180"/>
      <c r="T736" s="180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  <c r="AK736" s="179"/>
      <c r="AL736" s="179"/>
    </row>
    <row r="737" spans="1:38" ht="14.2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80"/>
      <c r="P737" s="180"/>
      <c r="Q737" s="180"/>
      <c r="R737" s="180"/>
      <c r="S737" s="180"/>
      <c r="T737" s="180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  <c r="AK737" s="179"/>
      <c r="AL737" s="179"/>
    </row>
    <row r="738" spans="1:38" ht="14.2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80"/>
      <c r="P738" s="180"/>
      <c r="Q738" s="180"/>
      <c r="R738" s="180"/>
      <c r="S738" s="180"/>
      <c r="T738" s="180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  <c r="AI738" s="179"/>
      <c r="AJ738" s="179"/>
      <c r="AK738" s="179"/>
      <c r="AL738" s="179"/>
    </row>
    <row r="739" spans="1:38" ht="14.2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80"/>
      <c r="P739" s="180"/>
      <c r="Q739" s="180"/>
      <c r="R739" s="180"/>
      <c r="S739" s="180"/>
      <c r="T739" s="180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  <c r="AI739" s="179"/>
      <c r="AJ739" s="179"/>
      <c r="AK739" s="179"/>
      <c r="AL739" s="179"/>
    </row>
    <row r="740" spans="1:38" ht="14.2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80"/>
      <c r="P740" s="180"/>
      <c r="Q740" s="180"/>
      <c r="R740" s="180"/>
      <c r="S740" s="180"/>
      <c r="T740" s="180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  <c r="AI740" s="179"/>
      <c r="AJ740" s="179"/>
      <c r="AK740" s="179"/>
      <c r="AL740" s="179"/>
    </row>
    <row r="741" spans="1:38" ht="14.2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80"/>
      <c r="P741" s="180"/>
      <c r="Q741" s="180"/>
      <c r="R741" s="180"/>
      <c r="S741" s="180"/>
      <c r="T741" s="180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  <c r="AI741" s="179"/>
      <c r="AJ741" s="179"/>
      <c r="AK741" s="179"/>
      <c r="AL741" s="179"/>
    </row>
    <row r="742" spans="1:38" ht="14.2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80"/>
      <c r="P742" s="180"/>
      <c r="Q742" s="180"/>
      <c r="R742" s="180"/>
      <c r="S742" s="180"/>
      <c r="T742" s="180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  <c r="AK742" s="179"/>
      <c r="AL742" s="179"/>
    </row>
    <row r="743" spans="1:38" ht="14.2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80"/>
      <c r="P743" s="180"/>
      <c r="Q743" s="180"/>
      <c r="R743" s="180"/>
      <c r="S743" s="180"/>
      <c r="T743" s="180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  <c r="AK743" s="179"/>
      <c r="AL743" s="179"/>
    </row>
    <row r="744" spans="1:38" ht="14.2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80"/>
      <c r="P744" s="180"/>
      <c r="Q744" s="180"/>
      <c r="R744" s="180"/>
      <c r="S744" s="180"/>
      <c r="T744" s="180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  <c r="AK744" s="179"/>
      <c r="AL744" s="179"/>
    </row>
    <row r="745" spans="1:38" ht="14.2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80"/>
      <c r="P745" s="180"/>
      <c r="Q745" s="180"/>
      <c r="R745" s="180"/>
      <c r="S745" s="180"/>
      <c r="T745" s="180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  <c r="AK745" s="179"/>
      <c r="AL745" s="179"/>
    </row>
    <row r="746" spans="1:38" ht="14.2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80"/>
      <c r="P746" s="180"/>
      <c r="Q746" s="180"/>
      <c r="R746" s="180"/>
      <c r="S746" s="180"/>
      <c r="T746" s="180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</row>
    <row r="747" spans="1:38" ht="14.2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80"/>
      <c r="P747" s="180"/>
      <c r="Q747" s="180"/>
      <c r="R747" s="180"/>
      <c r="S747" s="180"/>
      <c r="T747" s="180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  <c r="AI747" s="179"/>
      <c r="AJ747" s="179"/>
      <c r="AK747" s="179"/>
      <c r="AL747" s="179"/>
    </row>
    <row r="748" spans="1:38" ht="14.2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80"/>
      <c r="P748" s="180"/>
      <c r="Q748" s="180"/>
      <c r="R748" s="180"/>
      <c r="S748" s="180"/>
      <c r="T748" s="180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  <c r="AK748" s="179"/>
      <c r="AL748" s="179"/>
    </row>
    <row r="749" spans="1:38" ht="14.2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80"/>
      <c r="P749" s="180"/>
      <c r="Q749" s="180"/>
      <c r="R749" s="180"/>
      <c r="S749" s="180"/>
      <c r="T749" s="180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  <c r="AK749" s="179"/>
      <c r="AL749" s="179"/>
    </row>
    <row r="750" spans="1:38" ht="14.2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80"/>
      <c r="P750" s="180"/>
      <c r="Q750" s="180"/>
      <c r="R750" s="180"/>
      <c r="S750" s="180"/>
      <c r="T750" s="180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  <c r="AI750" s="179"/>
      <c r="AJ750" s="179"/>
      <c r="AK750" s="179"/>
      <c r="AL750" s="179"/>
    </row>
    <row r="751" spans="1:38" ht="14.2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80"/>
      <c r="P751" s="180"/>
      <c r="Q751" s="180"/>
      <c r="R751" s="180"/>
      <c r="S751" s="180"/>
      <c r="T751" s="180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  <c r="AI751" s="179"/>
      <c r="AJ751" s="179"/>
      <c r="AK751" s="179"/>
      <c r="AL751" s="179"/>
    </row>
    <row r="752" spans="1:38" ht="14.2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80"/>
      <c r="P752" s="180"/>
      <c r="Q752" s="180"/>
      <c r="R752" s="180"/>
      <c r="S752" s="180"/>
      <c r="T752" s="180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  <c r="AE752" s="179"/>
      <c r="AF752" s="179"/>
      <c r="AG752" s="179"/>
      <c r="AH752" s="179"/>
      <c r="AI752" s="179"/>
      <c r="AJ752" s="179"/>
      <c r="AK752" s="179"/>
      <c r="AL752" s="179"/>
    </row>
    <row r="753" spans="1:38" ht="14.2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80"/>
      <c r="P753" s="180"/>
      <c r="Q753" s="180"/>
      <c r="R753" s="180"/>
      <c r="S753" s="180"/>
      <c r="T753" s="180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  <c r="AE753" s="179"/>
      <c r="AF753" s="179"/>
      <c r="AG753" s="179"/>
      <c r="AH753" s="179"/>
      <c r="AI753" s="179"/>
      <c r="AJ753" s="179"/>
      <c r="AK753" s="179"/>
      <c r="AL753" s="179"/>
    </row>
    <row r="754" spans="1:38" ht="14.2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80"/>
      <c r="P754" s="180"/>
      <c r="Q754" s="180"/>
      <c r="R754" s="180"/>
      <c r="S754" s="180"/>
      <c r="T754" s="180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  <c r="AE754" s="179"/>
      <c r="AF754" s="179"/>
      <c r="AG754" s="179"/>
      <c r="AH754" s="179"/>
      <c r="AI754" s="179"/>
      <c r="AJ754" s="179"/>
      <c r="AK754" s="179"/>
      <c r="AL754" s="179"/>
    </row>
    <row r="755" spans="1:38" ht="14.2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80"/>
      <c r="P755" s="180"/>
      <c r="Q755" s="180"/>
      <c r="R755" s="180"/>
      <c r="S755" s="180"/>
      <c r="T755" s="180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  <c r="AE755" s="179"/>
      <c r="AF755" s="179"/>
      <c r="AG755" s="179"/>
      <c r="AH755" s="179"/>
      <c r="AI755" s="179"/>
      <c r="AJ755" s="179"/>
      <c r="AK755" s="179"/>
      <c r="AL755" s="179"/>
    </row>
    <row r="756" spans="1:38" ht="14.2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80"/>
      <c r="P756" s="180"/>
      <c r="Q756" s="180"/>
      <c r="R756" s="180"/>
      <c r="S756" s="180"/>
      <c r="T756" s="180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  <c r="AE756" s="179"/>
      <c r="AF756" s="179"/>
      <c r="AG756" s="179"/>
      <c r="AH756" s="179"/>
      <c r="AI756" s="179"/>
      <c r="AJ756" s="179"/>
      <c r="AK756" s="179"/>
      <c r="AL756" s="179"/>
    </row>
    <row r="757" spans="1:38" ht="14.2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80"/>
      <c r="P757" s="180"/>
      <c r="Q757" s="180"/>
      <c r="R757" s="180"/>
      <c r="S757" s="180"/>
      <c r="T757" s="180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  <c r="AE757" s="179"/>
      <c r="AF757" s="179"/>
      <c r="AG757" s="179"/>
      <c r="AH757" s="179"/>
      <c r="AI757" s="179"/>
      <c r="AJ757" s="179"/>
      <c r="AK757" s="179"/>
      <c r="AL757" s="179"/>
    </row>
    <row r="758" spans="1:38" ht="14.2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80"/>
      <c r="P758" s="180"/>
      <c r="Q758" s="180"/>
      <c r="R758" s="180"/>
      <c r="S758" s="180"/>
      <c r="T758" s="180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  <c r="AE758" s="179"/>
      <c r="AF758" s="179"/>
      <c r="AG758" s="179"/>
      <c r="AH758" s="179"/>
      <c r="AI758" s="179"/>
      <c r="AJ758" s="179"/>
      <c r="AK758" s="179"/>
      <c r="AL758" s="179"/>
    </row>
    <row r="759" spans="1:38" ht="14.2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80"/>
      <c r="P759" s="180"/>
      <c r="Q759" s="180"/>
      <c r="R759" s="180"/>
      <c r="S759" s="180"/>
      <c r="T759" s="180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  <c r="AE759" s="179"/>
      <c r="AF759" s="179"/>
      <c r="AG759" s="179"/>
      <c r="AH759" s="179"/>
      <c r="AI759" s="179"/>
      <c r="AJ759" s="179"/>
      <c r="AK759" s="179"/>
      <c r="AL759" s="179"/>
    </row>
    <row r="760" spans="1:38" ht="14.2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80"/>
      <c r="P760" s="180"/>
      <c r="Q760" s="180"/>
      <c r="R760" s="180"/>
      <c r="S760" s="180"/>
      <c r="T760" s="180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  <c r="AI760" s="179"/>
      <c r="AJ760" s="179"/>
      <c r="AK760" s="179"/>
      <c r="AL760" s="179"/>
    </row>
    <row r="761" spans="1:38" ht="14.2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80"/>
      <c r="P761" s="180"/>
      <c r="Q761" s="180"/>
      <c r="R761" s="180"/>
      <c r="S761" s="180"/>
      <c r="T761" s="180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  <c r="AI761" s="179"/>
      <c r="AJ761" s="179"/>
      <c r="AK761" s="179"/>
      <c r="AL761" s="179"/>
    </row>
    <row r="762" spans="1:38" ht="14.2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80"/>
      <c r="P762" s="180"/>
      <c r="Q762" s="180"/>
      <c r="R762" s="180"/>
      <c r="S762" s="180"/>
      <c r="T762" s="180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  <c r="AI762" s="179"/>
      <c r="AJ762" s="179"/>
      <c r="AK762" s="179"/>
      <c r="AL762" s="179"/>
    </row>
    <row r="763" spans="1:38" ht="14.2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80"/>
      <c r="P763" s="180"/>
      <c r="Q763" s="180"/>
      <c r="R763" s="180"/>
      <c r="S763" s="180"/>
      <c r="T763" s="180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  <c r="AI763" s="179"/>
      <c r="AJ763" s="179"/>
      <c r="AK763" s="179"/>
      <c r="AL763" s="179"/>
    </row>
    <row r="764" spans="1:38" ht="14.2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80"/>
      <c r="P764" s="180"/>
      <c r="Q764" s="180"/>
      <c r="R764" s="180"/>
      <c r="S764" s="180"/>
      <c r="T764" s="180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  <c r="AI764" s="179"/>
      <c r="AJ764" s="179"/>
      <c r="AK764" s="179"/>
      <c r="AL764" s="179"/>
    </row>
    <row r="765" spans="1:38" ht="14.2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80"/>
      <c r="P765" s="180"/>
      <c r="Q765" s="180"/>
      <c r="R765" s="180"/>
      <c r="S765" s="180"/>
      <c r="T765" s="180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  <c r="AI765" s="179"/>
      <c r="AJ765" s="179"/>
      <c r="AK765" s="179"/>
      <c r="AL765" s="179"/>
    </row>
    <row r="766" spans="1:38" ht="14.2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80"/>
      <c r="P766" s="180"/>
      <c r="Q766" s="180"/>
      <c r="R766" s="180"/>
      <c r="S766" s="180"/>
      <c r="T766" s="180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  <c r="AI766" s="179"/>
      <c r="AJ766" s="179"/>
      <c r="AK766" s="179"/>
      <c r="AL766" s="179"/>
    </row>
    <row r="767" spans="1:38" ht="14.2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80"/>
      <c r="P767" s="180"/>
      <c r="Q767" s="180"/>
      <c r="R767" s="180"/>
      <c r="S767" s="180"/>
      <c r="T767" s="180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  <c r="AI767" s="179"/>
      <c r="AJ767" s="179"/>
      <c r="AK767" s="179"/>
      <c r="AL767" s="179"/>
    </row>
    <row r="768" spans="1:38" ht="14.2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80"/>
      <c r="P768" s="180"/>
      <c r="Q768" s="180"/>
      <c r="R768" s="180"/>
      <c r="S768" s="180"/>
      <c r="T768" s="180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  <c r="AI768" s="179"/>
      <c r="AJ768" s="179"/>
      <c r="AK768" s="179"/>
      <c r="AL768" s="179"/>
    </row>
    <row r="769" spans="1:38" ht="14.2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80"/>
      <c r="P769" s="180"/>
      <c r="Q769" s="180"/>
      <c r="R769" s="180"/>
      <c r="S769" s="180"/>
      <c r="T769" s="180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  <c r="AI769" s="179"/>
      <c r="AJ769" s="179"/>
      <c r="AK769" s="179"/>
      <c r="AL769" s="179"/>
    </row>
    <row r="770" spans="1:38" ht="14.2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80"/>
      <c r="P770" s="180"/>
      <c r="Q770" s="180"/>
      <c r="R770" s="180"/>
      <c r="S770" s="180"/>
      <c r="T770" s="180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  <c r="AI770" s="179"/>
      <c r="AJ770" s="179"/>
      <c r="AK770" s="179"/>
      <c r="AL770" s="179"/>
    </row>
    <row r="771" spans="1:38" ht="14.2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80"/>
      <c r="P771" s="180"/>
      <c r="Q771" s="180"/>
      <c r="R771" s="180"/>
      <c r="S771" s="180"/>
      <c r="T771" s="180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  <c r="AI771" s="179"/>
      <c r="AJ771" s="179"/>
      <c r="AK771" s="179"/>
      <c r="AL771" s="179"/>
    </row>
    <row r="772" spans="1:38" ht="14.2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80"/>
      <c r="P772" s="180"/>
      <c r="Q772" s="180"/>
      <c r="R772" s="180"/>
      <c r="S772" s="180"/>
      <c r="T772" s="180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  <c r="AI772" s="179"/>
      <c r="AJ772" s="179"/>
      <c r="AK772" s="179"/>
      <c r="AL772" s="179"/>
    </row>
    <row r="773" spans="1:38" ht="14.2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80"/>
      <c r="P773" s="180"/>
      <c r="Q773" s="180"/>
      <c r="R773" s="180"/>
      <c r="S773" s="180"/>
      <c r="T773" s="180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  <c r="AI773" s="179"/>
      <c r="AJ773" s="179"/>
      <c r="AK773" s="179"/>
      <c r="AL773" s="179"/>
    </row>
    <row r="774" spans="1:38" ht="14.2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80"/>
      <c r="P774" s="180"/>
      <c r="Q774" s="180"/>
      <c r="R774" s="180"/>
      <c r="S774" s="180"/>
      <c r="T774" s="180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  <c r="AE774" s="179"/>
      <c r="AF774" s="179"/>
      <c r="AG774" s="179"/>
      <c r="AH774" s="179"/>
      <c r="AI774" s="179"/>
      <c r="AJ774" s="179"/>
      <c r="AK774" s="179"/>
      <c r="AL774" s="179"/>
    </row>
    <row r="775" spans="1:38" ht="14.2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80"/>
      <c r="P775" s="180"/>
      <c r="Q775" s="180"/>
      <c r="R775" s="180"/>
      <c r="S775" s="180"/>
      <c r="T775" s="180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  <c r="AE775" s="179"/>
      <c r="AF775" s="179"/>
      <c r="AG775" s="179"/>
      <c r="AH775" s="179"/>
      <c r="AI775" s="179"/>
      <c r="AJ775" s="179"/>
      <c r="AK775" s="179"/>
      <c r="AL775" s="179"/>
    </row>
    <row r="776" spans="1:38" ht="14.2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80"/>
      <c r="P776" s="180"/>
      <c r="Q776" s="180"/>
      <c r="R776" s="180"/>
      <c r="S776" s="180"/>
      <c r="T776" s="180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  <c r="AE776" s="179"/>
      <c r="AF776" s="179"/>
      <c r="AG776" s="179"/>
      <c r="AH776" s="179"/>
      <c r="AI776" s="179"/>
      <c r="AJ776" s="179"/>
      <c r="AK776" s="179"/>
      <c r="AL776" s="179"/>
    </row>
    <row r="777" spans="1:38" ht="14.2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80"/>
      <c r="P777" s="180"/>
      <c r="Q777" s="180"/>
      <c r="R777" s="180"/>
      <c r="S777" s="180"/>
      <c r="T777" s="180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  <c r="AE777" s="179"/>
      <c r="AF777" s="179"/>
      <c r="AG777" s="179"/>
      <c r="AH777" s="179"/>
      <c r="AI777" s="179"/>
      <c r="AJ777" s="179"/>
      <c r="AK777" s="179"/>
      <c r="AL777" s="179"/>
    </row>
    <row r="778" spans="1:38" ht="14.2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80"/>
      <c r="P778" s="180"/>
      <c r="Q778" s="180"/>
      <c r="R778" s="180"/>
      <c r="S778" s="180"/>
      <c r="T778" s="180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  <c r="AE778" s="179"/>
      <c r="AF778" s="179"/>
      <c r="AG778" s="179"/>
      <c r="AH778" s="179"/>
      <c r="AI778" s="179"/>
      <c r="AJ778" s="179"/>
      <c r="AK778" s="179"/>
      <c r="AL778" s="179"/>
    </row>
    <row r="779" spans="1:38" ht="14.2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80"/>
      <c r="P779" s="180"/>
      <c r="Q779" s="180"/>
      <c r="R779" s="180"/>
      <c r="S779" s="180"/>
      <c r="T779" s="180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  <c r="AE779" s="179"/>
      <c r="AF779" s="179"/>
      <c r="AG779" s="179"/>
      <c r="AH779" s="179"/>
      <c r="AI779" s="179"/>
      <c r="AJ779" s="179"/>
      <c r="AK779" s="179"/>
      <c r="AL779" s="179"/>
    </row>
    <row r="780" spans="1:38" ht="14.2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80"/>
      <c r="P780" s="180"/>
      <c r="Q780" s="180"/>
      <c r="R780" s="180"/>
      <c r="S780" s="180"/>
      <c r="T780" s="180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  <c r="AE780" s="179"/>
      <c r="AF780" s="179"/>
      <c r="AG780" s="179"/>
      <c r="AH780" s="179"/>
      <c r="AI780" s="179"/>
      <c r="AJ780" s="179"/>
      <c r="AK780" s="179"/>
      <c r="AL780" s="179"/>
    </row>
    <row r="781" spans="1:38" ht="14.2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80"/>
      <c r="P781" s="180"/>
      <c r="Q781" s="180"/>
      <c r="R781" s="180"/>
      <c r="S781" s="180"/>
      <c r="T781" s="180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  <c r="AI781" s="179"/>
      <c r="AJ781" s="179"/>
      <c r="AK781" s="179"/>
      <c r="AL781" s="179"/>
    </row>
    <row r="782" spans="1:38" ht="14.2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80"/>
      <c r="P782" s="180"/>
      <c r="Q782" s="180"/>
      <c r="R782" s="180"/>
      <c r="S782" s="180"/>
      <c r="T782" s="180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  <c r="AI782" s="179"/>
      <c r="AJ782" s="179"/>
      <c r="AK782" s="179"/>
      <c r="AL782" s="179"/>
    </row>
    <row r="783" spans="1:38" ht="14.2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80"/>
      <c r="P783" s="180"/>
      <c r="Q783" s="180"/>
      <c r="R783" s="180"/>
      <c r="S783" s="180"/>
      <c r="T783" s="180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  <c r="AI783" s="179"/>
      <c r="AJ783" s="179"/>
      <c r="AK783" s="179"/>
      <c r="AL783" s="179"/>
    </row>
    <row r="784" spans="1:38" ht="14.2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80"/>
      <c r="P784" s="180"/>
      <c r="Q784" s="180"/>
      <c r="R784" s="180"/>
      <c r="S784" s="180"/>
      <c r="T784" s="180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  <c r="AI784" s="179"/>
      <c r="AJ784" s="179"/>
      <c r="AK784" s="179"/>
      <c r="AL784" s="179"/>
    </row>
    <row r="785" spans="1:38" ht="14.2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80"/>
      <c r="P785" s="180"/>
      <c r="Q785" s="180"/>
      <c r="R785" s="180"/>
      <c r="S785" s="180"/>
      <c r="T785" s="180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  <c r="AI785" s="179"/>
      <c r="AJ785" s="179"/>
      <c r="AK785" s="179"/>
      <c r="AL785" s="179"/>
    </row>
    <row r="786" spans="1:38" ht="14.2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80"/>
      <c r="P786" s="180"/>
      <c r="Q786" s="180"/>
      <c r="R786" s="180"/>
      <c r="S786" s="180"/>
      <c r="T786" s="180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  <c r="AE786" s="179"/>
      <c r="AF786" s="179"/>
      <c r="AG786" s="179"/>
      <c r="AH786" s="179"/>
      <c r="AI786" s="179"/>
      <c r="AJ786" s="179"/>
      <c r="AK786" s="179"/>
      <c r="AL786" s="179"/>
    </row>
    <row r="787" spans="1:38" ht="14.2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80"/>
      <c r="P787" s="180"/>
      <c r="Q787" s="180"/>
      <c r="R787" s="180"/>
      <c r="S787" s="180"/>
      <c r="T787" s="180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  <c r="AI787" s="179"/>
      <c r="AJ787" s="179"/>
      <c r="AK787" s="179"/>
      <c r="AL787" s="179"/>
    </row>
    <row r="788" spans="1:38" ht="14.2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80"/>
      <c r="P788" s="180"/>
      <c r="Q788" s="180"/>
      <c r="R788" s="180"/>
      <c r="S788" s="180"/>
      <c r="T788" s="180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  <c r="AI788" s="179"/>
      <c r="AJ788" s="179"/>
      <c r="AK788" s="179"/>
      <c r="AL788" s="179"/>
    </row>
    <row r="789" spans="1:38" ht="14.2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80"/>
      <c r="P789" s="180"/>
      <c r="Q789" s="180"/>
      <c r="R789" s="180"/>
      <c r="S789" s="180"/>
      <c r="T789" s="180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  <c r="AE789" s="179"/>
      <c r="AF789" s="179"/>
      <c r="AG789" s="179"/>
      <c r="AH789" s="179"/>
      <c r="AI789" s="179"/>
      <c r="AJ789" s="179"/>
      <c r="AK789" s="179"/>
      <c r="AL789" s="179"/>
    </row>
    <row r="790" spans="1:38" ht="14.2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80"/>
      <c r="P790" s="180"/>
      <c r="Q790" s="180"/>
      <c r="R790" s="180"/>
      <c r="S790" s="180"/>
      <c r="T790" s="180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  <c r="AE790" s="179"/>
      <c r="AF790" s="179"/>
      <c r="AG790" s="179"/>
      <c r="AH790" s="179"/>
      <c r="AI790" s="179"/>
      <c r="AJ790" s="179"/>
      <c r="AK790" s="179"/>
      <c r="AL790" s="179"/>
    </row>
    <row r="791" spans="1:38" ht="14.2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80"/>
      <c r="P791" s="180"/>
      <c r="Q791" s="180"/>
      <c r="R791" s="180"/>
      <c r="S791" s="180"/>
      <c r="T791" s="180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  <c r="AE791" s="179"/>
      <c r="AF791" s="179"/>
      <c r="AG791" s="179"/>
      <c r="AH791" s="179"/>
      <c r="AI791" s="179"/>
      <c r="AJ791" s="179"/>
      <c r="AK791" s="179"/>
      <c r="AL791" s="179"/>
    </row>
    <row r="792" spans="1:38" ht="14.2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80"/>
      <c r="P792" s="180"/>
      <c r="Q792" s="180"/>
      <c r="R792" s="180"/>
      <c r="S792" s="180"/>
      <c r="T792" s="180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  <c r="AE792" s="179"/>
      <c r="AF792" s="179"/>
      <c r="AG792" s="179"/>
      <c r="AH792" s="179"/>
      <c r="AI792" s="179"/>
      <c r="AJ792" s="179"/>
      <c r="AK792" s="179"/>
      <c r="AL792" s="179"/>
    </row>
    <row r="793" spans="1:38" ht="14.2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80"/>
      <c r="P793" s="180"/>
      <c r="Q793" s="180"/>
      <c r="R793" s="180"/>
      <c r="S793" s="180"/>
      <c r="T793" s="180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  <c r="AE793" s="179"/>
      <c r="AF793" s="179"/>
      <c r="AG793" s="179"/>
      <c r="AH793" s="179"/>
      <c r="AI793" s="179"/>
      <c r="AJ793" s="179"/>
      <c r="AK793" s="179"/>
      <c r="AL793" s="179"/>
    </row>
    <row r="794" spans="1:38" ht="14.2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80"/>
      <c r="P794" s="180"/>
      <c r="Q794" s="180"/>
      <c r="R794" s="180"/>
      <c r="S794" s="180"/>
      <c r="T794" s="180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  <c r="AE794" s="179"/>
      <c r="AF794" s="179"/>
      <c r="AG794" s="179"/>
      <c r="AH794" s="179"/>
      <c r="AI794" s="179"/>
      <c r="AJ794" s="179"/>
      <c r="AK794" s="179"/>
      <c r="AL794" s="179"/>
    </row>
    <row r="795" spans="1:38" ht="14.2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80"/>
      <c r="P795" s="180"/>
      <c r="Q795" s="180"/>
      <c r="R795" s="180"/>
      <c r="S795" s="180"/>
      <c r="T795" s="180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  <c r="AE795" s="179"/>
      <c r="AF795" s="179"/>
      <c r="AG795" s="179"/>
      <c r="AH795" s="179"/>
      <c r="AI795" s="179"/>
      <c r="AJ795" s="179"/>
      <c r="AK795" s="179"/>
      <c r="AL795" s="179"/>
    </row>
    <row r="796" spans="1:38" ht="14.2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80"/>
      <c r="P796" s="180"/>
      <c r="Q796" s="180"/>
      <c r="R796" s="180"/>
      <c r="S796" s="180"/>
      <c r="T796" s="180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  <c r="AI796" s="179"/>
      <c r="AJ796" s="179"/>
      <c r="AK796" s="179"/>
      <c r="AL796" s="179"/>
    </row>
    <row r="797" spans="1:38" ht="14.2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80"/>
      <c r="P797" s="180"/>
      <c r="Q797" s="180"/>
      <c r="R797" s="180"/>
      <c r="S797" s="180"/>
      <c r="T797" s="180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  <c r="AI797" s="179"/>
      <c r="AJ797" s="179"/>
      <c r="AK797" s="179"/>
      <c r="AL797" s="179"/>
    </row>
    <row r="798" spans="1:38" ht="14.2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80"/>
      <c r="P798" s="180"/>
      <c r="Q798" s="180"/>
      <c r="R798" s="180"/>
      <c r="S798" s="180"/>
      <c r="T798" s="180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  <c r="AE798" s="179"/>
      <c r="AF798" s="179"/>
      <c r="AG798" s="179"/>
      <c r="AH798" s="179"/>
      <c r="AI798" s="179"/>
      <c r="AJ798" s="179"/>
      <c r="AK798" s="179"/>
      <c r="AL798" s="179"/>
    </row>
    <row r="799" spans="1:38" ht="14.2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80"/>
      <c r="P799" s="180"/>
      <c r="Q799" s="180"/>
      <c r="R799" s="180"/>
      <c r="S799" s="180"/>
      <c r="T799" s="180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  <c r="AE799" s="179"/>
      <c r="AF799" s="179"/>
      <c r="AG799" s="179"/>
      <c r="AH799" s="179"/>
      <c r="AI799" s="179"/>
      <c r="AJ799" s="179"/>
      <c r="AK799" s="179"/>
      <c r="AL799" s="179"/>
    </row>
    <row r="800" spans="1:38" ht="14.2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80"/>
      <c r="P800" s="180"/>
      <c r="Q800" s="180"/>
      <c r="R800" s="180"/>
      <c r="S800" s="180"/>
      <c r="T800" s="180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  <c r="AI800" s="179"/>
      <c r="AJ800" s="179"/>
      <c r="AK800" s="179"/>
      <c r="AL800" s="179"/>
    </row>
    <row r="801" spans="1:38" ht="14.2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80"/>
      <c r="P801" s="180"/>
      <c r="Q801" s="180"/>
      <c r="R801" s="180"/>
      <c r="S801" s="180"/>
      <c r="T801" s="180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  <c r="AI801" s="179"/>
      <c r="AJ801" s="179"/>
      <c r="AK801" s="179"/>
      <c r="AL801" s="179"/>
    </row>
    <row r="802" spans="1:38" ht="14.2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80"/>
      <c r="P802" s="180"/>
      <c r="Q802" s="180"/>
      <c r="R802" s="180"/>
      <c r="S802" s="180"/>
      <c r="T802" s="180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  <c r="AE802" s="179"/>
      <c r="AF802" s="179"/>
      <c r="AG802" s="179"/>
      <c r="AH802" s="179"/>
      <c r="AI802" s="179"/>
      <c r="AJ802" s="179"/>
      <c r="AK802" s="179"/>
      <c r="AL802" s="179"/>
    </row>
    <row r="803" spans="1:38" ht="14.2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80"/>
      <c r="P803" s="180"/>
      <c r="Q803" s="180"/>
      <c r="R803" s="180"/>
      <c r="S803" s="180"/>
      <c r="T803" s="180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  <c r="AE803" s="179"/>
      <c r="AF803" s="179"/>
      <c r="AG803" s="179"/>
      <c r="AH803" s="179"/>
      <c r="AI803" s="179"/>
      <c r="AJ803" s="179"/>
      <c r="AK803" s="179"/>
      <c r="AL803" s="179"/>
    </row>
    <row r="804" spans="1:38" ht="14.2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80"/>
      <c r="P804" s="180"/>
      <c r="Q804" s="180"/>
      <c r="R804" s="180"/>
      <c r="S804" s="180"/>
      <c r="T804" s="180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  <c r="AE804" s="179"/>
      <c r="AF804" s="179"/>
      <c r="AG804" s="179"/>
      <c r="AH804" s="179"/>
      <c r="AI804" s="179"/>
      <c r="AJ804" s="179"/>
      <c r="AK804" s="179"/>
      <c r="AL804" s="179"/>
    </row>
    <row r="805" spans="1:38" ht="14.2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80"/>
      <c r="P805" s="180"/>
      <c r="Q805" s="180"/>
      <c r="R805" s="180"/>
      <c r="S805" s="180"/>
      <c r="T805" s="180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  <c r="AE805" s="179"/>
      <c r="AF805" s="179"/>
      <c r="AG805" s="179"/>
      <c r="AH805" s="179"/>
      <c r="AI805" s="179"/>
      <c r="AJ805" s="179"/>
      <c r="AK805" s="179"/>
      <c r="AL805" s="179"/>
    </row>
    <row r="806" spans="1:38" ht="14.2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80"/>
      <c r="P806" s="180"/>
      <c r="Q806" s="180"/>
      <c r="R806" s="180"/>
      <c r="S806" s="180"/>
      <c r="T806" s="180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  <c r="AI806" s="179"/>
      <c r="AJ806" s="179"/>
      <c r="AK806" s="179"/>
      <c r="AL806" s="179"/>
    </row>
    <row r="807" spans="1:38" ht="14.2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80"/>
      <c r="P807" s="180"/>
      <c r="Q807" s="180"/>
      <c r="R807" s="180"/>
      <c r="S807" s="180"/>
      <c r="T807" s="180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  <c r="AI807" s="179"/>
      <c r="AJ807" s="179"/>
      <c r="AK807" s="179"/>
      <c r="AL807" s="179"/>
    </row>
    <row r="808" spans="1:38" ht="14.2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80"/>
      <c r="P808" s="180"/>
      <c r="Q808" s="180"/>
      <c r="R808" s="180"/>
      <c r="S808" s="180"/>
      <c r="T808" s="180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  <c r="AI808" s="179"/>
      <c r="AJ808" s="179"/>
      <c r="AK808" s="179"/>
      <c r="AL808" s="179"/>
    </row>
    <row r="809" spans="1:38" ht="14.2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80"/>
      <c r="P809" s="180"/>
      <c r="Q809" s="180"/>
      <c r="R809" s="180"/>
      <c r="S809" s="180"/>
      <c r="T809" s="180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  <c r="AI809" s="179"/>
      <c r="AJ809" s="179"/>
      <c r="AK809" s="179"/>
      <c r="AL809" s="179"/>
    </row>
    <row r="810" spans="1:38" ht="14.2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80"/>
      <c r="P810" s="180"/>
      <c r="Q810" s="180"/>
      <c r="R810" s="180"/>
      <c r="S810" s="180"/>
      <c r="T810" s="180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  <c r="AE810" s="179"/>
      <c r="AF810" s="179"/>
      <c r="AG810" s="179"/>
      <c r="AH810" s="179"/>
      <c r="AI810" s="179"/>
      <c r="AJ810" s="179"/>
      <c r="AK810" s="179"/>
      <c r="AL810" s="179"/>
    </row>
    <row r="811" spans="1:38" ht="14.2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80"/>
      <c r="P811" s="180"/>
      <c r="Q811" s="180"/>
      <c r="R811" s="180"/>
      <c r="S811" s="180"/>
      <c r="T811" s="180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  <c r="AE811" s="179"/>
      <c r="AF811" s="179"/>
      <c r="AG811" s="179"/>
      <c r="AH811" s="179"/>
      <c r="AI811" s="179"/>
      <c r="AJ811" s="179"/>
      <c r="AK811" s="179"/>
      <c r="AL811" s="179"/>
    </row>
    <row r="812" spans="1:38" ht="14.2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80"/>
      <c r="P812" s="180"/>
      <c r="Q812" s="180"/>
      <c r="R812" s="180"/>
      <c r="S812" s="180"/>
      <c r="T812" s="180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  <c r="AE812" s="179"/>
      <c r="AF812" s="179"/>
      <c r="AG812" s="179"/>
      <c r="AH812" s="179"/>
      <c r="AI812" s="179"/>
      <c r="AJ812" s="179"/>
      <c r="AK812" s="179"/>
      <c r="AL812" s="179"/>
    </row>
    <row r="813" spans="1:38" ht="14.2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80"/>
      <c r="P813" s="180"/>
      <c r="Q813" s="180"/>
      <c r="R813" s="180"/>
      <c r="S813" s="180"/>
      <c r="T813" s="180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  <c r="AE813" s="179"/>
      <c r="AF813" s="179"/>
      <c r="AG813" s="179"/>
      <c r="AH813" s="179"/>
      <c r="AI813" s="179"/>
      <c r="AJ813" s="179"/>
      <c r="AK813" s="179"/>
      <c r="AL813" s="179"/>
    </row>
    <row r="814" spans="1:38" ht="14.2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80"/>
      <c r="P814" s="180"/>
      <c r="Q814" s="180"/>
      <c r="R814" s="180"/>
      <c r="S814" s="180"/>
      <c r="T814" s="180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  <c r="AE814" s="179"/>
      <c r="AF814" s="179"/>
      <c r="AG814" s="179"/>
      <c r="AH814" s="179"/>
      <c r="AI814" s="179"/>
      <c r="AJ814" s="179"/>
      <c r="AK814" s="179"/>
      <c r="AL814" s="179"/>
    </row>
    <row r="815" spans="1:38" ht="14.2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80"/>
      <c r="P815" s="180"/>
      <c r="Q815" s="180"/>
      <c r="R815" s="180"/>
      <c r="S815" s="180"/>
      <c r="T815" s="180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  <c r="AE815" s="179"/>
      <c r="AF815" s="179"/>
      <c r="AG815" s="179"/>
      <c r="AH815" s="179"/>
      <c r="AI815" s="179"/>
      <c r="AJ815" s="179"/>
      <c r="AK815" s="179"/>
      <c r="AL815" s="179"/>
    </row>
    <row r="816" spans="1:38" ht="14.2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80"/>
      <c r="P816" s="180"/>
      <c r="Q816" s="180"/>
      <c r="R816" s="180"/>
      <c r="S816" s="180"/>
      <c r="T816" s="180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  <c r="AE816" s="179"/>
      <c r="AF816" s="179"/>
      <c r="AG816" s="179"/>
      <c r="AH816" s="179"/>
      <c r="AI816" s="179"/>
      <c r="AJ816" s="179"/>
      <c r="AK816" s="179"/>
      <c r="AL816" s="179"/>
    </row>
    <row r="817" spans="1:38" ht="14.2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80"/>
      <c r="P817" s="180"/>
      <c r="Q817" s="180"/>
      <c r="R817" s="180"/>
      <c r="S817" s="180"/>
      <c r="T817" s="180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  <c r="AE817" s="179"/>
      <c r="AF817" s="179"/>
      <c r="AG817" s="179"/>
      <c r="AH817" s="179"/>
      <c r="AI817" s="179"/>
      <c r="AJ817" s="179"/>
      <c r="AK817" s="179"/>
      <c r="AL817" s="179"/>
    </row>
    <row r="818" spans="1:38" ht="14.2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80"/>
      <c r="P818" s="180"/>
      <c r="Q818" s="180"/>
      <c r="R818" s="180"/>
      <c r="S818" s="180"/>
      <c r="T818" s="180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  <c r="AI818" s="179"/>
      <c r="AJ818" s="179"/>
      <c r="AK818" s="179"/>
      <c r="AL818" s="179"/>
    </row>
    <row r="819" spans="1:38" ht="14.2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80"/>
      <c r="P819" s="180"/>
      <c r="Q819" s="180"/>
      <c r="R819" s="180"/>
      <c r="S819" s="180"/>
      <c r="T819" s="180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  <c r="AI819" s="179"/>
      <c r="AJ819" s="179"/>
      <c r="AK819" s="179"/>
      <c r="AL819" s="179"/>
    </row>
    <row r="820" spans="1:38" ht="14.2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80"/>
      <c r="P820" s="180"/>
      <c r="Q820" s="180"/>
      <c r="R820" s="180"/>
      <c r="S820" s="180"/>
      <c r="T820" s="180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  <c r="AK820" s="179"/>
      <c r="AL820" s="179"/>
    </row>
    <row r="821" spans="1:38" ht="14.2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80"/>
      <c r="P821" s="180"/>
      <c r="Q821" s="180"/>
      <c r="R821" s="180"/>
      <c r="S821" s="180"/>
      <c r="T821" s="180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  <c r="AK821" s="179"/>
      <c r="AL821" s="179"/>
    </row>
    <row r="822" spans="1:38" ht="14.2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80"/>
      <c r="P822" s="180"/>
      <c r="Q822" s="180"/>
      <c r="R822" s="180"/>
      <c r="S822" s="180"/>
      <c r="T822" s="180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  <c r="AK822" s="179"/>
      <c r="AL822" s="179"/>
    </row>
    <row r="823" spans="1:38" ht="14.2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80"/>
      <c r="P823" s="180"/>
      <c r="Q823" s="180"/>
      <c r="R823" s="180"/>
      <c r="S823" s="180"/>
      <c r="T823" s="180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  <c r="AI823" s="179"/>
      <c r="AJ823" s="179"/>
      <c r="AK823" s="179"/>
      <c r="AL823" s="179"/>
    </row>
    <row r="824" spans="1:38" ht="14.2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80"/>
      <c r="P824" s="180"/>
      <c r="Q824" s="180"/>
      <c r="R824" s="180"/>
      <c r="S824" s="180"/>
      <c r="T824" s="180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  <c r="AK824" s="179"/>
      <c r="AL824" s="179"/>
    </row>
    <row r="825" spans="1:38" ht="14.2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80"/>
      <c r="P825" s="180"/>
      <c r="Q825" s="180"/>
      <c r="R825" s="180"/>
      <c r="S825" s="180"/>
      <c r="T825" s="180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  <c r="AI825" s="179"/>
      <c r="AJ825" s="179"/>
      <c r="AK825" s="179"/>
      <c r="AL825" s="179"/>
    </row>
    <row r="826" spans="1:38" ht="14.2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80"/>
      <c r="P826" s="180"/>
      <c r="Q826" s="180"/>
      <c r="R826" s="180"/>
      <c r="S826" s="180"/>
      <c r="T826" s="180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  <c r="AI826" s="179"/>
      <c r="AJ826" s="179"/>
      <c r="AK826" s="179"/>
      <c r="AL826" s="179"/>
    </row>
    <row r="827" spans="1:38" ht="14.2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80"/>
      <c r="P827" s="180"/>
      <c r="Q827" s="180"/>
      <c r="R827" s="180"/>
      <c r="S827" s="180"/>
      <c r="T827" s="180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  <c r="AI827" s="179"/>
      <c r="AJ827" s="179"/>
      <c r="AK827" s="179"/>
      <c r="AL827" s="179"/>
    </row>
    <row r="828" spans="1:38" ht="14.2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80"/>
      <c r="P828" s="180"/>
      <c r="Q828" s="180"/>
      <c r="R828" s="180"/>
      <c r="S828" s="180"/>
      <c r="T828" s="180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  <c r="AE828" s="179"/>
      <c r="AF828" s="179"/>
      <c r="AG828" s="179"/>
      <c r="AH828" s="179"/>
      <c r="AI828" s="179"/>
      <c r="AJ828" s="179"/>
      <c r="AK828" s="179"/>
      <c r="AL828" s="179"/>
    </row>
    <row r="829" spans="1:38" ht="14.2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80"/>
      <c r="P829" s="180"/>
      <c r="Q829" s="180"/>
      <c r="R829" s="180"/>
      <c r="S829" s="180"/>
      <c r="T829" s="180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  <c r="AE829" s="179"/>
      <c r="AF829" s="179"/>
      <c r="AG829" s="179"/>
      <c r="AH829" s="179"/>
      <c r="AI829" s="179"/>
      <c r="AJ829" s="179"/>
      <c r="AK829" s="179"/>
      <c r="AL829" s="179"/>
    </row>
    <row r="830" spans="1:38" ht="14.2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80"/>
      <c r="P830" s="180"/>
      <c r="Q830" s="180"/>
      <c r="R830" s="180"/>
      <c r="S830" s="180"/>
      <c r="T830" s="180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  <c r="AE830" s="179"/>
      <c r="AF830" s="179"/>
      <c r="AG830" s="179"/>
      <c r="AH830" s="179"/>
      <c r="AI830" s="179"/>
      <c r="AJ830" s="179"/>
      <c r="AK830" s="179"/>
      <c r="AL830" s="179"/>
    </row>
    <row r="831" spans="1:38" ht="14.2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80"/>
      <c r="P831" s="180"/>
      <c r="Q831" s="180"/>
      <c r="R831" s="180"/>
      <c r="S831" s="180"/>
      <c r="T831" s="180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  <c r="AE831" s="179"/>
      <c r="AF831" s="179"/>
      <c r="AG831" s="179"/>
      <c r="AH831" s="179"/>
      <c r="AI831" s="179"/>
      <c r="AJ831" s="179"/>
      <c r="AK831" s="179"/>
      <c r="AL831" s="179"/>
    </row>
    <row r="832" spans="1:38" ht="14.2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80"/>
      <c r="P832" s="180"/>
      <c r="Q832" s="180"/>
      <c r="R832" s="180"/>
      <c r="S832" s="180"/>
      <c r="T832" s="180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  <c r="AI832" s="179"/>
      <c r="AJ832" s="179"/>
      <c r="AK832" s="179"/>
      <c r="AL832" s="179"/>
    </row>
    <row r="833" spans="1:38" ht="14.2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80"/>
      <c r="P833" s="180"/>
      <c r="Q833" s="180"/>
      <c r="R833" s="180"/>
      <c r="S833" s="180"/>
      <c r="T833" s="180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  <c r="AI833" s="179"/>
      <c r="AJ833" s="179"/>
      <c r="AK833" s="179"/>
      <c r="AL833" s="179"/>
    </row>
    <row r="834" spans="1:38" ht="14.2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80"/>
      <c r="P834" s="180"/>
      <c r="Q834" s="180"/>
      <c r="R834" s="180"/>
      <c r="S834" s="180"/>
      <c r="T834" s="180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  <c r="AI834" s="179"/>
      <c r="AJ834" s="179"/>
      <c r="AK834" s="179"/>
      <c r="AL834" s="179"/>
    </row>
    <row r="835" spans="1:38" ht="14.2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80"/>
      <c r="P835" s="180"/>
      <c r="Q835" s="180"/>
      <c r="R835" s="180"/>
      <c r="S835" s="180"/>
      <c r="T835" s="180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  <c r="AI835" s="179"/>
      <c r="AJ835" s="179"/>
      <c r="AK835" s="179"/>
      <c r="AL835" s="179"/>
    </row>
    <row r="836" spans="1:38" ht="14.2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80"/>
      <c r="P836" s="180"/>
      <c r="Q836" s="180"/>
      <c r="R836" s="180"/>
      <c r="S836" s="180"/>
      <c r="T836" s="180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  <c r="AE836" s="179"/>
      <c r="AF836" s="179"/>
      <c r="AG836" s="179"/>
      <c r="AH836" s="179"/>
      <c r="AI836" s="179"/>
      <c r="AJ836" s="179"/>
      <c r="AK836" s="179"/>
      <c r="AL836" s="179"/>
    </row>
    <row r="837" spans="1:38" ht="14.2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80"/>
      <c r="P837" s="180"/>
      <c r="Q837" s="180"/>
      <c r="R837" s="180"/>
      <c r="S837" s="180"/>
      <c r="T837" s="180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  <c r="AE837" s="179"/>
      <c r="AF837" s="179"/>
      <c r="AG837" s="179"/>
      <c r="AH837" s="179"/>
      <c r="AI837" s="179"/>
      <c r="AJ837" s="179"/>
      <c r="AK837" s="179"/>
      <c r="AL837" s="179"/>
    </row>
    <row r="838" spans="1:38" ht="14.2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80"/>
      <c r="P838" s="180"/>
      <c r="Q838" s="180"/>
      <c r="R838" s="180"/>
      <c r="S838" s="180"/>
      <c r="T838" s="180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  <c r="AI838" s="179"/>
      <c r="AJ838" s="179"/>
      <c r="AK838" s="179"/>
      <c r="AL838" s="179"/>
    </row>
    <row r="839" spans="1:38" ht="14.2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80"/>
      <c r="P839" s="180"/>
      <c r="Q839" s="180"/>
      <c r="R839" s="180"/>
      <c r="S839" s="180"/>
      <c r="T839" s="180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  <c r="AI839" s="179"/>
      <c r="AJ839" s="179"/>
      <c r="AK839" s="179"/>
      <c r="AL839" s="179"/>
    </row>
    <row r="840" spans="1:38" ht="14.2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80"/>
      <c r="P840" s="180"/>
      <c r="Q840" s="180"/>
      <c r="R840" s="180"/>
      <c r="S840" s="180"/>
      <c r="T840" s="180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  <c r="AE840" s="179"/>
      <c r="AF840" s="179"/>
      <c r="AG840" s="179"/>
      <c r="AH840" s="179"/>
      <c r="AI840" s="179"/>
      <c r="AJ840" s="179"/>
      <c r="AK840" s="179"/>
      <c r="AL840" s="179"/>
    </row>
    <row r="841" spans="1:38" ht="14.2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80"/>
      <c r="P841" s="180"/>
      <c r="Q841" s="180"/>
      <c r="R841" s="180"/>
      <c r="S841" s="180"/>
      <c r="T841" s="180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  <c r="AE841" s="179"/>
      <c r="AF841" s="179"/>
      <c r="AG841" s="179"/>
      <c r="AH841" s="179"/>
      <c r="AI841" s="179"/>
      <c r="AJ841" s="179"/>
      <c r="AK841" s="179"/>
      <c r="AL841" s="179"/>
    </row>
    <row r="842" spans="1:38" ht="14.2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80"/>
      <c r="P842" s="180"/>
      <c r="Q842" s="180"/>
      <c r="R842" s="180"/>
      <c r="S842" s="180"/>
      <c r="T842" s="180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  <c r="AI842" s="179"/>
      <c r="AJ842" s="179"/>
      <c r="AK842" s="179"/>
      <c r="AL842" s="179"/>
    </row>
    <row r="843" spans="1:38" ht="14.2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80"/>
      <c r="P843" s="180"/>
      <c r="Q843" s="180"/>
      <c r="R843" s="180"/>
      <c r="S843" s="180"/>
      <c r="T843" s="180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  <c r="AI843" s="179"/>
      <c r="AJ843" s="179"/>
      <c r="AK843" s="179"/>
      <c r="AL843" s="179"/>
    </row>
    <row r="844" spans="1:38" ht="14.2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80"/>
      <c r="P844" s="180"/>
      <c r="Q844" s="180"/>
      <c r="R844" s="180"/>
      <c r="S844" s="180"/>
      <c r="T844" s="180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  <c r="AE844" s="179"/>
      <c r="AF844" s="179"/>
      <c r="AG844" s="179"/>
      <c r="AH844" s="179"/>
      <c r="AI844" s="179"/>
      <c r="AJ844" s="179"/>
      <c r="AK844" s="179"/>
      <c r="AL844" s="179"/>
    </row>
    <row r="845" spans="1:38" ht="14.2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80"/>
      <c r="P845" s="180"/>
      <c r="Q845" s="180"/>
      <c r="R845" s="180"/>
      <c r="S845" s="180"/>
      <c r="T845" s="180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  <c r="AE845" s="179"/>
      <c r="AF845" s="179"/>
      <c r="AG845" s="179"/>
      <c r="AH845" s="179"/>
      <c r="AI845" s="179"/>
      <c r="AJ845" s="179"/>
      <c r="AK845" s="179"/>
      <c r="AL845" s="179"/>
    </row>
    <row r="846" spans="1:38" ht="14.2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80"/>
      <c r="P846" s="180"/>
      <c r="Q846" s="180"/>
      <c r="R846" s="180"/>
      <c r="S846" s="180"/>
      <c r="T846" s="180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  <c r="AK846" s="179"/>
      <c r="AL846" s="179"/>
    </row>
    <row r="847" spans="1:38" ht="14.2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80"/>
      <c r="P847" s="180"/>
      <c r="Q847" s="180"/>
      <c r="R847" s="180"/>
      <c r="S847" s="180"/>
      <c r="T847" s="180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  <c r="AE847" s="179"/>
      <c r="AF847" s="179"/>
      <c r="AG847" s="179"/>
      <c r="AH847" s="179"/>
      <c r="AI847" s="179"/>
      <c r="AJ847" s="179"/>
      <c r="AK847" s="179"/>
      <c r="AL847" s="179"/>
    </row>
    <row r="848" spans="1:38" ht="14.2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80"/>
      <c r="P848" s="180"/>
      <c r="Q848" s="180"/>
      <c r="R848" s="180"/>
      <c r="S848" s="180"/>
      <c r="T848" s="180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  <c r="AI848" s="179"/>
      <c r="AJ848" s="179"/>
      <c r="AK848" s="179"/>
      <c r="AL848" s="179"/>
    </row>
    <row r="849" spans="1:38" ht="14.2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80"/>
      <c r="P849" s="180"/>
      <c r="Q849" s="180"/>
      <c r="R849" s="180"/>
      <c r="S849" s="180"/>
      <c r="T849" s="180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  <c r="AI849" s="179"/>
      <c r="AJ849" s="179"/>
      <c r="AK849" s="179"/>
      <c r="AL849" s="179"/>
    </row>
    <row r="850" spans="1:38" ht="14.2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80"/>
      <c r="P850" s="180"/>
      <c r="Q850" s="180"/>
      <c r="R850" s="180"/>
      <c r="S850" s="180"/>
      <c r="T850" s="180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  <c r="AI850" s="179"/>
      <c r="AJ850" s="179"/>
      <c r="AK850" s="179"/>
      <c r="AL850" s="179"/>
    </row>
    <row r="851" spans="1:38" ht="14.2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80"/>
      <c r="P851" s="180"/>
      <c r="Q851" s="180"/>
      <c r="R851" s="180"/>
      <c r="S851" s="180"/>
      <c r="T851" s="180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  <c r="AI851" s="179"/>
      <c r="AJ851" s="179"/>
      <c r="AK851" s="179"/>
      <c r="AL851" s="179"/>
    </row>
    <row r="852" spans="1:38" ht="14.2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80"/>
      <c r="P852" s="180"/>
      <c r="Q852" s="180"/>
      <c r="R852" s="180"/>
      <c r="S852" s="180"/>
      <c r="T852" s="180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  <c r="AI852" s="179"/>
      <c r="AJ852" s="179"/>
      <c r="AK852" s="179"/>
      <c r="AL852" s="179"/>
    </row>
    <row r="853" spans="1:38" ht="14.2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80"/>
      <c r="P853" s="180"/>
      <c r="Q853" s="180"/>
      <c r="R853" s="180"/>
      <c r="S853" s="180"/>
      <c r="T853" s="180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  <c r="AI853" s="179"/>
      <c r="AJ853" s="179"/>
      <c r="AK853" s="179"/>
      <c r="AL853" s="179"/>
    </row>
    <row r="854" spans="1:38" ht="14.2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80"/>
      <c r="P854" s="180"/>
      <c r="Q854" s="180"/>
      <c r="R854" s="180"/>
      <c r="S854" s="180"/>
      <c r="T854" s="180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  <c r="AI854" s="179"/>
      <c r="AJ854" s="179"/>
      <c r="AK854" s="179"/>
      <c r="AL854" s="179"/>
    </row>
    <row r="855" spans="1:38" ht="14.2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80"/>
      <c r="P855" s="180"/>
      <c r="Q855" s="180"/>
      <c r="R855" s="180"/>
      <c r="S855" s="180"/>
      <c r="T855" s="180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  <c r="AI855" s="179"/>
      <c r="AJ855" s="179"/>
      <c r="AK855" s="179"/>
      <c r="AL855" s="179"/>
    </row>
    <row r="856" spans="1:38" ht="14.2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80"/>
      <c r="P856" s="180"/>
      <c r="Q856" s="180"/>
      <c r="R856" s="180"/>
      <c r="S856" s="180"/>
      <c r="T856" s="180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  <c r="AI856" s="179"/>
      <c r="AJ856" s="179"/>
      <c r="AK856" s="179"/>
      <c r="AL856" s="179"/>
    </row>
    <row r="857" spans="1:38" ht="14.2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80"/>
      <c r="P857" s="180"/>
      <c r="Q857" s="180"/>
      <c r="R857" s="180"/>
      <c r="S857" s="180"/>
      <c r="T857" s="180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  <c r="AI857" s="179"/>
      <c r="AJ857" s="179"/>
      <c r="AK857" s="179"/>
      <c r="AL857" s="179"/>
    </row>
    <row r="858" spans="1:38" ht="14.2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80"/>
      <c r="P858" s="180"/>
      <c r="Q858" s="180"/>
      <c r="R858" s="180"/>
      <c r="S858" s="180"/>
      <c r="T858" s="180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  <c r="AE858" s="179"/>
      <c r="AF858" s="179"/>
      <c r="AG858" s="179"/>
      <c r="AH858" s="179"/>
      <c r="AI858" s="179"/>
      <c r="AJ858" s="179"/>
      <c r="AK858" s="179"/>
      <c r="AL858" s="179"/>
    </row>
    <row r="859" spans="1:38" ht="14.2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80"/>
      <c r="P859" s="180"/>
      <c r="Q859" s="180"/>
      <c r="R859" s="180"/>
      <c r="S859" s="180"/>
      <c r="T859" s="180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  <c r="AI859" s="179"/>
      <c r="AJ859" s="179"/>
      <c r="AK859" s="179"/>
      <c r="AL859" s="179"/>
    </row>
    <row r="860" spans="1:38" ht="14.2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80"/>
      <c r="P860" s="180"/>
      <c r="Q860" s="180"/>
      <c r="R860" s="180"/>
      <c r="S860" s="180"/>
      <c r="T860" s="180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  <c r="AI860" s="179"/>
      <c r="AJ860" s="179"/>
      <c r="AK860" s="179"/>
      <c r="AL860" s="179"/>
    </row>
    <row r="861" spans="1:38" ht="14.2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80"/>
      <c r="P861" s="180"/>
      <c r="Q861" s="180"/>
      <c r="R861" s="180"/>
      <c r="S861" s="180"/>
      <c r="T861" s="180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  <c r="AI861" s="179"/>
      <c r="AJ861" s="179"/>
      <c r="AK861" s="179"/>
      <c r="AL861" s="179"/>
    </row>
    <row r="862" spans="1:38" ht="14.2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80"/>
      <c r="P862" s="180"/>
      <c r="Q862" s="180"/>
      <c r="R862" s="180"/>
      <c r="S862" s="180"/>
      <c r="T862" s="180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  <c r="AI862" s="179"/>
      <c r="AJ862" s="179"/>
      <c r="AK862" s="179"/>
      <c r="AL862" s="179"/>
    </row>
    <row r="863" spans="1:38" ht="14.2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80"/>
      <c r="P863" s="180"/>
      <c r="Q863" s="180"/>
      <c r="R863" s="180"/>
      <c r="S863" s="180"/>
      <c r="T863" s="180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  <c r="AI863" s="179"/>
      <c r="AJ863" s="179"/>
      <c r="AK863" s="179"/>
      <c r="AL863" s="179"/>
    </row>
    <row r="864" spans="1:38" ht="14.2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80"/>
      <c r="P864" s="180"/>
      <c r="Q864" s="180"/>
      <c r="R864" s="180"/>
      <c r="S864" s="180"/>
      <c r="T864" s="180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  <c r="AE864" s="179"/>
      <c r="AF864" s="179"/>
      <c r="AG864" s="179"/>
      <c r="AH864" s="179"/>
      <c r="AI864" s="179"/>
      <c r="AJ864" s="179"/>
      <c r="AK864" s="179"/>
      <c r="AL864" s="179"/>
    </row>
    <row r="865" spans="1:38" ht="14.2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80"/>
      <c r="P865" s="180"/>
      <c r="Q865" s="180"/>
      <c r="R865" s="180"/>
      <c r="S865" s="180"/>
      <c r="T865" s="180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  <c r="AE865" s="179"/>
      <c r="AF865" s="179"/>
      <c r="AG865" s="179"/>
      <c r="AH865" s="179"/>
      <c r="AI865" s="179"/>
      <c r="AJ865" s="179"/>
      <c r="AK865" s="179"/>
      <c r="AL865" s="179"/>
    </row>
    <row r="866" spans="1:38" ht="14.2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80"/>
      <c r="P866" s="180"/>
      <c r="Q866" s="180"/>
      <c r="R866" s="180"/>
      <c r="S866" s="180"/>
      <c r="T866" s="180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  <c r="AI866" s="179"/>
      <c r="AJ866" s="179"/>
      <c r="AK866" s="179"/>
      <c r="AL866" s="179"/>
    </row>
    <row r="867" spans="1:38" ht="14.2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80"/>
      <c r="P867" s="180"/>
      <c r="Q867" s="180"/>
      <c r="R867" s="180"/>
      <c r="S867" s="180"/>
      <c r="T867" s="180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  <c r="AI867" s="179"/>
      <c r="AJ867" s="179"/>
      <c r="AK867" s="179"/>
      <c r="AL867" s="179"/>
    </row>
    <row r="868" spans="1:38" ht="14.2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80"/>
      <c r="P868" s="180"/>
      <c r="Q868" s="180"/>
      <c r="R868" s="180"/>
      <c r="S868" s="180"/>
      <c r="T868" s="180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  <c r="AI868" s="179"/>
      <c r="AJ868" s="179"/>
      <c r="AK868" s="179"/>
      <c r="AL868" s="179"/>
    </row>
    <row r="869" spans="1:38" ht="14.2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80"/>
      <c r="P869" s="180"/>
      <c r="Q869" s="180"/>
      <c r="R869" s="180"/>
      <c r="S869" s="180"/>
      <c r="T869" s="180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  <c r="AI869" s="179"/>
      <c r="AJ869" s="179"/>
      <c r="AK869" s="179"/>
      <c r="AL869" s="179"/>
    </row>
    <row r="870" spans="1:38" ht="14.2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80"/>
      <c r="P870" s="180"/>
      <c r="Q870" s="180"/>
      <c r="R870" s="180"/>
      <c r="S870" s="180"/>
      <c r="T870" s="180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  <c r="AI870" s="179"/>
      <c r="AJ870" s="179"/>
      <c r="AK870" s="179"/>
      <c r="AL870" s="179"/>
    </row>
    <row r="871" spans="1:38" ht="14.2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80"/>
      <c r="P871" s="180"/>
      <c r="Q871" s="180"/>
      <c r="R871" s="180"/>
      <c r="S871" s="180"/>
      <c r="T871" s="180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  <c r="AI871" s="179"/>
      <c r="AJ871" s="179"/>
      <c r="AK871" s="179"/>
      <c r="AL871" s="179"/>
    </row>
    <row r="872" spans="1:38" ht="14.2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80"/>
      <c r="P872" s="180"/>
      <c r="Q872" s="180"/>
      <c r="R872" s="180"/>
      <c r="S872" s="180"/>
      <c r="T872" s="180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  <c r="AI872" s="179"/>
      <c r="AJ872" s="179"/>
      <c r="AK872" s="179"/>
      <c r="AL872" s="179"/>
    </row>
    <row r="873" spans="1:38" ht="14.2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80"/>
      <c r="P873" s="180"/>
      <c r="Q873" s="180"/>
      <c r="R873" s="180"/>
      <c r="S873" s="180"/>
      <c r="T873" s="180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  <c r="AI873" s="179"/>
      <c r="AJ873" s="179"/>
      <c r="AK873" s="179"/>
      <c r="AL873" s="179"/>
    </row>
    <row r="874" spans="1:38" ht="14.2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80"/>
      <c r="P874" s="180"/>
      <c r="Q874" s="180"/>
      <c r="R874" s="180"/>
      <c r="S874" s="180"/>
      <c r="T874" s="180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  <c r="AI874" s="179"/>
      <c r="AJ874" s="179"/>
      <c r="AK874" s="179"/>
      <c r="AL874" s="179"/>
    </row>
    <row r="875" spans="1:38" ht="14.2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80"/>
      <c r="P875" s="180"/>
      <c r="Q875" s="180"/>
      <c r="R875" s="180"/>
      <c r="S875" s="180"/>
      <c r="T875" s="180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  <c r="AI875" s="179"/>
      <c r="AJ875" s="179"/>
      <c r="AK875" s="179"/>
      <c r="AL875" s="179"/>
    </row>
    <row r="876" spans="1:38" ht="14.2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80"/>
      <c r="P876" s="180"/>
      <c r="Q876" s="180"/>
      <c r="R876" s="180"/>
      <c r="S876" s="180"/>
      <c r="T876" s="180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  <c r="AI876" s="179"/>
      <c r="AJ876" s="179"/>
      <c r="AK876" s="179"/>
      <c r="AL876" s="179"/>
    </row>
    <row r="877" spans="1:38" ht="14.2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80"/>
      <c r="P877" s="180"/>
      <c r="Q877" s="180"/>
      <c r="R877" s="180"/>
      <c r="S877" s="180"/>
      <c r="T877" s="180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  <c r="AI877" s="179"/>
      <c r="AJ877" s="179"/>
      <c r="AK877" s="179"/>
      <c r="AL877" s="179"/>
    </row>
    <row r="878" spans="1:38" ht="14.2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80"/>
      <c r="P878" s="180"/>
      <c r="Q878" s="180"/>
      <c r="R878" s="180"/>
      <c r="S878" s="180"/>
      <c r="T878" s="180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  <c r="AI878" s="179"/>
      <c r="AJ878" s="179"/>
      <c r="AK878" s="179"/>
      <c r="AL878" s="179"/>
    </row>
    <row r="879" spans="1:38" ht="14.2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80"/>
      <c r="P879" s="180"/>
      <c r="Q879" s="180"/>
      <c r="R879" s="180"/>
      <c r="S879" s="180"/>
      <c r="T879" s="180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  <c r="AI879" s="179"/>
      <c r="AJ879" s="179"/>
      <c r="AK879" s="179"/>
      <c r="AL879" s="179"/>
    </row>
    <row r="880" spans="1:38" ht="14.2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80"/>
      <c r="P880" s="180"/>
      <c r="Q880" s="180"/>
      <c r="R880" s="180"/>
      <c r="S880" s="180"/>
      <c r="T880" s="180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  <c r="AI880" s="179"/>
      <c r="AJ880" s="179"/>
      <c r="AK880" s="179"/>
      <c r="AL880" s="179"/>
    </row>
    <row r="881" spans="1:38" ht="14.2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80"/>
      <c r="P881" s="180"/>
      <c r="Q881" s="180"/>
      <c r="R881" s="180"/>
      <c r="S881" s="180"/>
      <c r="T881" s="180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  <c r="AI881" s="179"/>
      <c r="AJ881" s="179"/>
      <c r="AK881" s="179"/>
      <c r="AL881" s="179"/>
    </row>
    <row r="882" spans="1:38" ht="14.2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80"/>
      <c r="P882" s="180"/>
      <c r="Q882" s="180"/>
      <c r="R882" s="180"/>
      <c r="S882" s="180"/>
      <c r="T882" s="180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  <c r="AI882" s="179"/>
      <c r="AJ882" s="179"/>
      <c r="AK882" s="179"/>
      <c r="AL882" s="179"/>
    </row>
    <row r="883" spans="1:38" ht="14.2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80"/>
      <c r="P883" s="180"/>
      <c r="Q883" s="180"/>
      <c r="R883" s="180"/>
      <c r="S883" s="180"/>
      <c r="T883" s="180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  <c r="AI883" s="179"/>
      <c r="AJ883" s="179"/>
      <c r="AK883" s="179"/>
      <c r="AL883" s="179"/>
    </row>
    <row r="884" spans="1:38" ht="14.2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80"/>
      <c r="P884" s="180"/>
      <c r="Q884" s="180"/>
      <c r="R884" s="180"/>
      <c r="S884" s="180"/>
      <c r="T884" s="180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  <c r="AE884" s="179"/>
      <c r="AF884" s="179"/>
      <c r="AG884" s="179"/>
      <c r="AH884" s="179"/>
      <c r="AI884" s="179"/>
      <c r="AJ884" s="179"/>
      <c r="AK884" s="179"/>
      <c r="AL884" s="179"/>
    </row>
    <row r="885" spans="1:38" ht="14.2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80"/>
      <c r="P885" s="180"/>
      <c r="Q885" s="180"/>
      <c r="R885" s="180"/>
      <c r="S885" s="180"/>
      <c r="T885" s="180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  <c r="AE885" s="179"/>
      <c r="AF885" s="179"/>
      <c r="AG885" s="179"/>
      <c r="AH885" s="179"/>
      <c r="AI885" s="179"/>
      <c r="AJ885" s="179"/>
      <c r="AK885" s="179"/>
      <c r="AL885" s="179"/>
    </row>
    <row r="886" spans="1:38" ht="14.2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80"/>
      <c r="P886" s="180"/>
      <c r="Q886" s="180"/>
      <c r="R886" s="180"/>
      <c r="S886" s="180"/>
      <c r="T886" s="180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  <c r="AE886" s="179"/>
      <c r="AF886" s="179"/>
      <c r="AG886" s="179"/>
      <c r="AH886" s="179"/>
      <c r="AI886" s="179"/>
      <c r="AJ886" s="179"/>
      <c r="AK886" s="179"/>
      <c r="AL886" s="179"/>
    </row>
    <row r="887" spans="1:38" ht="14.2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80"/>
      <c r="P887" s="180"/>
      <c r="Q887" s="180"/>
      <c r="R887" s="180"/>
      <c r="S887" s="180"/>
      <c r="T887" s="180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  <c r="AE887" s="179"/>
      <c r="AF887" s="179"/>
      <c r="AG887" s="179"/>
      <c r="AH887" s="179"/>
      <c r="AI887" s="179"/>
      <c r="AJ887" s="179"/>
      <c r="AK887" s="179"/>
      <c r="AL887" s="179"/>
    </row>
    <row r="888" spans="1:38" ht="14.2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80"/>
      <c r="P888" s="180"/>
      <c r="Q888" s="180"/>
      <c r="R888" s="180"/>
      <c r="S888" s="180"/>
      <c r="T888" s="180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  <c r="AE888" s="179"/>
      <c r="AF888" s="179"/>
      <c r="AG888" s="179"/>
      <c r="AH888" s="179"/>
      <c r="AI888" s="179"/>
      <c r="AJ888" s="179"/>
      <c r="AK888" s="179"/>
      <c r="AL888" s="179"/>
    </row>
    <row r="889" spans="1:38" ht="14.2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80"/>
      <c r="P889" s="180"/>
      <c r="Q889" s="180"/>
      <c r="R889" s="180"/>
      <c r="S889" s="180"/>
      <c r="T889" s="180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  <c r="AE889" s="179"/>
      <c r="AF889" s="179"/>
      <c r="AG889" s="179"/>
      <c r="AH889" s="179"/>
      <c r="AI889" s="179"/>
      <c r="AJ889" s="179"/>
      <c r="AK889" s="179"/>
      <c r="AL889" s="179"/>
    </row>
    <row r="890" spans="1:38" ht="14.2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80"/>
      <c r="P890" s="180"/>
      <c r="Q890" s="180"/>
      <c r="R890" s="180"/>
      <c r="S890" s="180"/>
      <c r="T890" s="180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  <c r="AE890" s="179"/>
      <c r="AF890" s="179"/>
      <c r="AG890" s="179"/>
      <c r="AH890" s="179"/>
      <c r="AI890" s="179"/>
      <c r="AJ890" s="179"/>
      <c r="AK890" s="179"/>
      <c r="AL890" s="179"/>
    </row>
    <row r="891" spans="1:38" ht="14.2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80"/>
      <c r="P891" s="180"/>
      <c r="Q891" s="180"/>
      <c r="R891" s="180"/>
      <c r="S891" s="180"/>
      <c r="T891" s="180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  <c r="AE891" s="179"/>
      <c r="AF891" s="179"/>
      <c r="AG891" s="179"/>
      <c r="AH891" s="179"/>
      <c r="AI891" s="179"/>
      <c r="AJ891" s="179"/>
      <c r="AK891" s="179"/>
      <c r="AL891" s="179"/>
    </row>
    <row r="892" spans="1:38" ht="14.2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80"/>
      <c r="P892" s="180"/>
      <c r="Q892" s="180"/>
      <c r="R892" s="180"/>
      <c r="S892" s="180"/>
      <c r="T892" s="180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  <c r="AE892" s="179"/>
      <c r="AF892" s="179"/>
      <c r="AG892" s="179"/>
      <c r="AH892" s="179"/>
      <c r="AI892" s="179"/>
      <c r="AJ892" s="179"/>
      <c r="AK892" s="179"/>
      <c r="AL892" s="179"/>
    </row>
    <row r="893" spans="1:38" ht="14.2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80"/>
      <c r="P893" s="180"/>
      <c r="Q893" s="180"/>
      <c r="R893" s="180"/>
      <c r="S893" s="180"/>
      <c r="T893" s="180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  <c r="AI893" s="179"/>
      <c r="AJ893" s="179"/>
      <c r="AK893" s="179"/>
      <c r="AL893" s="179"/>
    </row>
    <row r="894" spans="1:38" ht="14.2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80"/>
      <c r="P894" s="180"/>
      <c r="Q894" s="180"/>
      <c r="R894" s="180"/>
      <c r="S894" s="180"/>
      <c r="T894" s="180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  <c r="AI894" s="179"/>
      <c r="AJ894" s="179"/>
      <c r="AK894" s="179"/>
      <c r="AL894" s="179"/>
    </row>
    <row r="895" spans="1:38" ht="14.2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80"/>
      <c r="P895" s="180"/>
      <c r="Q895" s="180"/>
      <c r="R895" s="180"/>
      <c r="S895" s="180"/>
      <c r="T895" s="180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  <c r="AI895" s="179"/>
      <c r="AJ895" s="179"/>
      <c r="AK895" s="179"/>
      <c r="AL895" s="179"/>
    </row>
    <row r="896" spans="1:38" ht="14.2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80"/>
      <c r="P896" s="180"/>
      <c r="Q896" s="180"/>
      <c r="R896" s="180"/>
      <c r="S896" s="180"/>
      <c r="T896" s="180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  <c r="AE896" s="179"/>
      <c r="AF896" s="179"/>
      <c r="AG896" s="179"/>
      <c r="AH896" s="179"/>
      <c r="AI896" s="179"/>
      <c r="AJ896" s="179"/>
      <c r="AK896" s="179"/>
      <c r="AL896" s="179"/>
    </row>
    <row r="897" spans="1:38" ht="14.2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80"/>
      <c r="P897" s="180"/>
      <c r="Q897" s="180"/>
      <c r="R897" s="180"/>
      <c r="S897" s="180"/>
      <c r="T897" s="180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  <c r="AE897" s="179"/>
      <c r="AF897" s="179"/>
      <c r="AG897" s="179"/>
      <c r="AH897" s="179"/>
      <c r="AI897" s="179"/>
      <c r="AJ897" s="179"/>
      <c r="AK897" s="179"/>
      <c r="AL897" s="179"/>
    </row>
    <row r="898" spans="1:38" ht="14.2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80"/>
      <c r="P898" s="180"/>
      <c r="Q898" s="180"/>
      <c r="R898" s="180"/>
      <c r="S898" s="180"/>
      <c r="T898" s="180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  <c r="AI898" s="179"/>
      <c r="AJ898" s="179"/>
      <c r="AK898" s="179"/>
      <c r="AL898" s="179"/>
    </row>
    <row r="899" spans="1:38" ht="14.2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80"/>
      <c r="P899" s="180"/>
      <c r="Q899" s="180"/>
      <c r="R899" s="180"/>
      <c r="S899" s="180"/>
      <c r="T899" s="180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  <c r="AI899" s="179"/>
      <c r="AJ899" s="179"/>
      <c r="AK899" s="179"/>
      <c r="AL899" s="179"/>
    </row>
    <row r="900" spans="1:38" ht="14.2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80"/>
      <c r="P900" s="180"/>
      <c r="Q900" s="180"/>
      <c r="R900" s="180"/>
      <c r="S900" s="180"/>
      <c r="T900" s="180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  <c r="AI900" s="179"/>
      <c r="AJ900" s="179"/>
      <c r="AK900" s="179"/>
      <c r="AL900" s="179"/>
    </row>
    <row r="901" spans="1:38" ht="14.2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80"/>
      <c r="P901" s="180"/>
      <c r="Q901" s="180"/>
      <c r="R901" s="180"/>
      <c r="S901" s="180"/>
      <c r="T901" s="180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  <c r="AK901" s="179"/>
      <c r="AL901" s="179"/>
    </row>
    <row r="902" spans="1:38" ht="14.2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80"/>
      <c r="P902" s="180"/>
      <c r="Q902" s="180"/>
      <c r="R902" s="180"/>
      <c r="S902" s="180"/>
      <c r="T902" s="180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  <c r="AK902" s="179"/>
      <c r="AL902" s="179"/>
    </row>
    <row r="903" spans="1:38" ht="14.2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80"/>
      <c r="P903" s="180"/>
      <c r="Q903" s="180"/>
      <c r="R903" s="180"/>
      <c r="S903" s="180"/>
      <c r="T903" s="180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  <c r="AE903" s="179"/>
      <c r="AF903" s="179"/>
      <c r="AG903" s="179"/>
      <c r="AH903" s="179"/>
      <c r="AI903" s="179"/>
      <c r="AJ903" s="179"/>
      <c r="AK903" s="179"/>
      <c r="AL903" s="179"/>
    </row>
    <row r="904" spans="1:38" ht="14.2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80"/>
      <c r="P904" s="180"/>
      <c r="Q904" s="180"/>
      <c r="R904" s="180"/>
      <c r="S904" s="180"/>
      <c r="T904" s="180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  <c r="AE904" s="179"/>
      <c r="AF904" s="179"/>
      <c r="AG904" s="179"/>
      <c r="AH904" s="179"/>
      <c r="AI904" s="179"/>
      <c r="AJ904" s="179"/>
      <c r="AK904" s="179"/>
      <c r="AL904" s="179"/>
    </row>
    <row r="905" spans="1:38" ht="14.2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80"/>
      <c r="P905" s="180"/>
      <c r="Q905" s="180"/>
      <c r="R905" s="180"/>
      <c r="S905" s="180"/>
      <c r="T905" s="180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  <c r="AI905" s="179"/>
      <c r="AJ905" s="179"/>
      <c r="AK905" s="179"/>
      <c r="AL905" s="179"/>
    </row>
    <row r="906" spans="1:38" ht="14.2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80"/>
      <c r="P906" s="180"/>
      <c r="Q906" s="180"/>
      <c r="R906" s="180"/>
      <c r="S906" s="180"/>
      <c r="T906" s="180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  <c r="AI906" s="179"/>
      <c r="AJ906" s="179"/>
      <c r="AK906" s="179"/>
      <c r="AL906" s="179"/>
    </row>
    <row r="907" spans="1:38" ht="14.2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80"/>
      <c r="P907" s="180"/>
      <c r="Q907" s="180"/>
      <c r="R907" s="180"/>
      <c r="S907" s="180"/>
      <c r="T907" s="180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  <c r="AE907" s="179"/>
      <c r="AF907" s="179"/>
      <c r="AG907" s="179"/>
      <c r="AH907" s="179"/>
      <c r="AI907" s="179"/>
      <c r="AJ907" s="179"/>
      <c r="AK907" s="179"/>
      <c r="AL907" s="179"/>
    </row>
    <row r="908" spans="1:38" ht="14.2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80"/>
      <c r="P908" s="180"/>
      <c r="Q908" s="180"/>
      <c r="R908" s="180"/>
      <c r="S908" s="180"/>
      <c r="T908" s="180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  <c r="AE908" s="179"/>
      <c r="AF908" s="179"/>
      <c r="AG908" s="179"/>
      <c r="AH908" s="179"/>
      <c r="AI908" s="179"/>
      <c r="AJ908" s="179"/>
      <c r="AK908" s="179"/>
      <c r="AL908" s="179"/>
    </row>
    <row r="909" spans="1:38" ht="14.2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80"/>
      <c r="P909" s="180"/>
      <c r="Q909" s="180"/>
      <c r="R909" s="180"/>
      <c r="S909" s="180"/>
      <c r="T909" s="180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  <c r="AE909" s="179"/>
      <c r="AF909" s="179"/>
      <c r="AG909" s="179"/>
      <c r="AH909" s="179"/>
      <c r="AI909" s="179"/>
      <c r="AJ909" s="179"/>
      <c r="AK909" s="179"/>
      <c r="AL909" s="179"/>
    </row>
    <row r="910" spans="1:38" ht="14.2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80"/>
      <c r="P910" s="180"/>
      <c r="Q910" s="180"/>
      <c r="R910" s="180"/>
      <c r="S910" s="180"/>
      <c r="T910" s="180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  <c r="AE910" s="179"/>
      <c r="AF910" s="179"/>
      <c r="AG910" s="179"/>
      <c r="AH910" s="179"/>
      <c r="AI910" s="179"/>
      <c r="AJ910" s="179"/>
      <c r="AK910" s="179"/>
      <c r="AL910" s="179"/>
    </row>
    <row r="911" spans="1:38" ht="14.2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80"/>
      <c r="P911" s="180"/>
      <c r="Q911" s="180"/>
      <c r="R911" s="180"/>
      <c r="S911" s="180"/>
      <c r="T911" s="180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  <c r="AE911" s="179"/>
      <c r="AF911" s="179"/>
      <c r="AG911" s="179"/>
      <c r="AH911" s="179"/>
      <c r="AI911" s="179"/>
      <c r="AJ911" s="179"/>
      <c r="AK911" s="179"/>
      <c r="AL911" s="179"/>
    </row>
    <row r="912" spans="1:38" ht="14.2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80"/>
      <c r="P912" s="180"/>
      <c r="Q912" s="180"/>
      <c r="R912" s="180"/>
      <c r="S912" s="180"/>
      <c r="T912" s="180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  <c r="AE912" s="179"/>
      <c r="AF912" s="179"/>
      <c r="AG912" s="179"/>
      <c r="AH912" s="179"/>
      <c r="AI912" s="179"/>
      <c r="AJ912" s="179"/>
      <c r="AK912" s="179"/>
      <c r="AL912" s="179"/>
    </row>
    <row r="913" spans="1:38" ht="14.2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80"/>
      <c r="P913" s="180"/>
      <c r="Q913" s="180"/>
      <c r="R913" s="180"/>
      <c r="S913" s="180"/>
      <c r="T913" s="180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  <c r="AE913" s="179"/>
      <c r="AF913" s="179"/>
      <c r="AG913" s="179"/>
      <c r="AH913" s="179"/>
      <c r="AI913" s="179"/>
      <c r="AJ913" s="179"/>
      <c r="AK913" s="179"/>
      <c r="AL913" s="179"/>
    </row>
    <row r="914" spans="1:38" ht="14.2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80"/>
      <c r="P914" s="180"/>
      <c r="Q914" s="180"/>
      <c r="R914" s="180"/>
      <c r="S914" s="180"/>
      <c r="T914" s="180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  <c r="AE914" s="179"/>
      <c r="AF914" s="179"/>
      <c r="AG914" s="179"/>
      <c r="AH914" s="179"/>
      <c r="AI914" s="179"/>
      <c r="AJ914" s="179"/>
      <c r="AK914" s="179"/>
      <c r="AL914" s="179"/>
    </row>
    <row r="915" spans="1:38" ht="14.25" customHeight="1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80"/>
      <c r="P915" s="180"/>
      <c r="Q915" s="180"/>
      <c r="R915" s="180"/>
      <c r="S915" s="180"/>
      <c r="T915" s="180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  <c r="AE915" s="179"/>
      <c r="AF915" s="179"/>
      <c r="AG915" s="179"/>
      <c r="AH915" s="179"/>
      <c r="AI915" s="179"/>
      <c r="AJ915" s="179"/>
      <c r="AK915" s="179"/>
      <c r="AL915" s="179"/>
    </row>
    <row r="916" spans="1:38" ht="14.25" customHeight="1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80"/>
      <c r="P916" s="180"/>
      <c r="Q916" s="180"/>
      <c r="R916" s="180"/>
      <c r="S916" s="180"/>
      <c r="T916" s="180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  <c r="AE916" s="179"/>
      <c r="AF916" s="179"/>
      <c r="AG916" s="179"/>
      <c r="AH916" s="179"/>
      <c r="AI916" s="179"/>
      <c r="AJ916" s="179"/>
      <c r="AK916" s="179"/>
      <c r="AL916" s="179"/>
    </row>
    <row r="917" spans="1:38" ht="14.25" customHeight="1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80"/>
      <c r="P917" s="180"/>
      <c r="Q917" s="180"/>
      <c r="R917" s="180"/>
      <c r="S917" s="180"/>
      <c r="T917" s="180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  <c r="AE917" s="179"/>
      <c r="AF917" s="179"/>
      <c r="AG917" s="179"/>
      <c r="AH917" s="179"/>
      <c r="AI917" s="179"/>
      <c r="AJ917" s="179"/>
      <c r="AK917" s="179"/>
      <c r="AL917" s="179"/>
    </row>
    <row r="918" spans="1:38" ht="14.25" customHeight="1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80"/>
      <c r="P918" s="180"/>
      <c r="Q918" s="180"/>
      <c r="R918" s="180"/>
      <c r="S918" s="180"/>
      <c r="T918" s="180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  <c r="AE918" s="179"/>
      <c r="AF918" s="179"/>
      <c r="AG918" s="179"/>
      <c r="AH918" s="179"/>
      <c r="AI918" s="179"/>
      <c r="AJ918" s="179"/>
      <c r="AK918" s="179"/>
      <c r="AL918" s="179"/>
    </row>
    <row r="919" spans="1:38" ht="14.25" customHeight="1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80"/>
      <c r="P919" s="180"/>
      <c r="Q919" s="180"/>
      <c r="R919" s="180"/>
      <c r="S919" s="180"/>
      <c r="T919" s="180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  <c r="AE919" s="179"/>
      <c r="AF919" s="179"/>
      <c r="AG919" s="179"/>
      <c r="AH919" s="179"/>
      <c r="AI919" s="179"/>
      <c r="AJ919" s="179"/>
      <c r="AK919" s="179"/>
      <c r="AL919" s="179"/>
    </row>
    <row r="920" spans="1:38" ht="14.25" customHeight="1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80"/>
      <c r="P920" s="180"/>
      <c r="Q920" s="180"/>
      <c r="R920" s="180"/>
      <c r="S920" s="180"/>
      <c r="T920" s="180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  <c r="AE920" s="179"/>
      <c r="AF920" s="179"/>
      <c r="AG920" s="179"/>
      <c r="AH920" s="179"/>
      <c r="AI920" s="179"/>
      <c r="AJ920" s="179"/>
      <c r="AK920" s="179"/>
      <c r="AL920" s="179"/>
    </row>
    <row r="921" spans="1:38" ht="14.25" customHeight="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80"/>
      <c r="P921" s="180"/>
      <c r="Q921" s="180"/>
      <c r="R921" s="180"/>
      <c r="S921" s="180"/>
      <c r="T921" s="180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  <c r="AE921" s="179"/>
      <c r="AF921" s="179"/>
      <c r="AG921" s="179"/>
      <c r="AH921" s="179"/>
      <c r="AI921" s="179"/>
      <c r="AJ921" s="179"/>
      <c r="AK921" s="179"/>
      <c r="AL921" s="179"/>
    </row>
    <row r="922" spans="1:38" ht="14.25" customHeight="1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80"/>
      <c r="P922" s="180"/>
      <c r="Q922" s="180"/>
      <c r="R922" s="180"/>
      <c r="S922" s="180"/>
      <c r="T922" s="180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  <c r="AE922" s="179"/>
      <c r="AF922" s="179"/>
      <c r="AG922" s="179"/>
      <c r="AH922" s="179"/>
      <c r="AI922" s="179"/>
      <c r="AJ922" s="179"/>
      <c r="AK922" s="179"/>
      <c r="AL922" s="179"/>
    </row>
    <row r="923" spans="1:38" ht="14.25" customHeight="1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80"/>
      <c r="P923" s="180"/>
      <c r="Q923" s="180"/>
      <c r="R923" s="180"/>
      <c r="S923" s="180"/>
      <c r="T923" s="180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  <c r="AE923" s="179"/>
      <c r="AF923" s="179"/>
      <c r="AG923" s="179"/>
      <c r="AH923" s="179"/>
      <c r="AI923" s="179"/>
      <c r="AJ923" s="179"/>
      <c r="AK923" s="179"/>
      <c r="AL923" s="179"/>
    </row>
    <row r="924" spans="1:38" ht="14.25" customHeight="1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80"/>
      <c r="P924" s="180"/>
      <c r="Q924" s="180"/>
      <c r="R924" s="180"/>
      <c r="S924" s="180"/>
      <c r="T924" s="180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  <c r="AE924" s="179"/>
      <c r="AF924" s="179"/>
      <c r="AG924" s="179"/>
      <c r="AH924" s="179"/>
      <c r="AI924" s="179"/>
      <c r="AJ924" s="179"/>
      <c r="AK924" s="179"/>
      <c r="AL924" s="179"/>
    </row>
    <row r="925" spans="1:38" ht="14.25" customHeight="1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80"/>
      <c r="P925" s="180"/>
      <c r="Q925" s="180"/>
      <c r="R925" s="180"/>
      <c r="S925" s="180"/>
      <c r="T925" s="180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  <c r="AE925" s="179"/>
      <c r="AF925" s="179"/>
      <c r="AG925" s="179"/>
      <c r="AH925" s="179"/>
      <c r="AI925" s="179"/>
      <c r="AJ925" s="179"/>
      <c r="AK925" s="179"/>
      <c r="AL925" s="179"/>
    </row>
    <row r="926" spans="1:38" ht="14.25" customHeight="1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80"/>
      <c r="P926" s="180"/>
      <c r="Q926" s="180"/>
      <c r="R926" s="180"/>
      <c r="S926" s="180"/>
      <c r="T926" s="180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  <c r="AE926" s="179"/>
      <c r="AF926" s="179"/>
      <c r="AG926" s="179"/>
      <c r="AH926" s="179"/>
      <c r="AI926" s="179"/>
      <c r="AJ926" s="179"/>
      <c r="AK926" s="179"/>
      <c r="AL926" s="179"/>
    </row>
    <row r="927" spans="1:38" ht="14.25" customHeight="1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80"/>
      <c r="P927" s="180"/>
      <c r="Q927" s="180"/>
      <c r="R927" s="180"/>
      <c r="S927" s="180"/>
      <c r="T927" s="180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  <c r="AE927" s="179"/>
      <c r="AF927" s="179"/>
      <c r="AG927" s="179"/>
      <c r="AH927" s="179"/>
      <c r="AI927" s="179"/>
      <c r="AJ927" s="179"/>
      <c r="AK927" s="179"/>
      <c r="AL927" s="179"/>
    </row>
    <row r="928" spans="1:38" ht="14.25" customHeight="1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80"/>
      <c r="P928" s="180"/>
      <c r="Q928" s="180"/>
      <c r="R928" s="180"/>
      <c r="S928" s="180"/>
      <c r="T928" s="180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  <c r="AE928" s="179"/>
      <c r="AF928" s="179"/>
      <c r="AG928" s="179"/>
      <c r="AH928" s="179"/>
      <c r="AI928" s="179"/>
      <c r="AJ928" s="179"/>
      <c r="AK928" s="179"/>
      <c r="AL928" s="179"/>
    </row>
    <row r="929" spans="1:38" ht="14.25" customHeight="1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80"/>
      <c r="P929" s="180"/>
      <c r="Q929" s="180"/>
      <c r="R929" s="180"/>
      <c r="S929" s="180"/>
      <c r="T929" s="180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  <c r="AE929" s="179"/>
      <c r="AF929" s="179"/>
      <c r="AG929" s="179"/>
      <c r="AH929" s="179"/>
      <c r="AI929" s="179"/>
      <c r="AJ929" s="179"/>
      <c r="AK929" s="179"/>
      <c r="AL929" s="179"/>
    </row>
    <row r="930" spans="1:38" ht="14.25" customHeight="1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80"/>
      <c r="P930" s="180"/>
      <c r="Q930" s="180"/>
      <c r="R930" s="180"/>
      <c r="S930" s="180"/>
      <c r="T930" s="180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  <c r="AE930" s="179"/>
      <c r="AF930" s="179"/>
      <c r="AG930" s="179"/>
      <c r="AH930" s="179"/>
      <c r="AI930" s="179"/>
      <c r="AJ930" s="179"/>
      <c r="AK930" s="179"/>
      <c r="AL930" s="179"/>
    </row>
    <row r="931" spans="1:38" ht="14.25" customHeight="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80"/>
      <c r="P931" s="180"/>
      <c r="Q931" s="180"/>
      <c r="R931" s="180"/>
      <c r="S931" s="180"/>
      <c r="T931" s="180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  <c r="AG931" s="179"/>
      <c r="AH931" s="179"/>
      <c r="AI931" s="179"/>
      <c r="AJ931" s="179"/>
      <c r="AK931" s="179"/>
      <c r="AL931" s="179"/>
    </row>
    <row r="932" spans="1:38" ht="14.25" customHeight="1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80"/>
      <c r="P932" s="180"/>
      <c r="Q932" s="180"/>
      <c r="R932" s="180"/>
      <c r="S932" s="180"/>
      <c r="T932" s="180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  <c r="AG932" s="179"/>
      <c r="AH932" s="179"/>
      <c r="AI932" s="179"/>
      <c r="AJ932" s="179"/>
      <c r="AK932" s="179"/>
      <c r="AL932" s="179"/>
    </row>
    <row r="933" spans="1:38" ht="14.25" customHeight="1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80"/>
      <c r="P933" s="180"/>
      <c r="Q933" s="180"/>
      <c r="R933" s="180"/>
      <c r="S933" s="180"/>
      <c r="T933" s="180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  <c r="AE933" s="179"/>
      <c r="AF933" s="179"/>
      <c r="AG933" s="179"/>
      <c r="AH933" s="179"/>
      <c r="AI933" s="179"/>
      <c r="AJ933" s="179"/>
      <c r="AK933" s="179"/>
      <c r="AL933" s="179"/>
    </row>
    <row r="934" spans="1:38" ht="14.25" customHeight="1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80"/>
      <c r="P934" s="180"/>
      <c r="Q934" s="180"/>
      <c r="R934" s="180"/>
      <c r="S934" s="180"/>
      <c r="T934" s="180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  <c r="AE934" s="179"/>
      <c r="AF934" s="179"/>
      <c r="AG934" s="179"/>
      <c r="AH934" s="179"/>
      <c r="AI934" s="179"/>
      <c r="AJ934" s="179"/>
      <c r="AK934" s="179"/>
      <c r="AL934" s="179"/>
    </row>
    <row r="935" spans="1:38" ht="14.25" customHeight="1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80"/>
      <c r="P935" s="180"/>
      <c r="Q935" s="180"/>
      <c r="R935" s="180"/>
      <c r="S935" s="180"/>
      <c r="T935" s="180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  <c r="AE935" s="179"/>
      <c r="AF935" s="179"/>
      <c r="AG935" s="179"/>
      <c r="AH935" s="179"/>
      <c r="AI935" s="179"/>
      <c r="AJ935" s="179"/>
      <c r="AK935" s="179"/>
      <c r="AL935" s="179"/>
    </row>
    <row r="936" spans="1:38" ht="14.25" customHeight="1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80"/>
      <c r="P936" s="180"/>
      <c r="Q936" s="180"/>
      <c r="R936" s="180"/>
      <c r="S936" s="180"/>
      <c r="T936" s="180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  <c r="AG936" s="179"/>
      <c r="AH936" s="179"/>
      <c r="AI936" s="179"/>
      <c r="AJ936" s="179"/>
      <c r="AK936" s="179"/>
      <c r="AL936" s="179"/>
    </row>
    <row r="937" spans="1:38" ht="14.25" customHeight="1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80"/>
      <c r="P937" s="180"/>
      <c r="Q937" s="180"/>
      <c r="R937" s="180"/>
      <c r="S937" s="180"/>
      <c r="T937" s="180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  <c r="AI937" s="179"/>
      <c r="AJ937" s="179"/>
      <c r="AK937" s="179"/>
      <c r="AL937" s="179"/>
    </row>
    <row r="938" spans="1:38" ht="14.25" customHeight="1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80"/>
      <c r="P938" s="180"/>
      <c r="Q938" s="180"/>
      <c r="R938" s="180"/>
      <c r="S938" s="180"/>
      <c r="T938" s="180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  <c r="AI938" s="179"/>
      <c r="AJ938" s="179"/>
      <c r="AK938" s="179"/>
      <c r="AL938" s="179"/>
    </row>
    <row r="939" spans="1:38" ht="14.25" customHeight="1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80"/>
      <c r="P939" s="180"/>
      <c r="Q939" s="180"/>
      <c r="R939" s="180"/>
      <c r="S939" s="180"/>
      <c r="T939" s="180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  <c r="AI939" s="179"/>
      <c r="AJ939" s="179"/>
      <c r="AK939" s="179"/>
      <c r="AL939" s="179"/>
    </row>
    <row r="940" spans="1:38" ht="14.25" customHeight="1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80"/>
      <c r="P940" s="180"/>
      <c r="Q940" s="180"/>
      <c r="R940" s="180"/>
      <c r="S940" s="180"/>
      <c r="T940" s="180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  <c r="AI940" s="179"/>
      <c r="AJ940" s="179"/>
      <c r="AK940" s="179"/>
      <c r="AL940" s="179"/>
    </row>
    <row r="941" spans="1:38" ht="14.25" customHeight="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80"/>
      <c r="P941" s="180"/>
      <c r="Q941" s="180"/>
      <c r="R941" s="180"/>
      <c r="S941" s="180"/>
      <c r="T941" s="180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  <c r="AI941" s="179"/>
      <c r="AJ941" s="179"/>
      <c r="AK941" s="179"/>
      <c r="AL941" s="179"/>
    </row>
    <row r="942" spans="1:38" ht="14.25" customHeight="1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80"/>
      <c r="P942" s="180"/>
      <c r="Q942" s="180"/>
      <c r="R942" s="180"/>
      <c r="S942" s="180"/>
      <c r="T942" s="180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  <c r="AG942" s="179"/>
      <c r="AH942" s="179"/>
      <c r="AI942" s="179"/>
      <c r="AJ942" s="179"/>
      <c r="AK942" s="179"/>
      <c r="AL942" s="179"/>
    </row>
    <row r="943" spans="1:38" ht="14.25" customHeight="1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80"/>
      <c r="P943" s="180"/>
      <c r="Q943" s="180"/>
      <c r="R943" s="180"/>
      <c r="S943" s="180"/>
      <c r="T943" s="180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  <c r="AG943" s="179"/>
      <c r="AH943" s="179"/>
      <c r="AI943" s="179"/>
      <c r="AJ943" s="179"/>
      <c r="AK943" s="179"/>
      <c r="AL943" s="179"/>
    </row>
    <row r="944" spans="1:38" ht="14.25" customHeight="1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80"/>
      <c r="P944" s="180"/>
      <c r="Q944" s="180"/>
      <c r="R944" s="180"/>
      <c r="S944" s="180"/>
      <c r="T944" s="180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  <c r="AG944" s="179"/>
      <c r="AH944" s="179"/>
      <c r="AI944" s="179"/>
      <c r="AJ944" s="179"/>
      <c r="AK944" s="179"/>
      <c r="AL944" s="179"/>
    </row>
    <row r="945" spans="1:38" ht="14.25" customHeight="1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80"/>
      <c r="P945" s="180"/>
      <c r="Q945" s="180"/>
      <c r="R945" s="180"/>
      <c r="S945" s="180"/>
      <c r="T945" s="180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  <c r="AG945" s="179"/>
      <c r="AH945" s="179"/>
      <c r="AI945" s="179"/>
      <c r="AJ945" s="179"/>
      <c r="AK945" s="179"/>
      <c r="AL945" s="179"/>
    </row>
    <row r="946" spans="1:38" ht="14.25" customHeight="1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80"/>
      <c r="P946" s="180"/>
      <c r="Q946" s="180"/>
      <c r="R946" s="180"/>
      <c r="S946" s="180"/>
      <c r="T946" s="180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  <c r="AG946" s="179"/>
      <c r="AH946" s="179"/>
      <c r="AI946" s="179"/>
      <c r="AJ946" s="179"/>
      <c r="AK946" s="179"/>
      <c r="AL946" s="179"/>
    </row>
    <row r="947" spans="1:38" ht="14.25" customHeight="1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80"/>
      <c r="P947" s="180"/>
      <c r="Q947" s="180"/>
      <c r="R947" s="180"/>
      <c r="S947" s="180"/>
      <c r="T947" s="180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  <c r="AG947" s="179"/>
      <c r="AH947" s="179"/>
      <c r="AI947" s="179"/>
      <c r="AJ947" s="179"/>
      <c r="AK947" s="179"/>
      <c r="AL947" s="179"/>
    </row>
    <row r="948" spans="1:38" ht="14.25" customHeight="1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80"/>
      <c r="P948" s="180"/>
      <c r="Q948" s="180"/>
      <c r="R948" s="180"/>
      <c r="S948" s="180"/>
      <c r="T948" s="180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  <c r="AG948" s="179"/>
      <c r="AH948" s="179"/>
      <c r="AI948" s="179"/>
      <c r="AJ948" s="179"/>
      <c r="AK948" s="179"/>
      <c r="AL948" s="179"/>
    </row>
    <row r="949" spans="1:38" ht="14.25" customHeight="1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80"/>
      <c r="P949" s="180"/>
      <c r="Q949" s="180"/>
      <c r="R949" s="180"/>
      <c r="S949" s="180"/>
      <c r="T949" s="180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  <c r="AG949" s="179"/>
      <c r="AH949" s="179"/>
      <c r="AI949" s="179"/>
      <c r="AJ949" s="179"/>
      <c r="AK949" s="179"/>
      <c r="AL949" s="179"/>
    </row>
    <row r="950" spans="1:38" ht="14.25" customHeight="1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80"/>
      <c r="P950" s="180"/>
      <c r="Q950" s="180"/>
      <c r="R950" s="180"/>
      <c r="S950" s="180"/>
      <c r="T950" s="180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  <c r="AG950" s="179"/>
      <c r="AH950" s="179"/>
      <c r="AI950" s="179"/>
      <c r="AJ950" s="179"/>
      <c r="AK950" s="179"/>
      <c r="AL950" s="179"/>
    </row>
    <row r="951" spans="1:38" ht="14.25" customHeight="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80"/>
      <c r="P951" s="180"/>
      <c r="Q951" s="180"/>
      <c r="R951" s="180"/>
      <c r="S951" s="180"/>
      <c r="T951" s="180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  <c r="AG951" s="179"/>
      <c r="AH951" s="179"/>
      <c r="AI951" s="179"/>
      <c r="AJ951" s="179"/>
      <c r="AK951" s="179"/>
      <c r="AL951" s="179"/>
    </row>
    <row r="952" spans="1:38" ht="14.25" customHeight="1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80"/>
      <c r="P952" s="180"/>
      <c r="Q952" s="180"/>
      <c r="R952" s="180"/>
      <c r="S952" s="180"/>
      <c r="T952" s="180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  <c r="AG952" s="179"/>
      <c r="AH952" s="179"/>
      <c r="AI952" s="179"/>
      <c r="AJ952" s="179"/>
      <c r="AK952" s="179"/>
      <c r="AL952" s="179"/>
    </row>
    <row r="953" spans="1:38" ht="14.25" customHeight="1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80"/>
      <c r="P953" s="180"/>
      <c r="Q953" s="180"/>
      <c r="R953" s="180"/>
      <c r="S953" s="180"/>
      <c r="T953" s="180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  <c r="AG953" s="179"/>
      <c r="AH953" s="179"/>
      <c r="AI953" s="179"/>
      <c r="AJ953" s="179"/>
      <c r="AK953" s="179"/>
      <c r="AL953" s="179"/>
    </row>
    <row r="954" spans="1:38" ht="14.25" customHeight="1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80"/>
      <c r="P954" s="180"/>
      <c r="Q954" s="180"/>
      <c r="R954" s="180"/>
      <c r="S954" s="180"/>
      <c r="T954" s="180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  <c r="AG954" s="179"/>
      <c r="AH954" s="179"/>
      <c r="AI954" s="179"/>
      <c r="AJ954" s="179"/>
      <c r="AK954" s="179"/>
      <c r="AL954" s="179"/>
    </row>
    <row r="955" spans="1:38" ht="14.25" customHeight="1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80"/>
      <c r="P955" s="180"/>
      <c r="Q955" s="180"/>
      <c r="R955" s="180"/>
      <c r="S955" s="180"/>
      <c r="T955" s="180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  <c r="AE955" s="179"/>
      <c r="AF955" s="179"/>
      <c r="AG955" s="179"/>
      <c r="AH955" s="179"/>
      <c r="AI955" s="179"/>
      <c r="AJ955" s="179"/>
      <c r="AK955" s="179"/>
      <c r="AL955" s="179"/>
    </row>
    <row r="956" spans="1:38" ht="14.25" customHeight="1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80"/>
      <c r="P956" s="180"/>
      <c r="Q956" s="180"/>
      <c r="R956" s="180"/>
      <c r="S956" s="180"/>
      <c r="T956" s="180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  <c r="AE956" s="179"/>
      <c r="AF956" s="179"/>
      <c r="AG956" s="179"/>
      <c r="AH956" s="179"/>
      <c r="AI956" s="179"/>
      <c r="AJ956" s="179"/>
      <c r="AK956" s="179"/>
      <c r="AL956" s="179"/>
    </row>
    <row r="957" spans="1:38" ht="14.25" customHeight="1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80"/>
      <c r="P957" s="180"/>
      <c r="Q957" s="180"/>
      <c r="R957" s="180"/>
      <c r="S957" s="180"/>
      <c r="T957" s="180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  <c r="AE957" s="179"/>
      <c r="AF957" s="179"/>
      <c r="AG957" s="179"/>
      <c r="AH957" s="179"/>
      <c r="AI957" s="179"/>
      <c r="AJ957" s="179"/>
      <c r="AK957" s="179"/>
      <c r="AL957" s="179"/>
    </row>
    <row r="958" spans="1:38" ht="14.25" customHeight="1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80"/>
      <c r="P958" s="180"/>
      <c r="Q958" s="180"/>
      <c r="R958" s="180"/>
      <c r="S958" s="180"/>
      <c r="T958" s="180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  <c r="AE958" s="179"/>
      <c r="AF958" s="179"/>
      <c r="AG958" s="179"/>
      <c r="AH958" s="179"/>
      <c r="AI958" s="179"/>
      <c r="AJ958" s="179"/>
      <c r="AK958" s="179"/>
      <c r="AL958" s="179"/>
    </row>
    <row r="959" spans="1:38" ht="14.25" customHeight="1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80"/>
      <c r="P959" s="180"/>
      <c r="Q959" s="180"/>
      <c r="R959" s="180"/>
      <c r="S959" s="180"/>
      <c r="T959" s="180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  <c r="AE959" s="179"/>
      <c r="AF959" s="179"/>
      <c r="AG959" s="179"/>
      <c r="AH959" s="179"/>
      <c r="AI959" s="179"/>
      <c r="AJ959" s="179"/>
      <c r="AK959" s="179"/>
      <c r="AL959" s="179"/>
    </row>
    <row r="960" spans="1:38" ht="14.25" customHeight="1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80"/>
      <c r="P960" s="180"/>
      <c r="Q960" s="180"/>
      <c r="R960" s="180"/>
      <c r="S960" s="180"/>
      <c r="T960" s="180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  <c r="AG960" s="179"/>
      <c r="AH960" s="179"/>
      <c r="AI960" s="179"/>
      <c r="AJ960" s="179"/>
      <c r="AK960" s="179"/>
      <c r="AL960" s="179"/>
    </row>
    <row r="961" spans="1:38" ht="14.25" customHeight="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80"/>
      <c r="P961" s="180"/>
      <c r="Q961" s="180"/>
      <c r="R961" s="180"/>
      <c r="S961" s="180"/>
      <c r="T961" s="180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  <c r="AG961" s="179"/>
      <c r="AH961" s="179"/>
      <c r="AI961" s="179"/>
      <c r="AJ961" s="179"/>
      <c r="AK961" s="179"/>
      <c r="AL961" s="179"/>
    </row>
    <row r="962" spans="1:38" ht="14.25" customHeight="1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80"/>
      <c r="P962" s="180"/>
      <c r="Q962" s="180"/>
      <c r="R962" s="180"/>
      <c r="S962" s="180"/>
      <c r="T962" s="180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  <c r="AE962" s="179"/>
      <c r="AF962" s="179"/>
      <c r="AG962" s="179"/>
      <c r="AH962" s="179"/>
      <c r="AI962" s="179"/>
      <c r="AJ962" s="179"/>
      <c r="AK962" s="179"/>
      <c r="AL962" s="179"/>
    </row>
    <row r="963" spans="1:38" ht="14.25" customHeight="1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80"/>
      <c r="P963" s="180"/>
      <c r="Q963" s="180"/>
      <c r="R963" s="180"/>
      <c r="S963" s="180"/>
      <c r="T963" s="180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  <c r="AE963" s="179"/>
      <c r="AF963" s="179"/>
      <c r="AG963" s="179"/>
      <c r="AH963" s="179"/>
      <c r="AI963" s="179"/>
      <c r="AJ963" s="179"/>
      <c r="AK963" s="179"/>
      <c r="AL963" s="179"/>
    </row>
    <row r="964" spans="1:38" ht="14.25" customHeight="1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80"/>
      <c r="P964" s="180"/>
      <c r="Q964" s="180"/>
      <c r="R964" s="180"/>
      <c r="S964" s="180"/>
      <c r="T964" s="180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  <c r="AE964" s="179"/>
      <c r="AF964" s="179"/>
      <c r="AG964" s="179"/>
      <c r="AH964" s="179"/>
      <c r="AI964" s="179"/>
      <c r="AJ964" s="179"/>
      <c r="AK964" s="179"/>
      <c r="AL964" s="179"/>
    </row>
    <row r="965" spans="1:38" ht="14.25" customHeight="1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80"/>
      <c r="P965" s="180"/>
      <c r="Q965" s="180"/>
      <c r="R965" s="180"/>
      <c r="S965" s="180"/>
      <c r="T965" s="180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  <c r="AE965" s="179"/>
      <c r="AF965" s="179"/>
      <c r="AG965" s="179"/>
      <c r="AH965" s="179"/>
      <c r="AI965" s="179"/>
      <c r="AJ965" s="179"/>
      <c r="AK965" s="179"/>
      <c r="AL965" s="179"/>
    </row>
    <row r="966" spans="1:38" ht="14.25" customHeight="1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80"/>
      <c r="P966" s="180"/>
      <c r="Q966" s="180"/>
      <c r="R966" s="180"/>
      <c r="S966" s="180"/>
      <c r="T966" s="180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  <c r="AE966" s="179"/>
      <c r="AF966" s="179"/>
      <c r="AG966" s="179"/>
      <c r="AH966" s="179"/>
      <c r="AI966" s="179"/>
      <c r="AJ966" s="179"/>
      <c r="AK966" s="179"/>
      <c r="AL966" s="179"/>
    </row>
    <row r="967" spans="1:38" ht="14.25" customHeight="1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80"/>
      <c r="P967" s="180"/>
      <c r="Q967" s="180"/>
      <c r="R967" s="180"/>
      <c r="S967" s="180"/>
      <c r="T967" s="180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  <c r="AE967" s="179"/>
      <c r="AF967" s="179"/>
      <c r="AG967" s="179"/>
      <c r="AH967" s="179"/>
      <c r="AI967" s="179"/>
      <c r="AJ967" s="179"/>
      <c r="AK967" s="179"/>
      <c r="AL967" s="179"/>
    </row>
    <row r="968" spans="1:38" ht="14.25" customHeight="1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80"/>
      <c r="P968" s="180"/>
      <c r="Q968" s="180"/>
      <c r="R968" s="180"/>
      <c r="S968" s="180"/>
      <c r="T968" s="180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  <c r="AE968" s="179"/>
      <c r="AF968" s="179"/>
      <c r="AG968" s="179"/>
      <c r="AH968" s="179"/>
      <c r="AI968" s="179"/>
      <c r="AJ968" s="179"/>
      <c r="AK968" s="179"/>
      <c r="AL968" s="179"/>
    </row>
    <row r="969" spans="1:38" ht="14.25" customHeight="1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80"/>
      <c r="P969" s="180"/>
      <c r="Q969" s="180"/>
      <c r="R969" s="180"/>
      <c r="S969" s="180"/>
      <c r="T969" s="180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  <c r="AE969" s="179"/>
      <c r="AF969" s="179"/>
      <c r="AG969" s="179"/>
      <c r="AH969" s="179"/>
      <c r="AI969" s="179"/>
      <c r="AJ969" s="179"/>
      <c r="AK969" s="179"/>
      <c r="AL969" s="179"/>
    </row>
    <row r="970" spans="1:38" ht="14.25" customHeight="1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80"/>
      <c r="P970" s="180"/>
      <c r="Q970" s="180"/>
      <c r="R970" s="180"/>
      <c r="S970" s="180"/>
      <c r="T970" s="180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  <c r="AE970" s="179"/>
      <c r="AF970" s="179"/>
      <c r="AG970" s="179"/>
      <c r="AH970" s="179"/>
      <c r="AI970" s="179"/>
      <c r="AJ970" s="179"/>
      <c r="AK970" s="179"/>
      <c r="AL970" s="179"/>
    </row>
    <row r="971" spans="1:38" ht="14.25" customHeight="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80"/>
      <c r="P971" s="180"/>
      <c r="Q971" s="180"/>
      <c r="R971" s="180"/>
      <c r="S971" s="180"/>
      <c r="T971" s="180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  <c r="AE971" s="179"/>
      <c r="AF971" s="179"/>
      <c r="AG971" s="179"/>
      <c r="AH971" s="179"/>
      <c r="AI971" s="179"/>
      <c r="AJ971" s="179"/>
      <c r="AK971" s="179"/>
      <c r="AL971" s="179"/>
    </row>
    <row r="972" spans="1:38" ht="14.25" customHeight="1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80"/>
      <c r="P972" s="180"/>
      <c r="Q972" s="180"/>
      <c r="R972" s="180"/>
      <c r="S972" s="180"/>
      <c r="T972" s="180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  <c r="AE972" s="179"/>
      <c r="AF972" s="179"/>
      <c r="AG972" s="179"/>
      <c r="AH972" s="179"/>
      <c r="AI972" s="179"/>
      <c r="AJ972" s="179"/>
      <c r="AK972" s="179"/>
      <c r="AL972" s="179"/>
    </row>
    <row r="973" spans="1:38" ht="14.25" customHeight="1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80"/>
      <c r="P973" s="180"/>
      <c r="Q973" s="180"/>
      <c r="R973" s="180"/>
      <c r="S973" s="180"/>
      <c r="T973" s="180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  <c r="AE973" s="179"/>
      <c r="AF973" s="179"/>
      <c r="AG973" s="179"/>
      <c r="AH973" s="179"/>
      <c r="AI973" s="179"/>
      <c r="AJ973" s="179"/>
      <c r="AK973" s="179"/>
      <c r="AL973" s="179"/>
    </row>
    <row r="974" spans="1:38" ht="14.25" customHeight="1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80"/>
      <c r="P974" s="180"/>
      <c r="Q974" s="180"/>
      <c r="R974" s="180"/>
      <c r="S974" s="180"/>
      <c r="T974" s="180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  <c r="AE974" s="179"/>
      <c r="AF974" s="179"/>
      <c r="AG974" s="179"/>
      <c r="AH974" s="179"/>
      <c r="AI974" s="179"/>
      <c r="AJ974" s="179"/>
      <c r="AK974" s="179"/>
      <c r="AL974" s="179"/>
    </row>
    <row r="975" spans="1:38" ht="14.25" customHeight="1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80"/>
      <c r="P975" s="180"/>
      <c r="Q975" s="180"/>
      <c r="R975" s="180"/>
      <c r="S975" s="180"/>
      <c r="T975" s="180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  <c r="AE975" s="179"/>
      <c r="AF975" s="179"/>
      <c r="AG975" s="179"/>
      <c r="AH975" s="179"/>
      <c r="AI975" s="179"/>
      <c r="AJ975" s="179"/>
      <c r="AK975" s="179"/>
      <c r="AL975" s="179"/>
    </row>
    <row r="976" spans="1:38" ht="14.25" customHeight="1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80"/>
      <c r="P976" s="180"/>
      <c r="Q976" s="180"/>
      <c r="R976" s="180"/>
      <c r="S976" s="180"/>
      <c r="T976" s="180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  <c r="AG976" s="179"/>
      <c r="AH976" s="179"/>
      <c r="AI976" s="179"/>
      <c r="AJ976" s="179"/>
      <c r="AK976" s="179"/>
      <c r="AL976" s="179"/>
    </row>
    <row r="977" spans="1:38" ht="14.25" customHeight="1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80"/>
      <c r="P977" s="180"/>
      <c r="Q977" s="180"/>
      <c r="R977" s="180"/>
      <c r="S977" s="180"/>
      <c r="T977" s="180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  <c r="AG977" s="179"/>
      <c r="AH977" s="179"/>
      <c r="AI977" s="179"/>
      <c r="AJ977" s="179"/>
      <c r="AK977" s="179"/>
      <c r="AL977" s="179"/>
    </row>
    <row r="978" spans="1:38" ht="14.25" customHeight="1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80"/>
      <c r="P978" s="180"/>
      <c r="Q978" s="180"/>
      <c r="R978" s="180"/>
      <c r="S978" s="180"/>
      <c r="T978" s="180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  <c r="AG978" s="179"/>
      <c r="AH978" s="179"/>
      <c r="AI978" s="179"/>
      <c r="AJ978" s="179"/>
      <c r="AK978" s="179"/>
      <c r="AL978" s="179"/>
    </row>
    <row r="979" spans="1:38" ht="14.25" customHeight="1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80"/>
      <c r="P979" s="180"/>
      <c r="Q979" s="180"/>
      <c r="R979" s="180"/>
      <c r="S979" s="180"/>
      <c r="T979" s="180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  <c r="AG979" s="179"/>
      <c r="AH979" s="179"/>
      <c r="AI979" s="179"/>
      <c r="AJ979" s="179"/>
      <c r="AK979" s="179"/>
      <c r="AL979" s="179"/>
    </row>
    <row r="980" spans="1:38" ht="14.25" customHeight="1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80"/>
      <c r="P980" s="180"/>
      <c r="Q980" s="180"/>
      <c r="R980" s="180"/>
      <c r="S980" s="180"/>
      <c r="T980" s="180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  <c r="AG980" s="179"/>
      <c r="AH980" s="179"/>
      <c r="AI980" s="179"/>
      <c r="AJ980" s="179"/>
      <c r="AK980" s="179"/>
      <c r="AL980" s="179"/>
    </row>
    <row r="981" spans="1:38" ht="14.25" customHeight="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80"/>
      <c r="P981" s="180"/>
      <c r="Q981" s="180"/>
      <c r="R981" s="180"/>
      <c r="S981" s="180"/>
      <c r="T981" s="180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  <c r="AE981" s="179"/>
      <c r="AF981" s="179"/>
      <c r="AG981" s="179"/>
      <c r="AH981" s="179"/>
      <c r="AI981" s="179"/>
      <c r="AJ981" s="179"/>
      <c r="AK981" s="179"/>
      <c r="AL981" s="179"/>
    </row>
    <row r="982" spans="1:38" ht="14.25" customHeight="1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80"/>
      <c r="P982" s="180"/>
      <c r="Q982" s="180"/>
      <c r="R982" s="180"/>
      <c r="S982" s="180"/>
      <c r="T982" s="180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  <c r="AE982" s="179"/>
      <c r="AF982" s="179"/>
      <c r="AG982" s="179"/>
      <c r="AH982" s="179"/>
      <c r="AI982" s="179"/>
      <c r="AJ982" s="179"/>
      <c r="AK982" s="179"/>
      <c r="AL982" s="179"/>
    </row>
    <row r="983" spans="1:38" ht="14.25" customHeight="1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80"/>
      <c r="P983" s="180"/>
      <c r="Q983" s="180"/>
      <c r="R983" s="180"/>
      <c r="S983" s="180"/>
      <c r="T983" s="180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  <c r="AE983" s="179"/>
      <c r="AF983" s="179"/>
      <c r="AG983" s="179"/>
      <c r="AH983" s="179"/>
      <c r="AI983" s="179"/>
      <c r="AJ983" s="179"/>
      <c r="AK983" s="179"/>
      <c r="AL983" s="179"/>
    </row>
    <row r="984" spans="1:38" ht="14.25" customHeight="1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80"/>
      <c r="P984" s="180"/>
      <c r="Q984" s="180"/>
      <c r="R984" s="180"/>
      <c r="S984" s="180"/>
      <c r="T984" s="180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  <c r="AE984" s="179"/>
      <c r="AF984" s="179"/>
      <c r="AG984" s="179"/>
      <c r="AH984" s="179"/>
      <c r="AI984" s="179"/>
      <c r="AJ984" s="179"/>
      <c r="AK984" s="179"/>
      <c r="AL984" s="179"/>
    </row>
    <row r="985" spans="1:38" ht="14.25" customHeight="1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80"/>
      <c r="P985" s="180"/>
      <c r="Q985" s="180"/>
      <c r="R985" s="180"/>
      <c r="S985" s="180"/>
      <c r="T985" s="180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  <c r="AE985" s="179"/>
      <c r="AF985" s="179"/>
      <c r="AG985" s="179"/>
      <c r="AH985" s="179"/>
      <c r="AI985" s="179"/>
      <c r="AJ985" s="179"/>
      <c r="AK985" s="179"/>
      <c r="AL985" s="179"/>
    </row>
    <row r="986" spans="1:38" ht="14.25" customHeight="1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80"/>
      <c r="P986" s="180"/>
      <c r="Q986" s="180"/>
      <c r="R986" s="180"/>
      <c r="S986" s="180"/>
      <c r="T986" s="180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  <c r="AE986" s="179"/>
      <c r="AF986" s="179"/>
      <c r="AG986" s="179"/>
      <c r="AH986" s="179"/>
      <c r="AI986" s="179"/>
      <c r="AJ986" s="179"/>
      <c r="AK986" s="179"/>
      <c r="AL986" s="179"/>
    </row>
    <row r="987" spans="1:38" ht="14.25" customHeight="1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80"/>
      <c r="P987" s="180"/>
      <c r="Q987" s="180"/>
      <c r="R987" s="180"/>
      <c r="S987" s="180"/>
      <c r="T987" s="180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  <c r="AE987" s="179"/>
      <c r="AF987" s="179"/>
      <c r="AG987" s="179"/>
      <c r="AH987" s="179"/>
      <c r="AI987" s="179"/>
      <c r="AJ987" s="179"/>
      <c r="AK987" s="179"/>
      <c r="AL987" s="179"/>
    </row>
    <row r="988" spans="1:38" ht="14.25" customHeight="1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80"/>
      <c r="P988" s="180"/>
      <c r="Q988" s="180"/>
      <c r="R988" s="180"/>
      <c r="S988" s="180"/>
      <c r="T988" s="180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  <c r="AE988" s="179"/>
      <c r="AF988" s="179"/>
      <c r="AG988" s="179"/>
      <c r="AH988" s="179"/>
      <c r="AI988" s="179"/>
      <c r="AJ988" s="179"/>
      <c r="AK988" s="179"/>
      <c r="AL988" s="179"/>
    </row>
    <row r="989" spans="1:38" ht="14.25" customHeight="1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80"/>
      <c r="P989" s="180"/>
      <c r="Q989" s="180"/>
      <c r="R989" s="180"/>
      <c r="S989" s="180"/>
      <c r="T989" s="180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  <c r="AE989" s="179"/>
      <c r="AF989" s="179"/>
      <c r="AG989" s="179"/>
      <c r="AH989" s="179"/>
      <c r="AI989" s="179"/>
      <c r="AJ989" s="179"/>
      <c r="AK989" s="179"/>
      <c r="AL989" s="179"/>
    </row>
    <row r="990" spans="1:38" ht="14.25" customHeight="1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80"/>
      <c r="P990" s="180"/>
      <c r="Q990" s="180"/>
      <c r="R990" s="180"/>
      <c r="S990" s="180"/>
      <c r="T990" s="180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  <c r="AE990" s="179"/>
      <c r="AF990" s="179"/>
      <c r="AG990" s="179"/>
      <c r="AH990" s="179"/>
      <c r="AI990" s="179"/>
      <c r="AJ990" s="179"/>
      <c r="AK990" s="179"/>
      <c r="AL990" s="179"/>
    </row>
    <row r="991" spans="1:38" ht="14.25" customHeight="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80"/>
      <c r="P991" s="180"/>
      <c r="Q991" s="180"/>
      <c r="R991" s="180"/>
      <c r="S991" s="180"/>
      <c r="T991" s="180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  <c r="AE991" s="179"/>
      <c r="AF991" s="179"/>
      <c r="AG991" s="179"/>
      <c r="AH991" s="179"/>
      <c r="AI991" s="179"/>
      <c r="AJ991" s="179"/>
      <c r="AK991" s="179"/>
      <c r="AL991" s="179"/>
    </row>
    <row r="992" spans="1:38" ht="14.25" customHeight="1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80"/>
      <c r="P992" s="180"/>
      <c r="Q992" s="180"/>
      <c r="R992" s="180"/>
      <c r="S992" s="180"/>
      <c r="T992" s="180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  <c r="AE992" s="179"/>
      <c r="AF992" s="179"/>
      <c r="AG992" s="179"/>
      <c r="AH992" s="179"/>
      <c r="AI992" s="179"/>
      <c r="AJ992" s="179"/>
      <c r="AK992" s="179"/>
      <c r="AL992" s="179"/>
    </row>
    <row r="993" spans="1:38" ht="14.25" customHeight="1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80"/>
      <c r="P993" s="180"/>
      <c r="Q993" s="180"/>
      <c r="R993" s="180"/>
      <c r="S993" s="180"/>
      <c r="T993" s="180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  <c r="AE993" s="179"/>
      <c r="AF993" s="179"/>
      <c r="AG993" s="179"/>
      <c r="AH993" s="179"/>
      <c r="AI993" s="179"/>
      <c r="AJ993" s="179"/>
      <c r="AK993" s="179"/>
      <c r="AL993" s="179"/>
    </row>
    <row r="994" spans="1:38" ht="14.25" customHeight="1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80"/>
      <c r="P994" s="180"/>
      <c r="Q994" s="180"/>
      <c r="R994" s="180"/>
      <c r="S994" s="180"/>
      <c r="T994" s="180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  <c r="AE994" s="179"/>
      <c r="AF994" s="179"/>
      <c r="AG994" s="179"/>
      <c r="AH994" s="179"/>
      <c r="AI994" s="179"/>
      <c r="AJ994" s="179"/>
      <c r="AK994" s="179"/>
      <c r="AL994" s="179"/>
    </row>
    <row r="995" spans="1:38" ht="14.25" customHeight="1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80"/>
      <c r="P995" s="180"/>
      <c r="Q995" s="180"/>
      <c r="R995" s="180"/>
      <c r="S995" s="180"/>
      <c r="T995" s="180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  <c r="AE995" s="179"/>
      <c r="AF995" s="179"/>
      <c r="AG995" s="179"/>
      <c r="AH995" s="179"/>
      <c r="AI995" s="179"/>
      <c r="AJ995" s="179"/>
      <c r="AK995" s="179"/>
      <c r="AL995" s="179"/>
    </row>
    <row r="996" spans="1:38" ht="14.25" customHeight="1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80"/>
      <c r="P996" s="180"/>
      <c r="Q996" s="180"/>
      <c r="R996" s="180"/>
      <c r="S996" s="180"/>
      <c r="T996" s="180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  <c r="AE996" s="179"/>
      <c r="AF996" s="179"/>
      <c r="AG996" s="179"/>
      <c r="AH996" s="179"/>
      <c r="AI996" s="179"/>
      <c r="AJ996" s="179"/>
      <c r="AK996" s="179"/>
      <c r="AL996" s="179"/>
    </row>
    <row r="997" spans="1:38" ht="14.25" customHeight="1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80"/>
      <c r="P997" s="180"/>
      <c r="Q997" s="180"/>
      <c r="R997" s="180"/>
      <c r="S997" s="180"/>
      <c r="T997" s="180"/>
      <c r="U997" s="179"/>
      <c r="V997" s="179"/>
      <c r="W997" s="179"/>
      <c r="X997" s="179"/>
      <c r="Y997" s="179"/>
      <c r="Z997" s="179"/>
      <c r="AA997" s="179"/>
      <c r="AB997" s="179"/>
      <c r="AC997" s="179"/>
      <c r="AD997" s="179"/>
      <c r="AE997" s="179"/>
      <c r="AF997" s="179"/>
      <c r="AG997" s="179"/>
      <c r="AH997" s="179"/>
      <c r="AI997" s="179"/>
      <c r="AJ997" s="179"/>
      <c r="AK997" s="179"/>
      <c r="AL997" s="179"/>
    </row>
    <row r="998" spans="1:38" ht="14.25" customHeight="1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80"/>
      <c r="P998" s="180"/>
      <c r="Q998" s="180"/>
      <c r="R998" s="180"/>
      <c r="S998" s="180"/>
      <c r="T998" s="180"/>
      <c r="U998" s="179"/>
      <c r="V998" s="179"/>
      <c r="W998" s="179"/>
      <c r="X998" s="179"/>
      <c r="Y998" s="179"/>
      <c r="Z998" s="179"/>
      <c r="AA998" s="179"/>
      <c r="AB998" s="179"/>
      <c r="AC998" s="179"/>
      <c r="AD998" s="179"/>
      <c r="AE998" s="179"/>
      <c r="AF998" s="179"/>
      <c r="AG998" s="179"/>
      <c r="AH998" s="179"/>
      <c r="AI998" s="179"/>
      <c r="AJ998" s="179"/>
      <c r="AK998" s="179"/>
      <c r="AL998" s="179"/>
    </row>
    <row r="999" spans="1:38" ht="14.25" customHeight="1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80"/>
      <c r="P999" s="180"/>
      <c r="Q999" s="180"/>
      <c r="R999" s="180"/>
      <c r="S999" s="180"/>
      <c r="T999" s="180"/>
      <c r="U999" s="179"/>
      <c r="V999" s="179"/>
      <c r="W999" s="179"/>
      <c r="X999" s="179"/>
      <c r="Y999" s="179"/>
      <c r="Z999" s="179"/>
      <c r="AA999" s="179"/>
      <c r="AB999" s="179"/>
      <c r="AC999" s="179"/>
      <c r="AD999" s="179"/>
      <c r="AE999" s="179"/>
      <c r="AF999" s="179"/>
      <c r="AG999" s="179"/>
      <c r="AH999" s="179"/>
      <c r="AI999" s="179"/>
      <c r="AJ999" s="179"/>
      <c r="AK999" s="179"/>
      <c r="AL999" s="179"/>
    </row>
    <row r="1000" spans="1:38" ht="14.25" customHeight="1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80"/>
      <c r="P1000" s="180"/>
      <c r="Q1000" s="180"/>
      <c r="R1000" s="180"/>
      <c r="S1000" s="180"/>
      <c r="T1000" s="180"/>
      <c r="U1000" s="179"/>
      <c r="V1000" s="179"/>
      <c r="W1000" s="179"/>
      <c r="X1000" s="179"/>
      <c r="Y1000" s="179"/>
      <c r="Z1000" s="179"/>
      <c r="AA1000" s="179"/>
      <c r="AB1000" s="179"/>
      <c r="AC1000" s="179"/>
      <c r="AD1000" s="179"/>
      <c r="AE1000" s="179"/>
      <c r="AF1000" s="179"/>
      <c r="AG1000" s="179"/>
      <c r="AH1000" s="179"/>
      <c r="AI1000" s="179"/>
      <c r="AJ1000" s="179"/>
      <c r="AK1000" s="179"/>
      <c r="AL1000" s="179"/>
    </row>
  </sheetData>
  <mergeCells count="14">
    <mergeCell ref="AJ1:AL1"/>
    <mergeCell ref="A1:A2"/>
    <mergeCell ref="C1:E1"/>
    <mergeCell ref="F1:H1"/>
    <mergeCell ref="I1:K1"/>
    <mergeCell ref="L1:N1"/>
    <mergeCell ref="O1:Q1"/>
    <mergeCell ref="R1:T1"/>
    <mergeCell ref="B1:B2"/>
    <mergeCell ref="U1:W1"/>
    <mergeCell ref="X1:Z1"/>
    <mergeCell ref="AA1:AC1"/>
    <mergeCell ref="AD1:AF1"/>
    <mergeCell ref="AG1:AI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000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18" customWidth="1"/>
    <col min="2" max="34" width="8.7265625" customWidth="1"/>
  </cols>
  <sheetData>
    <row r="1" spans="1:34" ht="14.25" customHeight="1">
      <c r="A1" s="297" t="s">
        <v>9</v>
      </c>
      <c r="B1" s="296" t="s">
        <v>310</v>
      </c>
      <c r="C1" s="248"/>
      <c r="D1" s="245"/>
      <c r="E1" s="298" t="s">
        <v>311</v>
      </c>
      <c r="F1" s="248"/>
      <c r="G1" s="245"/>
      <c r="H1" s="296" t="s">
        <v>312</v>
      </c>
      <c r="I1" s="248"/>
      <c r="J1" s="245"/>
      <c r="K1" s="298" t="s">
        <v>313</v>
      </c>
      <c r="L1" s="248"/>
      <c r="M1" s="245"/>
      <c r="N1" s="296" t="s">
        <v>314</v>
      </c>
      <c r="O1" s="248"/>
      <c r="P1" s="245"/>
      <c r="Q1" s="296" t="s">
        <v>315</v>
      </c>
      <c r="R1" s="248"/>
      <c r="S1" s="245"/>
      <c r="T1" s="298" t="s">
        <v>316</v>
      </c>
      <c r="U1" s="248"/>
      <c r="V1" s="245"/>
      <c r="W1" s="298"/>
      <c r="X1" s="248"/>
      <c r="Y1" s="245"/>
      <c r="Z1" s="296"/>
      <c r="AA1" s="248"/>
      <c r="AB1" s="245"/>
      <c r="AC1" s="298"/>
      <c r="AD1" s="248"/>
      <c r="AE1" s="245"/>
      <c r="AF1" s="296"/>
      <c r="AG1" s="248"/>
      <c r="AH1" s="245"/>
    </row>
    <row r="2" spans="1:34" ht="14.25" customHeight="1">
      <c r="A2" s="251"/>
      <c r="B2" s="182">
        <v>2021</v>
      </c>
      <c r="C2" s="182">
        <v>2022</v>
      </c>
      <c r="D2" s="182">
        <v>2023</v>
      </c>
      <c r="E2" s="183">
        <v>2021</v>
      </c>
      <c r="F2" s="183">
        <v>2022</v>
      </c>
      <c r="G2" s="183">
        <v>2023</v>
      </c>
      <c r="H2" s="182">
        <v>2021</v>
      </c>
      <c r="I2" s="182">
        <v>2022</v>
      </c>
      <c r="J2" s="182">
        <v>2023</v>
      </c>
      <c r="K2" s="183">
        <v>2021</v>
      </c>
      <c r="L2" s="183">
        <v>2022</v>
      </c>
      <c r="M2" s="183">
        <v>2023</v>
      </c>
      <c r="N2" s="182">
        <v>2021</v>
      </c>
      <c r="O2" s="182">
        <v>2022</v>
      </c>
      <c r="P2" s="182">
        <v>2023</v>
      </c>
      <c r="Q2" s="182">
        <v>2021</v>
      </c>
      <c r="R2" s="182">
        <v>2022</v>
      </c>
      <c r="S2" s="182">
        <v>2023</v>
      </c>
      <c r="T2" s="183">
        <v>2021</v>
      </c>
      <c r="U2" s="183">
        <v>2022</v>
      </c>
      <c r="V2" s="183">
        <v>2023</v>
      </c>
      <c r="W2" s="183">
        <v>2021</v>
      </c>
      <c r="X2" s="183">
        <v>2022</v>
      </c>
      <c r="Y2" s="183">
        <v>2023</v>
      </c>
      <c r="Z2" s="182">
        <v>2021</v>
      </c>
      <c r="AA2" s="182">
        <v>2022</v>
      </c>
      <c r="AB2" s="182">
        <v>2023</v>
      </c>
      <c r="AC2" s="183">
        <v>2021</v>
      </c>
      <c r="AD2" s="183">
        <v>2022</v>
      </c>
      <c r="AE2" s="183">
        <v>2023</v>
      </c>
      <c r="AF2" s="182">
        <v>2021</v>
      </c>
      <c r="AG2" s="182">
        <v>2022</v>
      </c>
      <c r="AH2" s="182">
        <v>2023</v>
      </c>
    </row>
    <row r="3" spans="1:34" ht="14.25" customHeight="1">
      <c r="A3" s="184" t="s">
        <v>57</v>
      </c>
      <c r="B3" s="185">
        <v>47249</v>
      </c>
      <c r="C3" s="185">
        <v>48093</v>
      </c>
      <c r="D3" s="185">
        <v>45690</v>
      </c>
      <c r="E3" s="186"/>
      <c r="F3" s="186"/>
      <c r="G3" s="186"/>
      <c r="H3" s="187">
        <f t="shared" ref="H3:H30" si="0">B3/1134810</f>
        <v>4.1636044800451175E-2</v>
      </c>
      <c r="I3" s="187">
        <f t="shared" ref="I3:I30" si="1">C3/1135903</f>
        <v>4.2339002538068833E-2</v>
      </c>
      <c r="J3" s="187">
        <f t="shared" ref="J3:J30" si="2">D3/1142210</f>
        <v>4.0001400793199152E-2</v>
      </c>
      <c r="K3" s="186"/>
      <c r="L3" s="186"/>
      <c r="M3" s="186"/>
      <c r="N3" s="185"/>
      <c r="O3" s="185"/>
      <c r="P3" s="185"/>
      <c r="Q3" s="188">
        <v>5195</v>
      </c>
      <c r="R3" s="189">
        <v>4244</v>
      </c>
      <c r="S3" s="185">
        <v>3962</v>
      </c>
      <c r="T3" s="186">
        <v>12</v>
      </c>
      <c r="U3" s="186">
        <v>3</v>
      </c>
      <c r="V3" s="186">
        <v>6</v>
      </c>
      <c r="W3" s="186"/>
      <c r="X3" s="186"/>
      <c r="Y3" s="186"/>
      <c r="Z3" s="185"/>
      <c r="AA3" s="185"/>
      <c r="AB3" s="185"/>
      <c r="AC3" s="186"/>
      <c r="AD3" s="186"/>
      <c r="AE3" s="186"/>
      <c r="AF3" s="185"/>
      <c r="AG3" s="185"/>
      <c r="AH3" s="185"/>
    </row>
    <row r="4" spans="1:34" ht="14.25" customHeight="1">
      <c r="A4" s="21" t="s">
        <v>58</v>
      </c>
      <c r="B4" s="185">
        <v>33117</v>
      </c>
      <c r="C4" s="185">
        <v>34278</v>
      </c>
      <c r="D4" s="185">
        <v>32360</v>
      </c>
      <c r="E4" s="186"/>
      <c r="F4" s="186"/>
      <c r="G4" s="186"/>
      <c r="H4" s="187">
        <f t="shared" si="0"/>
        <v>2.918285880455759E-2</v>
      </c>
      <c r="I4" s="187">
        <f t="shared" si="1"/>
        <v>3.0176872497035399E-2</v>
      </c>
      <c r="J4" s="187">
        <f t="shared" si="2"/>
        <v>2.833104245278889E-2</v>
      </c>
      <c r="K4" s="186"/>
      <c r="L4" s="186"/>
      <c r="M4" s="186"/>
      <c r="N4" s="185"/>
      <c r="O4" s="185"/>
      <c r="P4" s="185"/>
      <c r="Q4" s="188">
        <v>3610</v>
      </c>
      <c r="R4" s="189">
        <v>2956</v>
      </c>
      <c r="S4" s="185">
        <v>2705</v>
      </c>
      <c r="T4" s="186">
        <v>36</v>
      </c>
      <c r="U4" s="186">
        <v>1</v>
      </c>
      <c r="V4" s="186">
        <v>6</v>
      </c>
      <c r="W4" s="186"/>
      <c r="X4" s="186"/>
      <c r="Y4" s="186"/>
      <c r="Z4" s="185"/>
      <c r="AA4" s="185"/>
      <c r="AB4" s="185"/>
      <c r="AC4" s="186"/>
      <c r="AD4" s="186"/>
      <c r="AE4" s="186"/>
      <c r="AF4" s="185"/>
      <c r="AG4" s="185"/>
      <c r="AH4" s="185"/>
    </row>
    <row r="5" spans="1:34" ht="14.25" customHeight="1">
      <c r="A5" s="184" t="s">
        <v>59</v>
      </c>
      <c r="B5" s="185">
        <v>30988</v>
      </c>
      <c r="C5" s="185">
        <v>30278</v>
      </c>
      <c r="D5" s="185">
        <v>28322</v>
      </c>
      <c r="E5" s="186"/>
      <c r="F5" s="186"/>
      <c r="G5" s="186"/>
      <c r="H5" s="187">
        <f t="shared" si="0"/>
        <v>2.7306773821168303E-2</v>
      </c>
      <c r="I5" s="187">
        <f t="shared" si="1"/>
        <v>2.6655445051205956E-2</v>
      </c>
      <c r="J5" s="187">
        <f t="shared" si="2"/>
        <v>2.4795790616436556E-2</v>
      </c>
      <c r="K5" s="186"/>
      <c r="L5" s="186"/>
      <c r="M5" s="186"/>
      <c r="N5" s="185"/>
      <c r="O5" s="185"/>
      <c r="P5" s="185"/>
      <c r="Q5" s="188">
        <v>3238</v>
      </c>
      <c r="R5" s="189">
        <v>2961</v>
      </c>
      <c r="S5" s="185">
        <v>2711</v>
      </c>
      <c r="T5" s="186">
        <v>7</v>
      </c>
      <c r="U5" s="186">
        <v>3</v>
      </c>
      <c r="V5" s="186">
        <v>7</v>
      </c>
      <c r="W5" s="186"/>
      <c r="X5" s="186"/>
      <c r="Y5" s="186"/>
      <c r="Z5" s="185"/>
      <c r="AA5" s="185"/>
      <c r="AB5" s="185"/>
      <c r="AC5" s="186"/>
      <c r="AD5" s="186"/>
      <c r="AE5" s="186"/>
      <c r="AF5" s="185"/>
      <c r="AG5" s="185"/>
      <c r="AH5" s="185"/>
    </row>
    <row r="6" spans="1:34" ht="14.25" customHeight="1">
      <c r="A6" s="21" t="s">
        <v>60</v>
      </c>
      <c r="B6" s="185">
        <v>16648</v>
      </c>
      <c r="C6" s="185">
        <v>17075</v>
      </c>
      <c r="D6" s="185">
        <v>16056</v>
      </c>
      <c r="E6" s="186"/>
      <c r="F6" s="186"/>
      <c r="G6" s="186"/>
      <c r="H6" s="187">
        <f t="shared" si="0"/>
        <v>1.4670297230373367E-2</v>
      </c>
      <c r="I6" s="187">
        <f t="shared" si="1"/>
        <v>1.5032093409384427E-2</v>
      </c>
      <c r="J6" s="187">
        <f t="shared" si="2"/>
        <v>1.4056959753460397E-2</v>
      </c>
      <c r="K6" s="186"/>
      <c r="L6" s="186"/>
      <c r="M6" s="186"/>
      <c r="N6" s="185"/>
      <c r="O6" s="185"/>
      <c r="P6" s="185"/>
      <c r="Q6" s="188">
        <v>1215</v>
      </c>
      <c r="R6" s="190">
        <v>998</v>
      </c>
      <c r="S6" s="185">
        <v>914</v>
      </c>
      <c r="T6" s="186">
        <v>1</v>
      </c>
      <c r="U6" s="186">
        <v>3</v>
      </c>
      <c r="V6" s="186">
        <v>3</v>
      </c>
      <c r="W6" s="186"/>
      <c r="X6" s="186"/>
      <c r="Y6" s="186"/>
      <c r="Z6" s="185"/>
      <c r="AA6" s="185"/>
      <c r="AB6" s="185"/>
      <c r="AC6" s="186"/>
      <c r="AD6" s="186"/>
      <c r="AE6" s="186"/>
      <c r="AF6" s="185"/>
      <c r="AG6" s="185"/>
      <c r="AH6" s="185"/>
    </row>
    <row r="7" spans="1:34" ht="14.25" customHeight="1">
      <c r="A7" s="184" t="s">
        <v>61</v>
      </c>
      <c r="B7" s="185">
        <v>22505</v>
      </c>
      <c r="C7" s="185">
        <v>23908</v>
      </c>
      <c r="D7" s="185">
        <v>21518</v>
      </c>
      <c r="E7" s="186"/>
      <c r="F7" s="186"/>
      <c r="G7" s="186"/>
      <c r="H7" s="187">
        <f t="shared" si="0"/>
        <v>1.9831513645456069E-2</v>
      </c>
      <c r="I7" s="187">
        <f t="shared" si="1"/>
        <v>2.1047571843722572E-2</v>
      </c>
      <c r="J7" s="187">
        <f t="shared" si="2"/>
        <v>1.8838917537055359E-2</v>
      </c>
      <c r="K7" s="186"/>
      <c r="L7" s="186"/>
      <c r="M7" s="186"/>
      <c r="N7" s="185"/>
      <c r="O7" s="185"/>
      <c r="P7" s="185"/>
      <c r="Q7" s="188">
        <v>1453</v>
      </c>
      <c r="R7" s="189">
        <v>1222</v>
      </c>
      <c r="S7" s="185">
        <v>1136</v>
      </c>
      <c r="T7" s="186">
        <v>3</v>
      </c>
      <c r="U7" s="186" t="s">
        <v>65</v>
      </c>
      <c r="V7" s="186">
        <v>1</v>
      </c>
      <c r="W7" s="186"/>
      <c r="X7" s="186"/>
      <c r="Y7" s="186"/>
      <c r="Z7" s="185"/>
      <c r="AA7" s="185"/>
      <c r="AB7" s="185"/>
      <c r="AC7" s="186"/>
      <c r="AD7" s="186"/>
      <c r="AE7" s="186"/>
      <c r="AF7" s="185"/>
      <c r="AG7" s="185"/>
      <c r="AH7" s="185"/>
    </row>
    <row r="8" spans="1:34" ht="14.25" customHeight="1">
      <c r="A8" s="21" t="s">
        <v>62</v>
      </c>
      <c r="B8" s="185">
        <v>23539</v>
      </c>
      <c r="C8" s="185">
        <v>23289</v>
      </c>
      <c r="D8" s="185">
        <v>22236</v>
      </c>
      <c r="E8" s="186"/>
      <c r="F8" s="186"/>
      <c r="G8" s="186"/>
      <c r="H8" s="187">
        <f t="shared" si="0"/>
        <v>2.0742679391263737E-2</v>
      </c>
      <c r="I8" s="187">
        <f t="shared" si="1"/>
        <v>2.0502630946480464E-2</v>
      </c>
      <c r="J8" s="187">
        <f t="shared" si="2"/>
        <v>1.9467523485173478E-2</v>
      </c>
      <c r="K8" s="186"/>
      <c r="L8" s="186"/>
      <c r="M8" s="186"/>
      <c r="N8" s="185"/>
      <c r="O8" s="185"/>
      <c r="P8" s="185"/>
      <c r="Q8" s="188">
        <v>1327</v>
      </c>
      <c r="R8" s="189">
        <v>1785</v>
      </c>
      <c r="S8" s="185">
        <v>1614</v>
      </c>
      <c r="T8" s="186">
        <v>7</v>
      </c>
      <c r="U8" s="186" t="s">
        <v>65</v>
      </c>
      <c r="V8" s="186">
        <v>6</v>
      </c>
      <c r="W8" s="186"/>
      <c r="X8" s="186"/>
      <c r="Y8" s="186"/>
      <c r="Z8" s="185"/>
      <c r="AA8" s="185"/>
      <c r="AB8" s="185"/>
      <c r="AC8" s="186"/>
      <c r="AD8" s="186"/>
      <c r="AE8" s="186"/>
      <c r="AF8" s="185"/>
      <c r="AG8" s="185"/>
      <c r="AH8" s="185"/>
    </row>
    <row r="9" spans="1:34" ht="14.25" customHeight="1">
      <c r="A9" s="184" t="s">
        <v>63</v>
      </c>
      <c r="B9" s="185">
        <v>26449</v>
      </c>
      <c r="C9" s="185">
        <v>23802</v>
      </c>
      <c r="D9" s="185">
        <v>24334</v>
      </c>
      <c r="E9" s="186"/>
      <c r="F9" s="186"/>
      <c r="G9" s="186"/>
      <c r="H9" s="187">
        <f t="shared" si="0"/>
        <v>2.3306985310316265E-2</v>
      </c>
      <c r="I9" s="187">
        <f t="shared" si="1"/>
        <v>2.0954254016408092E-2</v>
      </c>
      <c r="J9" s="187">
        <f t="shared" si="2"/>
        <v>2.1304313567557631E-2</v>
      </c>
      <c r="K9" s="186"/>
      <c r="L9" s="186"/>
      <c r="M9" s="186"/>
      <c r="N9" s="185"/>
      <c r="O9" s="185"/>
      <c r="P9" s="185"/>
      <c r="Q9" s="188">
        <v>1087</v>
      </c>
      <c r="R9" s="189">
        <v>1296</v>
      </c>
      <c r="S9" s="185">
        <v>1201</v>
      </c>
      <c r="T9" s="186">
        <v>7</v>
      </c>
      <c r="U9" s="186">
        <v>12</v>
      </c>
      <c r="V9" s="186">
        <v>18</v>
      </c>
      <c r="W9" s="186"/>
      <c r="X9" s="186"/>
      <c r="Y9" s="186"/>
      <c r="Z9" s="185"/>
      <c r="AA9" s="185"/>
      <c r="AB9" s="185"/>
      <c r="AC9" s="186"/>
      <c r="AD9" s="186"/>
      <c r="AE9" s="186"/>
      <c r="AF9" s="185"/>
      <c r="AG9" s="185"/>
      <c r="AH9" s="185"/>
    </row>
    <row r="10" spans="1:34" ht="14.25" customHeight="1">
      <c r="A10" s="21" t="s">
        <v>64</v>
      </c>
      <c r="B10" s="185">
        <v>5186</v>
      </c>
      <c r="C10" s="185">
        <v>5284</v>
      </c>
      <c r="D10" s="185">
        <v>4736</v>
      </c>
      <c r="E10" s="186"/>
      <c r="F10" s="186"/>
      <c r="G10" s="186"/>
      <c r="H10" s="187">
        <f t="shared" si="0"/>
        <v>4.5699280055692144E-3</v>
      </c>
      <c r="I10" s="187">
        <f t="shared" si="1"/>
        <v>4.6518056559406917E-3</v>
      </c>
      <c r="J10" s="187">
        <f t="shared" si="2"/>
        <v>4.1463478694810938E-3</v>
      </c>
      <c r="K10" s="186"/>
      <c r="L10" s="186"/>
      <c r="M10" s="186"/>
      <c r="N10" s="185"/>
      <c r="O10" s="185"/>
      <c r="P10" s="185"/>
      <c r="Q10" s="191">
        <v>360</v>
      </c>
      <c r="R10" s="190">
        <v>295</v>
      </c>
      <c r="S10" s="185">
        <v>276</v>
      </c>
      <c r="T10" s="186">
        <v>1</v>
      </c>
      <c r="U10" s="186" t="s">
        <v>65</v>
      </c>
      <c r="V10" s="186">
        <v>1</v>
      </c>
      <c r="W10" s="186"/>
      <c r="X10" s="186"/>
      <c r="Y10" s="186"/>
      <c r="Z10" s="185"/>
      <c r="AA10" s="185"/>
      <c r="AB10" s="185"/>
      <c r="AC10" s="186"/>
      <c r="AD10" s="186"/>
      <c r="AE10" s="186"/>
      <c r="AF10" s="185"/>
      <c r="AG10" s="185"/>
      <c r="AH10" s="185"/>
    </row>
    <row r="11" spans="1:34" ht="14.25" customHeight="1">
      <c r="A11" s="184" t="s">
        <v>66</v>
      </c>
      <c r="B11" s="185">
        <v>42984</v>
      </c>
      <c r="C11" s="185">
        <v>44538</v>
      </c>
      <c r="D11" s="185">
        <v>42341</v>
      </c>
      <c r="E11" s="186"/>
      <c r="F11" s="186"/>
      <c r="G11" s="186"/>
      <c r="H11" s="187">
        <f t="shared" si="0"/>
        <v>3.7877706400190343E-2</v>
      </c>
      <c r="I11" s="187">
        <f t="shared" si="1"/>
        <v>3.9209333895587915E-2</v>
      </c>
      <c r="J11" s="187">
        <f t="shared" si="2"/>
        <v>3.7069365528230362E-2</v>
      </c>
      <c r="K11" s="186"/>
      <c r="L11" s="186"/>
      <c r="M11" s="186"/>
      <c r="N11" s="185"/>
      <c r="O11" s="185"/>
      <c r="P11" s="185"/>
      <c r="Q11" s="188">
        <v>3702</v>
      </c>
      <c r="R11" s="189">
        <v>3395</v>
      </c>
      <c r="S11" s="185">
        <v>3146</v>
      </c>
      <c r="T11" s="186">
        <v>19</v>
      </c>
      <c r="U11" s="186">
        <v>3</v>
      </c>
      <c r="V11" s="186">
        <v>15</v>
      </c>
      <c r="W11" s="186"/>
      <c r="X11" s="186"/>
      <c r="Y11" s="186"/>
      <c r="Z11" s="185"/>
      <c r="AA11" s="185"/>
      <c r="AB11" s="185"/>
      <c r="AC11" s="186"/>
      <c r="AD11" s="186"/>
      <c r="AE11" s="186"/>
      <c r="AF11" s="185"/>
      <c r="AG11" s="185"/>
      <c r="AH11" s="185"/>
    </row>
    <row r="12" spans="1:34" ht="14.25" customHeight="1">
      <c r="A12" s="21" t="s">
        <v>67</v>
      </c>
      <c r="B12" s="185">
        <v>26617</v>
      </c>
      <c r="C12" s="185">
        <v>27321</v>
      </c>
      <c r="D12" s="185">
        <v>22698</v>
      </c>
      <c r="E12" s="186"/>
      <c r="F12" s="186"/>
      <c r="G12" s="186"/>
      <c r="H12" s="187">
        <f t="shared" si="0"/>
        <v>2.3455027713890433E-2</v>
      </c>
      <c r="I12" s="187">
        <f t="shared" si="1"/>
        <v>2.4052229811876543E-2</v>
      </c>
      <c r="J12" s="187">
        <f t="shared" si="2"/>
        <v>1.9872002521427758E-2</v>
      </c>
      <c r="K12" s="186"/>
      <c r="L12" s="186"/>
      <c r="M12" s="186"/>
      <c r="N12" s="185"/>
      <c r="O12" s="185"/>
      <c r="P12" s="185"/>
      <c r="Q12" s="188">
        <v>2382</v>
      </c>
      <c r="R12" s="189">
        <v>1819</v>
      </c>
      <c r="S12" s="185">
        <v>1671</v>
      </c>
      <c r="T12" s="186">
        <v>0</v>
      </c>
      <c r="U12" s="186" t="s">
        <v>65</v>
      </c>
      <c r="V12" s="186" t="s">
        <v>65</v>
      </c>
      <c r="W12" s="186"/>
      <c r="X12" s="186"/>
      <c r="Y12" s="186"/>
      <c r="Z12" s="185"/>
      <c r="AA12" s="185"/>
      <c r="AB12" s="185"/>
      <c r="AC12" s="186"/>
      <c r="AD12" s="186"/>
      <c r="AE12" s="186"/>
      <c r="AF12" s="185"/>
      <c r="AG12" s="185"/>
      <c r="AH12" s="185"/>
    </row>
    <row r="13" spans="1:34" ht="14.25" customHeight="1">
      <c r="A13" s="184" t="s">
        <v>68</v>
      </c>
      <c r="B13" s="185">
        <v>36207</v>
      </c>
      <c r="C13" s="185">
        <v>38134</v>
      </c>
      <c r="D13" s="185">
        <v>37052</v>
      </c>
      <c r="E13" s="186"/>
      <c r="F13" s="186"/>
      <c r="G13" s="186"/>
      <c r="H13" s="187">
        <f t="shared" si="0"/>
        <v>3.1905781584582439E-2</v>
      </c>
      <c r="I13" s="187">
        <f t="shared" si="1"/>
        <v>3.3571528554814982E-2</v>
      </c>
      <c r="J13" s="187">
        <f t="shared" si="2"/>
        <v>3.2438868509293388E-2</v>
      </c>
      <c r="K13" s="186"/>
      <c r="L13" s="186"/>
      <c r="M13" s="186"/>
      <c r="N13" s="185"/>
      <c r="O13" s="185"/>
      <c r="P13" s="185"/>
      <c r="Q13" s="188">
        <v>3846</v>
      </c>
      <c r="R13" s="189">
        <v>2858</v>
      </c>
      <c r="S13" s="185">
        <v>2635</v>
      </c>
      <c r="T13" s="186">
        <v>1</v>
      </c>
      <c r="U13" s="186">
        <v>4</v>
      </c>
      <c r="V13" s="186">
        <v>12</v>
      </c>
      <c r="W13" s="186"/>
      <c r="X13" s="186"/>
      <c r="Y13" s="186"/>
      <c r="Z13" s="185"/>
      <c r="AA13" s="185"/>
      <c r="AB13" s="185"/>
      <c r="AC13" s="186"/>
      <c r="AD13" s="186"/>
      <c r="AE13" s="186"/>
      <c r="AF13" s="185"/>
      <c r="AG13" s="185"/>
      <c r="AH13" s="185"/>
    </row>
    <row r="14" spans="1:34" ht="14.25" customHeight="1">
      <c r="A14" s="21" t="s">
        <v>69</v>
      </c>
      <c r="B14" s="185">
        <v>33001</v>
      </c>
      <c r="C14" s="185">
        <v>36326</v>
      </c>
      <c r="D14" s="185">
        <v>34398</v>
      </c>
      <c r="E14" s="186"/>
      <c r="F14" s="186"/>
      <c r="G14" s="186"/>
      <c r="H14" s="187">
        <f t="shared" si="0"/>
        <v>2.9080639049708763E-2</v>
      </c>
      <c r="I14" s="187">
        <f t="shared" si="1"/>
        <v>3.1979843349300069E-2</v>
      </c>
      <c r="J14" s="187">
        <f t="shared" si="2"/>
        <v>3.0115302790204954E-2</v>
      </c>
      <c r="K14" s="186"/>
      <c r="L14" s="186"/>
      <c r="M14" s="186"/>
      <c r="N14" s="185"/>
      <c r="O14" s="185"/>
      <c r="P14" s="185"/>
      <c r="Q14" s="188">
        <v>2846</v>
      </c>
      <c r="R14" s="189">
        <v>2170</v>
      </c>
      <c r="S14" s="185">
        <v>1984</v>
      </c>
      <c r="T14" s="186">
        <v>3</v>
      </c>
      <c r="U14" s="186">
        <v>9</v>
      </c>
      <c r="V14" s="186">
        <v>3</v>
      </c>
      <c r="W14" s="186"/>
      <c r="X14" s="186"/>
      <c r="Y14" s="186"/>
      <c r="Z14" s="185"/>
      <c r="AA14" s="185"/>
      <c r="AB14" s="185"/>
      <c r="AC14" s="186"/>
      <c r="AD14" s="186"/>
      <c r="AE14" s="186"/>
      <c r="AF14" s="185"/>
      <c r="AG14" s="185"/>
      <c r="AH14" s="185"/>
    </row>
    <row r="15" spans="1:34" ht="14.25" customHeight="1">
      <c r="A15" s="184" t="s">
        <v>70</v>
      </c>
      <c r="B15" s="185">
        <v>25617</v>
      </c>
      <c r="C15" s="185">
        <v>26015</v>
      </c>
      <c r="D15" s="185">
        <v>24690</v>
      </c>
      <c r="E15" s="186"/>
      <c r="F15" s="186"/>
      <c r="G15" s="186"/>
      <c r="H15" s="187">
        <f t="shared" si="0"/>
        <v>2.2573822930710866E-2</v>
      </c>
      <c r="I15" s="187">
        <f t="shared" si="1"/>
        <v>2.2902483750813229E-2</v>
      </c>
      <c r="J15" s="187">
        <f t="shared" si="2"/>
        <v>2.1615990054368286E-2</v>
      </c>
      <c r="K15" s="186"/>
      <c r="L15" s="186"/>
      <c r="M15" s="186"/>
      <c r="N15" s="185"/>
      <c r="O15" s="185"/>
      <c r="P15" s="185"/>
      <c r="Q15" s="188">
        <v>2303</v>
      </c>
      <c r="R15" s="189">
        <v>2192</v>
      </c>
      <c r="S15" s="185">
        <v>2018</v>
      </c>
      <c r="T15" s="186">
        <v>18</v>
      </c>
      <c r="U15" s="186">
        <v>12</v>
      </c>
      <c r="V15" s="186">
        <v>10</v>
      </c>
      <c r="W15" s="186"/>
      <c r="X15" s="186"/>
      <c r="Y15" s="186"/>
      <c r="Z15" s="185"/>
      <c r="AA15" s="185"/>
      <c r="AB15" s="185"/>
      <c r="AC15" s="186"/>
      <c r="AD15" s="186"/>
      <c r="AE15" s="186"/>
      <c r="AF15" s="185"/>
      <c r="AG15" s="185"/>
      <c r="AH15" s="185"/>
    </row>
    <row r="16" spans="1:34" ht="14.25" customHeight="1">
      <c r="A16" s="21" t="s">
        <v>71</v>
      </c>
      <c r="B16" s="185">
        <v>30176</v>
      </c>
      <c r="C16" s="185">
        <v>31732</v>
      </c>
      <c r="D16" s="185">
        <v>29810</v>
      </c>
      <c r="E16" s="186"/>
      <c r="F16" s="186"/>
      <c r="G16" s="186"/>
      <c r="H16" s="187">
        <f t="shared" si="0"/>
        <v>2.6591235537226497E-2</v>
      </c>
      <c r="I16" s="187">
        <f t="shared" si="1"/>
        <v>2.7935483927764959E-2</v>
      </c>
      <c r="J16" s="187">
        <f t="shared" si="2"/>
        <v>2.6098528291645145E-2</v>
      </c>
      <c r="K16" s="186"/>
      <c r="L16" s="186"/>
      <c r="M16" s="186"/>
      <c r="N16" s="185"/>
      <c r="O16" s="185"/>
      <c r="P16" s="185"/>
      <c r="Q16" s="188">
        <v>3115</v>
      </c>
      <c r="R16" s="189">
        <v>2331</v>
      </c>
      <c r="S16" s="185">
        <v>2213</v>
      </c>
      <c r="T16" s="186">
        <v>4</v>
      </c>
      <c r="U16" s="186">
        <v>18</v>
      </c>
      <c r="V16" s="186">
        <v>18</v>
      </c>
      <c r="W16" s="186"/>
      <c r="X16" s="186"/>
      <c r="Y16" s="186"/>
      <c r="Z16" s="185"/>
      <c r="AA16" s="185"/>
      <c r="AB16" s="185"/>
      <c r="AC16" s="186"/>
      <c r="AD16" s="186"/>
      <c r="AE16" s="186"/>
      <c r="AF16" s="185"/>
      <c r="AG16" s="185"/>
      <c r="AH16" s="185"/>
    </row>
    <row r="17" spans="1:34" ht="14.25" customHeight="1">
      <c r="A17" s="184" t="s">
        <v>72</v>
      </c>
      <c r="B17" s="185">
        <v>21437</v>
      </c>
      <c r="C17" s="185">
        <v>21892</v>
      </c>
      <c r="D17" s="185">
        <v>20675</v>
      </c>
      <c r="E17" s="186"/>
      <c r="F17" s="186"/>
      <c r="G17" s="186"/>
      <c r="H17" s="187">
        <f t="shared" si="0"/>
        <v>1.8890386937020293E-2</v>
      </c>
      <c r="I17" s="187">
        <f t="shared" si="1"/>
        <v>1.9272772411024534E-2</v>
      </c>
      <c r="J17" s="187">
        <f t="shared" si="2"/>
        <v>1.8100874620253719E-2</v>
      </c>
      <c r="K17" s="186"/>
      <c r="L17" s="186"/>
      <c r="M17" s="186"/>
      <c r="N17" s="185"/>
      <c r="O17" s="185"/>
      <c r="P17" s="185"/>
      <c r="Q17" s="188">
        <v>1895</v>
      </c>
      <c r="R17" s="189">
        <v>1642</v>
      </c>
      <c r="S17" s="185">
        <v>1502</v>
      </c>
      <c r="T17" s="186">
        <v>0</v>
      </c>
      <c r="U17" s="186">
        <v>5</v>
      </c>
      <c r="V17" s="186">
        <v>7</v>
      </c>
      <c r="W17" s="186"/>
      <c r="X17" s="186"/>
      <c r="Y17" s="186"/>
      <c r="Z17" s="185"/>
      <c r="AA17" s="185"/>
      <c r="AB17" s="185"/>
      <c r="AC17" s="186"/>
      <c r="AD17" s="186"/>
      <c r="AE17" s="186"/>
      <c r="AF17" s="185"/>
      <c r="AG17" s="185"/>
      <c r="AH17" s="185"/>
    </row>
    <row r="18" spans="1:34" ht="14.25" customHeight="1">
      <c r="A18" s="21" t="s">
        <v>73</v>
      </c>
      <c r="B18" s="185">
        <v>15430</v>
      </c>
      <c r="C18" s="185">
        <v>17429</v>
      </c>
      <c r="D18" s="185">
        <v>16927</v>
      </c>
      <c r="E18" s="186"/>
      <c r="F18" s="186"/>
      <c r="G18" s="186"/>
      <c r="H18" s="187">
        <f t="shared" si="0"/>
        <v>1.3596989804460658E-2</v>
      </c>
      <c r="I18" s="187">
        <f t="shared" si="1"/>
        <v>1.5343739738340334E-2</v>
      </c>
      <c r="J18" s="187">
        <f t="shared" si="2"/>
        <v>1.4819516551247143E-2</v>
      </c>
      <c r="K18" s="186"/>
      <c r="L18" s="186"/>
      <c r="M18" s="186"/>
      <c r="N18" s="185"/>
      <c r="O18" s="185"/>
      <c r="P18" s="185"/>
      <c r="Q18" s="188">
        <v>1430</v>
      </c>
      <c r="R18" s="189">
        <v>1293</v>
      </c>
      <c r="S18" s="185">
        <v>1186</v>
      </c>
      <c r="T18" s="186">
        <v>5</v>
      </c>
      <c r="U18" s="186">
        <v>9</v>
      </c>
      <c r="V18" s="186">
        <v>4</v>
      </c>
      <c r="W18" s="186"/>
      <c r="X18" s="186"/>
      <c r="Y18" s="186"/>
      <c r="Z18" s="185"/>
      <c r="AA18" s="185"/>
      <c r="AB18" s="185"/>
      <c r="AC18" s="186"/>
      <c r="AD18" s="186"/>
      <c r="AE18" s="186"/>
      <c r="AF18" s="185"/>
      <c r="AG18" s="185"/>
      <c r="AH18" s="185"/>
    </row>
    <row r="19" spans="1:34" ht="14.25" customHeight="1">
      <c r="A19" s="184" t="s">
        <v>74</v>
      </c>
      <c r="B19" s="185">
        <v>25010</v>
      </c>
      <c r="C19" s="185">
        <v>31704</v>
      </c>
      <c r="D19" s="185">
        <v>30307</v>
      </c>
      <c r="E19" s="186"/>
      <c r="F19" s="186"/>
      <c r="G19" s="186"/>
      <c r="H19" s="187">
        <f t="shared" si="0"/>
        <v>2.2038931627320874E-2</v>
      </c>
      <c r="I19" s="187">
        <f t="shared" si="1"/>
        <v>2.7910833935644152E-2</v>
      </c>
      <c r="J19" s="187">
        <f t="shared" si="2"/>
        <v>2.6533649679130807E-2</v>
      </c>
      <c r="K19" s="186"/>
      <c r="L19" s="186"/>
      <c r="M19" s="186"/>
      <c r="N19" s="185"/>
      <c r="O19" s="185"/>
      <c r="P19" s="185"/>
      <c r="Q19" s="188">
        <v>2532</v>
      </c>
      <c r="R19" s="189">
        <v>2124</v>
      </c>
      <c r="S19" s="185">
        <v>1971</v>
      </c>
      <c r="T19" s="186">
        <v>3</v>
      </c>
      <c r="U19" s="186">
        <v>3</v>
      </c>
      <c r="V19" s="186">
        <v>5</v>
      </c>
      <c r="W19" s="186"/>
      <c r="X19" s="186"/>
      <c r="Y19" s="186"/>
      <c r="Z19" s="185"/>
      <c r="AA19" s="185"/>
      <c r="AB19" s="185"/>
      <c r="AC19" s="186"/>
      <c r="AD19" s="186"/>
      <c r="AE19" s="186"/>
      <c r="AF19" s="185"/>
      <c r="AG19" s="185"/>
      <c r="AH19" s="185"/>
    </row>
    <row r="20" spans="1:34" ht="14.25" customHeight="1">
      <c r="A20" s="21" t="s">
        <v>75</v>
      </c>
      <c r="B20" s="185">
        <v>19879</v>
      </c>
      <c r="C20" s="185">
        <v>22639</v>
      </c>
      <c r="D20" s="185">
        <v>20832</v>
      </c>
      <c r="E20" s="186"/>
      <c r="F20" s="186"/>
      <c r="G20" s="186"/>
      <c r="H20" s="187">
        <f t="shared" si="0"/>
        <v>1.7517469884826536E-2</v>
      </c>
      <c r="I20" s="187">
        <f t="shared" si="1"/>
        <v>1.993039898653318E-2</v>
      </c>
      <c r="J20" s="187">
        <f t="shared" si="2"/>
        <v>1.8238327452920217E-2</v>
      </c>
      <c r="K20" s="186"/>
      <c r="L20" s="186"/>
      <c r="M20" s="186"/>
      <c r="N20" s="185"/>
      <c r="O20" s="185"/>
      <c r="P20" s="185"/>
      <c r="Q20" s="188">
        <v>1707</v>
      </c>
      <c r="R20" s="189">
        <v>1464</v>
      </c>
      <c r="S20" s="185">
        <v>1353</v>
      </c>
      <c r="T20" s="186">
        <v>13</v>
      </c>
      <c r="U20" s="186">
        <v>18</v>
      </c>
      <c r="V20" s="186">
        <v>22</v>
      </c>
      <c r="W20" s="186"/>
      <c r="X20" s="186"/>
      <c r="Y20" s="186"/>
      <c r="Z20" s="185"/>
      <c r="AA20" s="185"/>
      <c r="AB20" s="185"/>
      <c r="AC20" s="186"/>
      <c r="AD20" s="186"/>
      <c r="AE20" s="186"/>
      <c r="AF20" s="185"/>
      <c r="AG20" s="185"/>
      <c r="AH20" s="185"/>
    </row>
    <row r="21" spans="1:34" ht="14.25" customHeight="1">
      <c r="A21" s="184" t="s">
        <v>76</v>
      </c>
      <c r="B21" s="185">
        <v>36617</v>
      </c>
      <c r="C21" s="185">
        <v>39944</v>
      </c>
      <c r="D21" s="185">
        <v>37380</v>
      </c>
      <c r="E21" s="186"/>
      <c r="F21" s="186"/>
      <c r="G21" s="186"/>
      <c r="H21" s="187">
        <f t="shared" si="0"/>
        <v>3.2267075545686065E-2</v>
      </c>
      <c r="I21" s="187">
        <f t="shared" si="1"/>
        <v>3.5164974474052799E-2</v>
      </c>
      <c r="J21" s="187">
        <f t="shared" si="2"/>
        <v>3.2726031115118938E-2</v>
      </c>
      <c r="K21" s="186"/>
      <c r="L21" s="186"/>
      <c r="M21" s="186"/>
      <c r="N21" s="185"/>
      <c r="O21" s="185"/>
      <c r="P21" s="185"/>
      <c r="Q21" s="188">
        <v>3395</v>
      </c>
      <c r="R21" s="189">
        <v>2709</v>
      </c>
      <c r="S21" s="185">
        <v>2431</v>
      </c>
      <c r="T21" s="186">
        <v>5</v>
      </c>
      <c r="U21" s="186">
        <v>3</v>
      </c>
      <c r="V21" s="186">
        <v>1</v>
      </c>
      <c r="W21" s="186"/>
      <c r="X21" s="186"/>
      <c r="Y21" s="186"/>
      <c r="Z21" s="185"/>
      <c r="AA21" s="185"/>
      <c r="AB21" s="185"/>
      <c r="AC21" s="186"/>
      <c r="AD21" s="186"/>
      <c r="AE21" s="186"/>
      <c r="AF21" s="185"/>
      <c r="AG21" s="185"/>
      <c r="AH21" s="185"/>
    </row>
    <row r="22" spans="1:34" ht="14.25" customHeight="1">
      <c r="A22" s="21" t="s">
        <v>77</v>
      </c>
      <c r="B22" s="185">
        <v>18402</v>
      </c>
      <c r="C22" s="185">
        <v>21833</v>
      </c>
      <c r="D22" s="185">
        <v>20911</v>
      </c>
      <c r="E22" s="186"/>
      <c r="F22" s="186"/>
      <c r="G22" s="186"/>
      <c r="H22" s="187">
        <f t="shared" si="0"/>
        <v>1.6215930420070319E-2</v>
      </c>
      <c r="I22" s="187">
        <f t="shared" si="1"/>
        <v>1.9220831356198547E-2</v>
      </c>
      <c r="J22" s="187">
        <f t="shared" si="2"/>
        <v>1.8307491617128198E-2</v>
      </c>
      <c r="K22" s="186"/>
      <c r="L22" s="186"/>
      <c r="M22" s="186"/>
      <c r="N22" s="185"/>
      <c r="O22" s="185"/>
      <c r="P22" s="185"/>
      <c r="Q22" s="188">
        <v>1378</v>
      </c>
      <c r="R22" s="189">
        <v>1329</v>
      </c>
      <c r="S22" s="185">
        <v>1240</v>
      </c>
      <c r="T22" s="186">
        <v>11</v>
      </c>
      <c r="U22" s="186">
        <v>4</v>
      </c>
      <c r="V22" s="186">
        <v>8</v>
      </c>
      <c r="W22" s="186"/>
      <c r="X22" s="186"/>
      <c r="Y22" s="186"/>
      <c r="Z22" s="185"/>
      <c r="AA22" s="185"/>
      <c r="AB22" s="185"/>
      <c r="AC22" s="186"/>
      <c r="AD22" s="186"/>
      <c r="AE22" s="186"/>
      <c r="AF22" s="185"/>
      <c r="AG22" s="185"/>
      <c r="AH22" s="185"/>
    </row>
    <row r="23" spans="1:34" ht="14.25" customHeight="1">
      <c r="A23" s="184" t="s">
        <v>78</v>
      </c>
      <c r="B23" s="185">
        <v>8499</v>
      </c>
      <c r="C23" s="185">
        <v>9099</v>
      </c>
      <c r="D23" s="185">
        <v>8697</v>
      </c>
      <c r="E23" s="186"/>
      <c r="F23" s="186"/>
      <c r="G23" s="186"/>
      <c r="H23" s="187">
        <f t="shared" si="0"/>
        <v>7.4893594522431068E-3</v>
      </c>
      <c r="I23" s="187">
        <f t="shared" si="1"/>
        <v>8.0103670824005213E-3</v>
      </c>
      <c r="J23" s="187">
        <f t="shared" si="2"/>
        <v>7.6141865331243817E-3</v>
      </c>
      <c r="K23" s="186"/>
      <c r="L23" s="186"/>
      <c r="M23" s="186"/>
      <c r="N23" s="185"/>
      <c r="O23" s="185"/>
      <c r="P23" s="185"/>
      <c r="Q23" s="191">
        <v>729</v>
      </c>
      <c r="R23" s="190">
        <v>657</v>
      </c>
      <c r="S23" s="185">
        <v>605</v>
      </c>
      <c r="T23" s="186">
        <v>2</v>
      </c>
      <c r="U23" s="186" t="s">
        <v>65</v>
      </c>
      <c r="V23" s="186" t="s">
        <v>65</v>
      </c>
      <c r="W23" s="186"/>
      <c r="X23" s="186"/>
      <c r="Y23" s="186"/>
      <c r="Z23" s="185"/>
      <c r="AA23" s="185"/>
      <c r="AB23" s="185"/>
      <c r="AC23" s="186"/>
      <c r="AD23" s="186"/>
      <c r="AE23" s="186"/>
      <c r="AF23" s="185"/>
      <c r="AG23" s="185"/>
      <c r="AH23" s="185"/>
    </row>
    <row r="24" spans="1:34" ht="14.25" customHeight="1">
      <c r="A24" s="21" t="s">
        <v>79</v>
      </c>
      <c r="B24" s="185">
        <v>20575</v>
      </c>
      <c r="C24" s="185">
        <v>22020</v>
      </c>
      <c r="D24" s="185">
        <v>20907</v>
      </c>
      <c r="E24" s="186"/>
      <c r="F24" s="186"/>
      <c r="G24" s="186"/>
      <c r="H24" s="187">
        <f t="shared" si="0"/>
        <v>1.8130788413919512E-2</v>
      </c>
      <c r="I24" s="187">
        <f t="shared" si="1"/>
        <v>1.9385458089291076E-2</v>
      </c>
      <c r="J24" s="187">
        <f t="shared" si="2"/>
        <v>1.8303989634130328E-2</v>
      </c>
      <c r="K24" s="186"/>
      <c r="L24" s="186"/>
      <c r="M24" s="186"/>
      <c r="N24" s="185"/>
      <c r="O24" s="185"/>
      <c r="P24" s="185"/>
      <c r="Q24" s="188">
        <v>2063</v>
      </c>
      <c r="R24" s="189">
        <v>1865</v>
      </c>
      <c r="S24" s="185">
        <v>1662</v>
      </c>
      <c r="T24" s="186">
        <v>3</v>
      </c>
      <c r="U24" s="186" t="s">
        <v>65</v>
      </c>
      <c r="V24" s="186" t="s">
        <v>65</v>
      </c>
      <c r="W24" s="186"/>
      <c r="X24" s="186"/>
      <c r="Y24" s="186"/>
      <c r="Z24" s="185"/>
      <c r="AA24" s="185"/>
      <c r="AB24" s="185"/>
      <c r="AC24" s="186"/>
      <c r="AD24" s="186"/>
      <c r="AE24" s="186"/>
      <c r="AF24" s="185"/>
      <c r="AG24" s="185"/>
      <c r="AH24" s="185"/>
    </row>
    <row r="25" spans="1:34" ht="14.25" customHeight="1">
      <c r="A25" s="184" t="s">
        <v>80</v>
      </c>
      <c r="B25" s="185">
        <v>22696</v>
      </c>
      <c r="C25" s="185">
        <v>21170</v>
      </c>
      <c r="D25" s="185">
        <v>19920</v>
      </c>
      <c r="E25" s="186"/>
      <c r="F25" s="186"/>
      <c r="G25" s="186"/>
      <c r="H25" s="187">
        <f t="shared" si="0"/>
        <v>1.9999823759043363E-2</v>
      </c>
      <c r="I25" s="187">
        <f t="shared" si="1"/>
        <v>1.863715475705232E-2</v>
      </c>
      <c r="J25" s="187">
        <f t="shared" si="2"/>
        <v>1.7439875329405274E-2</v>
      </c>
      <c r="K25" s="186"/>
      <c r="L25" s="186"/>
      <c r="M25" s="186"/>
      <c r="N25" s="185"/>
      <c r="O25" s="185"/>
      <c r="P25" s="185"/>
      <c r="Q25" s="188">
        <v>1769</v>
      </c>
      <c r="R25" s="189">
        <v>1170</v>
      </c>
      <c r="S25" s="185">
        <v>1041</v>
      </c>
      <c r="T25" s="186">
        <v>0</v>
      </c>
      <c r="U25" s="186" t="s">
        <v>65</v>
      </c>
      <c r="V25" s="186" t="s">
        <v>65</v>
      </c>
      <c r="W25" s="186"/>
      <c r="X25" s="186"/>
      <c r="Y25" s="186"/>
      <c r="Z25" s="185"/>
      <c r="AA25" s="185"/>
      <c r="AB25" s="185"/>
      <c r="AC25" s="186"/>
      <c r="AD25" s="186"/>
      <c r="AE25" s="186"/>
      <c r="AF25" s="185"/>
      <c r="AG25" s="185"/>
      <c r="AH25" s="185"/>
    </row>
    <row r="26" spans="1:34" ht="14.25" customHeight="1">
      <c r="A26" s="21" t="s">
        <v>81</v>
      </c>
      <c r="B26" s="185">
        <v>32389</v>
      </c>
      <c r="C26" s="185">
        <v>32318</v>
      </c>
      <c r="D26" s="185">
        <v>31035</v>
      </c>
      <c r="E26" s="186"/>
      <c r="F26" s="186"/>
      <c r="G26" s="186"/>
      <c r="H26" s="187">
        <f t="shared" si="0"/>
        <v>2.8541341722402868E-2</v>
      </c>
      <c r="I26" s="187">
        <f t="shared" si="1"/>
        <v>2.8451373048578973E-2</v>
      </c>
      <c r="J26" s="187">
        <f t="shared" si="2"/>
        <v>2.717101058474361E-2</v>
      </c>
      <c r="K26" s="186"/>
      <c r="L26" s="186"/>
      <c r="M26" s="186"/>
      <c r="N26" s="185"/>
      <c r="O26" s="185"/>
      <c r="P26" s="185"/>
      <c r="Q26" s="188">
        <v>3854</v>
      </c>
      <c r="R26" s="189">
        <v>2786</v>
      </c>
      <c r="S26" s="185">
        <v>2527</v>
      </c>
      <c r="T26" s="186">
        <v>1</v>
      </c>
      <c r="U26" s="186" t="s">
        <v>65</v>
      </c>
      <c r="V26" s="186">
        <v>3</v>
      </c>
      <c r="W26" s="186"/>
      <c r="X26" s="186"/>
      <c r="Y26" s="186"/>
      <c r="Z26" s="185"/>
      <c r="AA26" s="185"/>
      <c r="AB26" s="185"/>
      <c r="AC26" s="186"/>
      <c r="AD26" s="186"/>
      <c r="AE26" s="186"/>
      <c r="AF26" s="185"/>
      <c r="AG26" s="185"/>
      <c r="AH26" s="185"/>
    </row>
    <row r="27" spans="1:34" ht="14.25" customHeight="1">
      <c r="A27" s="184" t="s">
        <v>82</v>
      </c>
      <c r="B27" s="185">
        <v>36471</v>
      </c>
      <c r="C27" s="185">
        <v>37646</v>
      </c>
      <c r="D27" s="185">
        <v>35447</v>
      </c>
      <c r="E27" s="186"/>
      <c r="F27" s="186"/>
      <c r="G27" s="186"/>
      <c r="H27" s="187">
        <f t="shared" si="0"/>
        <v>3.2138419647341848E-2</v>
      </c>
      <c r="I27" s="187">
        <f t="shared" si="1"/>
        <v>3.3141914406423785E-2</v>
      </c>
      <c r="J27" s="187">
        <f t="shared" si="2"/>
        <v>3.103369783139703E-2</v>
      </c>
      <c r="K27" s="186"/>
      <c r="L27" s="186"/>
      <c r="M27" s="186"/>
      <c r="N27" s="185"/>
      <c r="O27" s="185"/>
      <c r="P27" s="185"/>
      <c r="Q27" s="188">
        <v>3513</v>
      </c>
      <c r="R27" s="189">
        <v>2450</v>
      </c>
      <c r="S27" s="185">
        <v>2206</v>
      </c>
      <c r="T27" s="186">
        <v>0</v>
      </c>
      <c r="U27" s="186" t="s">
        <v>65</v>
      </c>
      <c r="V27" s="186" t="s">
        <v>65</v>
      </c>
      <c r="W27" s="186"/>
      <c r="X27" s="186"/>
      <c r="Y27" s="186"/>
      <c r="Z27" s="185"/>
      <c r="AA27" s="185"/>
      <c r="AB27" s="185"/>
      <c r="AC27" s="186"/>
      <c r="AD27" s="186"/>
      <c r="AE27" s="186"/>
      <c r="AF27" s="185"/>
      <c r="AG27" s="185"/>
      <c r="AH27" s="185"/>
    </row>
    <row r="28" spans="1:34" ht="14.25" customHeight="1">
      <c r="A28" s="21" t="s">
        <v>83</v>
      </c>
      <c r="B28" s="185">
        <v>13800</v>
      </c>
      <c r="C28" s="185">
        <v>14937</v>
      </c>
      <c r="D28" s="185">
        <v>14224</v>
      </c>
      <c r="E28" s="186"/>
      <c r="F28" s="186"/>
      <c r="G28" s="186"/>
      <c r="H28" s="187">
        <f t="shared" si="0"/>
        <v>1.2160626007877972E-2</v>
      </c>
      <c r="I28" s="187">
        <f t="shared" si="1"/>
        <v>1.3149890439588592E-2</v>
      </c>
      <c r="J28" s="187">
        <f t="shared" si="2"/>
        <v>1.2453051540434771E-2</v>
      </c>
      <c r="K28" s="186"/>
      <c r="L28" s="186"/>
      <c r="M28" s="186"/>
      <c r="N28" s="185"/>
      <c r="O28" s="185"/>
      <c r="P28" s="185"/>
      <c r="Q28" s="188">
        <v>1224</v>
      </c>
      <c r="R28" s="190">
        <v>798</v>
      </c>
      <c r="S28" s="185">
        <v>714</v>
      </c>
      <c r="T28" s="186">
        <v>1</v>
      </c>
      <c r="U28" s="186" t="s">
        <v>65</v>
      </c>
      <c r="V28" s="186" t="s">
        <v>65</v>
      </c>
      <c r="W28" s="186"/>
      <c r="X28" s="186"/>
      <c r="Y28" s="186"/>
      <c r="Z28" s="185"/>
      <c r="AA28" s="185"/>
      <c r="AB28" s="185"/>
      <c r="AC28" s="186"/>
      <c r="AD28" s="186"/>
      <c r="AE28" s="186"/>
      <c r="AF28" s="185"/>
      <c r="AG28" s="185"/>
      <c r="AH28" s="185"/>
    </row>
    <row r="29" spans="1:34" ht="14.25" customHeight="1">
      <c r="A29" s="184" t="s">
        <v>84</v>
      </c>
      <c r="B29" s="185">
        <v>8515</v>
      </c>
      <c r="C29" s="185">
        <v>9216</v>
      </c>
      <c r="D29" s="185">
        <v>8795</v>
      </c>
      <c r="E29" s="186"/>
      <c r="F29" s="186"/>
      <c r="G29" s="186"/>
      <c r="H29" s="187">
        <f t="shared" si="0"/>
        <v>7.5034587287739797E-3</v>
      </c>
      <c r="I29" s="187">
        <f t="shared" si="1"/>
        <v>8.1133688351910337E-3</v>
      </c>
      <c r="J29" s="187">
        <f t="shared" si="2"/>
        <v>7.6999851165722591E-3</v>
      </c>
      <c r="K29" s="186"/>
      <c r="L29" s="186"/>
      <c r="M29" s="186"/>
      <c r="N29" s="185"/>
      <c r="O29" s="185"/>
      <c r="P29" s="185"/>
      <c r="Q29" s="191">
        <v>542</v>
      </c>
      <c r="R29" s="190">
        <v>337</v>
      </c>
      <c r="S29" s="185">
        <v>297</v>
      </c>
      <c r="T29" s="186">
        <v>0</v>
      </c>
      <c r="U29" s="186" t="s">
        <v>65</v>
      </c>
      <c r="V29" s="186" t="s">
        <v>65</v>
      </c>
      <c r="W29" s="186"/>
      <c r="X29" s="186"/>
      <c r="Y29" s="186"/>
      <c r="Z29" s="185"/>
      <c r="AA29" s="185"/>
      <c r="AB29" s="185"/>
      <c r="AC29" s="186"/>
      <c r="AD29" s="186"/>
      <c r="AE29" s="186"/>
      <c r="AF29" s="185"/>
      <c r="AG29" s="185"/>
      <c r="AH29" s="185"/>
    </row>
    <row r="30" spans="1:34" ht="14.25" customHeight="1">
      <c r="A30" s="22" t="s">
        <v>85</v>
      </c>
      <c r="B30" s="192">
        <f t="shared" ref="B30:D30" si="3">SUM(B3:B29)</f>
        <v>680003</v>
      </c>
      <c r="C30" s="192">
        <f t="shared" si="3"/>
        <v>711920</v>
      </c>
      <c r="D30" s="192">
        <f t="shared" si="3"/>
        <v>672298</v>
      </c>
      <c r="E30" s="193"/>
      <c r="F30" s="193"/>
      <c r="G30" s="193"/>
      <c r="H30" s="187">
        <f t="shared" si="0"/>
        <v>0.5992218961764525</v>
      </c>
      <c r="I30" s="187">
        <f t="shared" si="1"/>
        <v>0.62674365680872401</v>
      </c>
      <c r="J30" s="187">
        <f t="shared" si="2"/>
        <v>0.58859404137592908</v>
      </c>
      <c r="K30" s="193"/>
      <c r="L30" s="193"/>
      <c r="M30" s="193"/>
      <c r="N30" s="194"/>
      <c r="O30" s="194"/>
      <c r="P30" s="194"/>
      <c r="Q30" s="192">
        <f t="shared" ref="Q30:V30" si="4">SUM(Q3:Q29)</f>
        <v>61710</v>
      </c>
      <c r="R30" s="192">
        <f t="shared" si="4"/>
        <v>51146</v>
      </c>
      <c r="S30" s="194">
        <f t="shared" si="4"/>
        <v>46921</v>
      </c>
      <c r="T30" s="193">
        <f t="shared" si="4"/>
        <v>163</v>
      </c>
      <c r="U30" s="193">
        <f t="shared" si="4"/>
        <v>110</v>
      </c>
      <c r="V30" s="195">
        <f t="shared" si="4"/>
        <v>156</v>
      </c>
      <c r="W30" s="193"/>
      <c r="X30" s="193"/>
      <c r="Y30" s="193"/>
      <c r="Z30" s="196"/>
      <c r="AA30" s="196"/>
      <c r="AB30" s="196"/>
      <c r="AC30" s="197"/>
      <c r="AD30" s="197"/>
      <c r="AE30" s="197"/>
      <c r="AF30" s="196"/>
      <c r="AG30" s="196"/>
      <c r="AH30" s="196"/>
    </row>
    <row r="31" spans="1:34" ht="14.25" customHeight="1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</row>
    <row r="32" spans="1:34" ht="14.25" customHeight="1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</row>
    <row r="33" spans="1:34" ht="14.25" customHeight="1">
      <c r="A33" s="198"/>
      <c r="B33" s="7" t="s">
        <v>6</v>
      </c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</row>
    <row r="34" spans="1:34" ht="14.25" customHeight="1">
      <c r="A34" s="198"/>
      <c r="B34" s="8" t="s">
        <v>317</v>
      </c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</row>
    <row r="35" spans="1:34" ht="14.25" customHeight="1">
      <c r="A35" s="198"/>
      <c r="B35" s="8" t="s">
        <v>8</v>
      </c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</row>
    <row r="36" spans="1:34" ht="14.25" customHeight="1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</row>
    <row r="37" spans="1:34" ht="14.25" customHeight="1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</row>
    <row r="38" spans="1:34" ht="14.25" customHeight="1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</row>
    <row r="39" spans="1:34" ht="14.25" customHeight="1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</row>
    <row r="40" spans="1:34" ht="14.25" customHeight="1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</row>
    <row r="41" spans="1:34" ht="14.25" customHeight="1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</row>
    <row r="42" spans="1:34" ht="14.25" customHeight="1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</row>
    <row r="43" spans="1:34" ht="14.25" customHeight="1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</row>
    <row r="44" spans="1:34" ht="14.25" customHeight="1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</row>
    <row r="45" spans="1:34" ht="14.25" customHeight="1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</row>
    <row r="46" spans="1:34" ht="14.25" customHeight="1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</row>
    <row r="47" spans="1:34" ht="14.25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</row>
    <row r="48" spans="1:34" ht="14.25" customHeight="1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</row>
    <row r="49" spans="1:34" ht="14.25" customHeight="1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</row>
    <row r="50" spans="1:34" ht="14.25" customHeight="1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</row>
    <row r="51" spans="1:34" ht="14.25" customHeight="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</row>
    <row r="52" spans="1:34" ht="14.25" customHeight="1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</row>
    <row r="53" spans="1:34" ht="14.25" customHeight="1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</row>
    <row r="54" spans="1:34" ht="14.25" customHeight="1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</row>
    <row r="55" spans="1:34" ht="14.25" customHeight="1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</row>
    <row r="56" spans="1:34" ht="14.25" customHeight="1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</row>
    <row r="57" spans="1:34" ht="14.25" customHeight="1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</row>
    <row r="58" spans="1:34" ht="14.25" customHeight="1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</row>
    <row r="59" spans="1:34" ht="14.25" customHeight="1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</row>
    <row r="60" spans="1:34" ht="14.25" customHeight="1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</row>
    <row r="61" spans="1:34" ht="14.25" customHeight="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</row>
    <row r="62" spans="1:34" ht="14.25" customHeight="1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</row>
    <row r="63" spans="1:34" ht="14.25" customHeight="1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</row>
    <row r="64" spans="1:34" ht="14.2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</row>
    <row r="65" spans="1:34" ht="14.2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</row>
    <row r="66" spans="1:34" ht="14.25" customHeight="1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</row>
    <row r="67" spans="1:34" ht="14.25" customHeight="1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</row>
    <row r="68" spans="1:34" ht="14.25" customHeight="1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</row>
    <row r="69" spans="1:34" ht="14.2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</row>
    <row r="70" spans="1:34" ht="14.2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</row>
    <row r="71" spans="1:34" ht="14.2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</row>
    <row r="72" spans="1:34" ht="14.2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</row>
    <row r="73" spans="1:34" ht="14.2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</row>
    <row r="74" spans="1:34" ht="14.2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</row>
    <row r="75" spans="1:34" ht="14.2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</row>
    <row r="76" spans="1:34" ht="14.2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</row>
    <row r="77" spans="1:34" ht="14.2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</row>
    <row r="78" spans="1:34" ht="14.2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</row>
    <row r="79" spans="1:34" ht="14.2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</row>
    <row r="80" spans="1:34" ht="14.2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</row>
    <row r="81" spans="1:34" ht="14.2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</row>
    <row r="82" spans="1:34" ht="14.2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</row>
    <row r="83" spans="1:34" ht="14.2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</row>
    <row r="84" spans="1:34" ht="14.2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</row>
    <row r="85" spans="1:34" ht="14.2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</row>
    <row r="86" spans="1:34" ht="14.2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</row>
    <row r="87" spans="1:34" ht="14.2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</row>
    <row r="88" spans="1:34" ht="14.2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</row>
    <row r="89" spans="1:34" ht="14.2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</row>
    <row r="90" spans="1:34" ht="14.2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</row>
    <row r="91" spans="1:34" ht="14.2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</row>
    <row r="92" spans="1:34" ht="14.2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</row>
    <row r="93" spans="1:34" ht="14.2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</row>
    <row r="94" spans="1:34" ht="14.2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</row>
    <row r="95" spans="1:34" ht="14.2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</row>
    <row r="96" spans="1:34" ht="14.2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</row>
    <row r="97" spans="1:34" ht="14.2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</row>
    <row r="98" spans="1:34" ht="14.2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</row>
    <row r="99" spans="1:34" ht="14.2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</row>
    <row r="100" spans="1:34" ht="14.2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</row>
    <row r="101" spans="1:34" ht="14.2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</row>
    <row r="102" spans="1:34" ht="14.2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</row>
    <row r="103" spans="1:34" ht="14.2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</row>
    <row r="104" spans="1:34" ht="14.2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</row>
    <row r="105" spans="1:34" ht="14.2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</row>
    <row r="106" spans="1:34" ht="14.2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</row>
    <row r="107" spans="1:34" ht="14.2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</row>
    <row r="108" spans="1:34" ht="14.2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</row>
    <row r="109" spans="1:34" ht="14.2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</row>
    <row r="110" spans="1:34" ht="14.2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</row>
    <row r="111" spans="1:34" ht="14.2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</row>
    <row r="112" spans="1:34" ht="14.2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</row>
    <row r="113" spans="1:34" ht="14.2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</row>
    <row r="114" spans="1:34" ht="14.2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</row>
    <row r="115" spans="1:34" ht="14.2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</row>
    <row r="116" spans="1:34" ht="14.2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</row>
    <row r="117" spans="1:34" ht="14.2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</row>
    <row r="118" spans="1:34" ht="14.2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</row>
    <row r="119" spans="1:34" ht="14.2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</row>
    <row r="120" spans="1:34" ht="14.2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</row>
    <row r="121" spans="1:34" ht="14.2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</row>
    <row r="122" spans="1:34" ht="14.2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</row>
    <row r="123" spans="1:34" ht="14.2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</row>
    <row r="124" spans="1:34" ht="14.2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</row>
    <row r="125" spans="1:34" ht="14.2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</row>
    <row r="126" spans="1:34" ht="14.2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</row>
    <row r="127" spans="1:34" ht="14.2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</row>
    <row r="128" spans="1:34" ht="14.2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</row>
    <row r="129" spans="1:34" ht="14.2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</row>
    <row r="130" spans="1:34" ht="14.2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</row>
    <row r="131" spans="1:34" ht="14.2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</row>
    <row r="132" spans="1:34" ht="14.2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</row>
    <row r="133" spans="1:34" ht="14.2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</row>
    <row r="134" spans="1:34" ht="14.2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</row>
    <row r="135" spans="1:34" ht="14.2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</row>
    <row r="136" spans="1:34" ht="14.2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</row>
    <row r="137" spans="1:34" ht="14.2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</row>
    <row r="138" spans="1:34" ht="14.2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</row>
    <row r="139" spans="1:34" ht="14.2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</row>
    <row r="140" spans="1:34" ht="14.2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</row>
    <row r="141" spans="1:34" ht="14.2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</row>
    <row r="142" spans="1:34" ht="14.2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</row>
    <row r="143" spans="1:34" ht="14.2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</row>
    <row r="144" spans="1:34" ht="14.2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</row>
    <row r="145" spans="1:34" ht="14.2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</row>
    <row r="146" spans="1:34" ht="14.2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</row>
    <row r="147" spans="1:34" ht="14.2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</row>
    <row r="148" spans="1:34" ht="14.2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</row>
    <row r="149" spans="1:34" ht="14.2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</row>
    <row r="150" spans="1:34" ht="14.2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</row>
    <row r="151" spans="1:34" ht="14.2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</row>
    <row r="152" spans="1:34" ht="14.2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</row>
    <row r="153" spans="1:34" ht="14.2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</row>
    <row r="154" spans="1:34" ht="14.2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</row>
    <row r="155" spans="1:34" ht="14.2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</row>
    <row r="156" spans="1:34" ht="14.2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</row>
    <row r="157" spans="1:34" ht="14.2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</row>
    <row r="158" spans="1:34" ht="14.2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</row>
    <row r="159" spans="1:34" ht="14.2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</row>
    <row r="160" spans="1:34" ht="14.2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</row>
    <row r="161" spans="1:34" ht="14.2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</row>
    <row r="162" spans="1:34" ht="14.2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</row>
    <row r="163" spans="1:34" ht="14.2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</row>
    <row r="164" spans="1:34" ht="14.2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</row>
    <row r="165" spans="1:34" ht="14.2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</row>
    <row r="166" spans="1:34" ht="14.2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</row>
    <row r="167" spans="1:34" ht="14.2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</row>
    <row r="168" spans="1:34" ht="14.2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</row>
    <row r="169" spans="1:34" ht="14.2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</row>
    <row r="170" spans="1:34" ht="14.2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</row>
    <row r="171" spans="1:34" ht="14.2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</row>
    <row r="172" spans="1:34" ht="14.2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</row>
    <row r="173" spans="1:34" ht="14.2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</row>
    <row r="174" spans="1:34" ht="14.2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</row>
    <row r="175" spans="1:34" ht="14.2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</row>
    <row r="176" spans="1:34" ht="14.2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</row>
    <row r="177" spans="1:34" ht="14.2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</row>
    <row r="178" spans="1:34" ht="14.2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</row>
    <row r="179" spans="1:34" ht="14.2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</row>
    <row r="180" spans="1:34" ht="14.2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</row>
    <row r="181" spans="1:34" ht="14.2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</row>
    <row r="182" spans="1:34" ht="14.2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</row>
    <row r="183" spans="1:34" ht="14.2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</row>
    <row r="184" spans="1:34" ht="14.2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</row>
    <row r="185" spans="1:34" ht="14.2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</row>
    <row r="186" spans="1:34" ht="14.2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</row>
    <row r="187" spans="1:34" ht="14.2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</row>
    <row r="188" spans="1:34" ht="14.2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</row>
    <row r="189" spans="1:34" ht="14.2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</row>
    <row r="190" spans="1:34" ht="14.2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</row>
    <row r="191" spans="1:34" ht="14.2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</row>
    <row r="192" spans="1:34" ht="14.2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</row>
    <row r="193" spans="1:34" ht="14.2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</row>
    <row r="194" spans="1:34" ht="14.2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</row>
    <row r="195" spans="1:34" ht="14.2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</row>
    <row r="196" spans="1:34" ht="14.2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</row>
    <row r="197" spans="1:34" ht="14.2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</row>
    <row r="198" spans="1:34" ht="14.2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</row>
    <row r="199" spans="1:34" ht="14.2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</row>
    <row r="200" spans="1:34" ht="14.2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</row>
    <row r="201" spans="1:34" ht="14.2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</row>
    <row r="202" spans="1:34" ht="14.2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</row>
    <row r="203" spans="1:34" ht="14.2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</row>
    <row r="204" spans="1:34" ht="14.2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</row>
    <row r="205" spans="1:34" ht="14.2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</row>
    <row r="206" spans="1:34" ht="14.2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</row>
    <row r="207" spans="1:34" ht="14.2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</row>
    <row r="208" spans="1:34" ht="14.2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</row>
    <row r="209" spans="1:34" ht="14.2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</row>
    <row r="210" spans="1:34" ht="14.2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</row>
    <row r="211" spans="1:34" ht="14.2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</row>
    <row r="212" spans="1:34" ht="14.2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</row>
    <row r="213" spans="1:34" ht="14.2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</row>
    <row r="214" spans="1:34" ht="14.2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</row>
    <row r="215" spans="1:34" ht="14.2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</row>
    <row r="216" spans="1:34" ht="14.2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</row>
    <row r="217" spans="1:34" ht="14.2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</row>
    <row r="218" spans="1:34" ht="14.2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</row>
    <row r="219" spans="1:34" ht="14.2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</row>
    <row r="220" spans="1:34" ht="14.2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</row>
    <row r="221" spans="1:34" ht="14.2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</row>
    <row r="222" spans="1:34" ht="14.2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</row>
    <row r="223" spans="1:34" ht="14.2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</row>
    <row r="224" spans="1:34" ht="14.2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</row>
    <row r="225" spans="1:34" ht="14.2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</row>
    <row r="226" spans="1:34" ht="14.2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</row>
    <row r="227" spans="1:34" ht="14.2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</row>
    <row r="228" spans="1:34" ht="14.2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</row>
    <row r="229" spans="1:34" ht="14.2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</row>
    <row r="230" spans="1:34" ht="14.2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</row>
    <row r="231" spans="1:34" ht="14.2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</row>
    <row r="232" spans="1:34" ht="14.2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</row>
    <row r="233" spans="1:34" ht="14.2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</row>
    <row r="234" spans="1:34" ht="14.2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</row>
    <row r="235" spans="1:34" ht="14.2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</row>
    <row r="236" spans="1:34" ht="14.2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</row>
    <row r="237" spans="1:34" ht="14.2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</row>
    <row r="238" spans="1:34" ht="14.2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</row>
    <row r="239" spans="1:34" ht="14.2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</row>
    <row r="240" spans="1:34" ht="14.2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</row>
    <row r="241" spans="1:34" ht="14.2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</row>
    <row r="242" spans="1:34" ht="14.2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</row>
    <row r="243" spans="1:34" ht="14.2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</row>
    <row r="244" spans="1:34" ht="14.2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  <c r="AB244" s="198"/>
      <c r="AC244" s="198"/>
      <c r="AD244" s="198"/>
      <c r="AE244" s="198"/>
      <c r="AF244" s="198"/>
      <c r="AG244" s="198"/>
      <c r="AH244" s="198"/>
    </row>
    <row r="245" spans="1:34" ht="14.2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</row>
    <row r="246" spans="1:34" ht="14.2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198"/>
      <c r="AF246" s="198"/>
      <c r="AG246" s="198"/>
      <c r="AH246" s="198"/>
    </row>
    <row r="247" spans="1:34" ht="14.2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</row>
    <row r="248" spans="1:34" ht="14.2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  <c r="AB248" s="198"/>
      <c r="AC248" s="198"/>
      <c r="AD248" s="198"/>
      <c r="AE248" s="198"/>
      <c r="AF248" s="198"/>
      <c r="AG248" s="198"/>
      <c r="AH248" s="198"/>
    </row>
    <row r="249" spans="1:34" ht="14.2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  <c r="AB249" s="198"/>
      <c r="AC249" s="198"/>
      <c r="AD249" s="198"/>
      <c r="AE249" s="198"/>
      <c r="AF249" s="198"/>
      <c r="AG249" s="198"/>
      <c r="AH249" s="198"/>
    </row>
    <row r="250" spans="1:34" ht="14.2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  <c r="AB250" s="198"/>
      <c r="AC250" s="198"/>
      <c r="AD250" s="198"/>
      <c r="AE250" s="198"/>
      <c r="AF250" s="198"/>
      <c r="AG250" s="198"/>
      <c r="AH250" s="198"/>
    </row>
    <row r="251" spans="1:34" ht="14.2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  <c r="AB251" s="198"/>
      <c r="AC251" s="198"/>
      <c r="AD251" s="198"/>
      <c r="AE251" s="198"/>
      <c r="AF251" s="198"/>
      <c r="AG251" s="198"/>
      <c r="AH251" s="198"/>
    </row>
    <row r="252" spans="1:34" ht="14.2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  <c r="AB252" s="198"/>
      <c r="AC252" s="198"/>
      <c r="AD252" s="198"/>
      <c r="AE252" s="198"/>
      <c r="AF252" s="198"/>
      <c r="AG252" s="198"/>
      <c r="AH252" s="198"/>
    </row>
    <row r="253" spans="1:34" ht="14.2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  <c r="AC253" s="198"/>
      <c r="AD253" s="198"/>
      <c r="AE253" s="198"/>
      <c r="AF253" s="198"/>
      <c r="AG253" s="198"/>
      <c r="AH253" s="198"/>
    </row>
    <row r="254" spans="1:34" ht="14.2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  <c r="AB254" s="198"/>
      <c r="AC254" s="198"/>
      <c r="AD254" s="198"/>
      <c r="AE254" s="198"/>
      <c r="AF254" s="198"/>
      <c r="AG254" s="198"/>
      <c r="AH254" s="198"/>
    </row>
    <row r="255" spans="1:34" ht="14.2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</row>
    <row r="256" spans="1:34" ht="14.2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  <c r="AB256" s="198"/>
      <c r="AC256" s="198"/>
      <c r="AD256" s="198"/>
      <c r="AE256" s="198"/>
      <c r="AF256" s="198"/>
      <c r="AG256" s="198"/>
      <c r="AH256" s="198"/>
    </row>
    <row r="257" spans="1:34" ht="14.2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  <c r="AB257" s="198"/>
      <c r="AC257" s="198"/>
      <c r="AD257" s="198"/>
      <c r="AE257" s="198"/>
      <c r="AF257" s="198"/>
      <c r="AG257" s="198"/>
      <c r="AH257" s="198"/>
    </row>
    <row r="258" spans="1:34" ht="14.2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  <c r="AB258" s="198"/>
      <c r="AC258" s="198"/>
      <c r="AD258" s="198"/>
      <c r="AE258" s="198"/>
      <c r="AF258" s="198"/>
      <c r="AG258" s="198"/>
      <c r="AH258" s="198"/>
    </row>
    <row r="259" spans="1:34" ht="14.2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  <c r="AC259" s="198"/>
      <c r="AD259" s="198"/>
      <c r="AE259" s="198"/>
      <c r="AF259" s="198"/>
      <c r="AG259" s="198"/>
      <c r="AH259" s="198"/>
    </row>
    <row r="260" spans="1:34" ht="14.2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</row>
    <row r="261" spans="1:34" ht="14.2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  <c r="AB261" s="198"/>
      <c r="AC261" s="198"/>
      <c r="AD261" s="198"/>
      <c r="AE261" s="198"/>
      <c r="AF261" s="198"/>
      <c r="AG261" s="198"/>
      <c r="AH261" s="198"/>
    </row>
    <row r="262" spans="1:34" ht="14.2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</row>
    <row r="263" spans="1:34" ht="14.2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  <c r="AB263" s="198"/>
      <c r="AC263" s="198"/>
      <c r="AD263" s="198"/>
      <c r="AE263" s="198"/>
      <c r="AF263" s="198"/>
      <c r="AG263" s="198"/>
      <c r="AH263" s="198"/>
    </row>
    <row r="264" spans="1:34" ht="14.2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  <c r="AC264" s="198"/>
      <c r="AD264" s="198"/>
      <c r="AE264" s="198"/>
      <c r="AF264" s="198"/>
      <c r="AG264" s="198"/>
      <c r="AH264" s="198"/>
    </row>
    <row r="265" spans="1:34" ht="14.2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  <c r="AF265" s="198"/>
      <c r="AG265" s="198"/>
      <c r="AH265" s="198"/>
    </row>
    <row r="266" spans="1:34" ht="14.2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  <c r="AF266" s="198"/>
      <c r="AG266" s="198"/>
      <c r="AH266" s="198"/>
    </row>
    <row r="267" spans="1:34" ht="14.2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  <c r="AC267" s="198"/>
      <c r="AD267" s="198"/>
      <c r="AE267" s="198"/>
      <c r="AF267" s="198"/>
      <c r="AG267" s="198"/>
      <c r="AH267" s="198"/>
    </row>
    <row r="268" spans="1:34" ht="14.2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  <c r="AC268" s="198"/>
      <c r="AD268" s="198"/>
      <c r="AE268" s="198"/>
      <c r="AF268" s="198"/>
      <c r="AG268" s="198"/>
      <c r="AH268" s="198"/>
    </row>
    <row r="269" spans="1:34" ht="14.2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  <c r="AC269" s="198"/>
      <c r="AD269" s="198"/>
      <c r="AE269" s="198"/>
      <c r="AF269" s="198"/>
      <c r="AG269" s="198"/>
      <c r="AH269" s="198"/>
    </row>
    <row r="270" spans="1:34" ht="14.2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  <c r="AC270" s="198"/>
      <c r="AD270" s="198"/>
      <c r="AE270" s="198"/>
      <c r="AF270" s="198"/>
      <c r="AG270" s="198"/>
      <c r="AH270" s="198"/>
    </row>
    <row r="271" spans="1:34" ht="14.2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  <c r="AB271" s="198"/>
      <c r="AC271" s="198"/>
      <c r="AD271" s="198"/>
      <c r="AE271" s="198"/>
      <c r="AF271" s="198"/>
      <c r="AG271" s="198"/>
      <c r="AH271" s="198"/>
    </row>
    <row r="272" spans="1:34" ht="14.2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  <c r="AB272" s="198"/>
      <c r="AC272" s="198"/>
      <c r="AD272" s="198"/>
      <c r="AE272" s="198"/>
      <c r="AF272" s="198"/>
      <c r="AG272" s="198"/>
      <c r="AH272" s="198"/>
    </row>
    <row r="273" spans="1:34" ht="14.2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8"/>
      <c r="AF273" s="198"/>
      <c r="AG273" s="198"/>
      <c r="AH273" s="198"/>
    </row>
    <row r="274" spans="1:34" ht="14.2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  <c r="AC274" s="198"/>
      <c r="AD274" s="198"/>
      <c r="AE274" s="198"/>
      <c r="AF274" s="198"/>
      <c r="AG274" s="198"/>
      <c r="AH274" s="198"/>
    </row>
    <row r="275" spans="1:34" ht="14.2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  <c r="AB275" s="198"/>
      <c r="AC275" s="198"/>
      <c r="AD275" s="198"/>
      <c r="AE275" s="198"/>
      <c r="AF275" s="198"/>
      <c r="AG275" s="198"/>
      <c r="AH275" s="198"/>
    </row>
    <row r="276" spans="1:34" ht="14.2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  <c r="AB276" s="198"/>
      <c r="AC276" s="198"/>
      <c r="AD276" s="198"/>
      <c r="AE276" s="198"/>
      <c r="AF276" s="198"/>
      <c r="AG276" s="198"/>
      <c r="AH276" s="198"/>
    </row>
    <row r="277" spans="1:34" ht="14.2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</row>
    <row r="278" spans="1:34" ht="14.2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  <c r="AC278" s="198"/>
      <c r="AD278" s="198"/>
      <c r="AE278" s="198"/>
      <c r="AF278" s="198"/>
      <c r="AG278" s="198"/>
      <c r="AH278" s="198"/>
    </row>
    <row r="279" spans="1:34" ht="14.2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  <c r="AC279" s="198"/>
      <c r="AD279" s="198"/>
      <c r="AE279" s="198"/>
      <c r="AF279" s="198"/>
      <c r="AG279" s="198"/>
      <c r="AH279" s="198"/>
    </row>
    <row r="280" spans="1:34" ht="14.2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  <c r="AB280" s="198"/>
      <c r="AC280" s="198"/>
      <c r="AD280" s="198"/>
      <c r="AE280" s="198"/>
      <c r="AF280" s="198"/>
      <c r="AG280" s="198"/>
      <c r="AH280" s="198"/>
    </row>
    <row r="281" spans="1:34" ht="14.2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  <c r="AB281" s="198"/>
      <c r="AC281" s="198"/>
      <c r="AD281" s="198"/>
      <c r="AE281" s="198"/>
      <c r="AF281" s="198"/>
      <c r="AG281" s="198"/>
      <c r="AH281" s="198"/>
    </row>
    <row r="282" spans="1:34" ht="14.2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  <c r="AB282" s="198"/>
      <c r="AC282" s="198"/>
      <c r="AD282" s="198"/>
      <c r="AE282" s="198"/>
      <c r="AF282" s="198"/>
      <c r="AG282" s="198"/>
      <c r="AH282" s="198"/>
    </row>
    <row r="283" spans="1:34" ht="14.2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  <c r="AB283" s="198"/>
      <c r="AC283" s="198"/>
      <c r="AD283" s="198"/>
      <c r="AE283" s="198"/>
      <c r="AF283" s="198"/>
      <c r="AG283" s="198"/>
      <c r="AH283" s="198"/>
    </row>
    <row r="284" spans="1:34" ht="14.2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  <c r="AB284" s="198"/>
      <c r="AC284" s="198"/>
      <c r="AD284" s="198"/>
      <c r="AE284" s="198"/>
      <c r="AF284" s="198"/>
      <c r="AG284" s="198"/>
      <c r="AH284" s="198"/>
    </row>
    <row r="285" spans="1:34" ht="14.2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  <c r="AF285" s="198"/>
      <c r="AG285" s="198"/>
      <c r="AH285" s="198"/>
    </row>
    <row r="286" spans="1:34" ht="14.2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8"/>
      <c r="AF286" s="198"/>
      <c r="AG286" s="198"/>
      <c r="AH286" s="198"/>
    </row>
    <row r="287" spans="1:34" ht="14.2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8"/>
      <c r="AF287" s="198"/>
      <c r="AG287" s="198"/>
      <c r="AH287" s="198"/>
    </row>
    <row r="288" spans="1:34" ht="14.2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8"/>
      <c r="AF288" s="198"/>
      <c r="AG288" s="198"/>
      <c r="AH288" s="198"/>
    </row>
    <row r="289" spans="1:34" ht="14.2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8"/>
      <c r="AF289" s="198"/>
      <c r="AG289" s="198"/>
      <c r="AH289" s="198"/>
    </row>
    <row r="290" spans="1:34" ht="14.2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  <c r="AB290" s="198"/>
      <c r="AC290" s="198"/>
      <c r="AD290" s="198"/>
      <c r="AE290" s="198"/>
      <c r="AF290" s="198"/>
      <c r="AG290" s="198"/>
      <c r="AH290" s="198"/>
    </row>
    <row r="291" spans="1:34" ht="14.2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8"/>
      <c r="AF291" s="198"/>
      <c r="AG291" s="198"/>
      <c r="AH291" s="198"/>
    </row>
    <row r="292" spans="1:34" ht="14.2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8"/>
      <c r="AF292" s="198"/>
      <c r="AG292" s="198"/>
      <c r="AH292" s="198"/>
    </row>
    <row r="293" spans="1:34" ht="14.2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  <c r="AB293" s="198"/>
      <c r="AC293" s="198"/>
      <c r="AD293" s="198"/>
      <c r="AE293" s="198"/>
      <c r="AF293" s="198"/>
      <c r="AG293" s="198"/>
      <c r="AH293" s="198"/>
    </row>
    <row r="294" spans="1:34" ht="14.2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  <c r="AB294" s="198"/>
      <c r="AC294" s="198"/>
      <c r="AD294" s="198"/>
      <c r="AE294" s="198"/>
      <c r="AF294" s="198"/>
      <c r="AG294" s="198"/>
      <c r="AH294" s="198"/>
    </row>
    <row r="295" spans="1:34" ht="14.2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  <c r="AB295" s="198"/>
      <c r="AC295" s="198"/>
      <c r="AD295" s="198"/>
      <c r="AE295" s="198"/>
      <c r="AF295" s="198"/>
      <c r="AG295" s="198"/>
      <c r="AH295" s="198"/>
    </row>
    <row r="296" spans="1:34" ht="14.2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  <c r="AB296" s="198"/>
      <c r="AC296" s="198"/>
      <c r="AD296" s="198"/>
      <c r="AE296" s="198"/>
      <c r="AF296" s="198"/>
      <c r="AG296" s="198"/>
      <c r="AH296" s="198"/>
    </row>
    <row r="297" spans="1:34" ht="14.2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  <c r="AB297" s="198"/>
      <c r="AC297" s="198"/>
      <c r="AD297" s="198"/>
      <c r="AE297" s="198"/>
      <c r="AF297" s="198"/>
      <c r="AG297" s="198"/>
      <c r="AH297" s="198"/>
    </row>
    <row r="298" spans="1:34" ht="14.2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  <c r="AB298" s="198"/>
      <c r="AC298" s="198"/>
      <c r="AD298" s="198"/>
      <c r="AE298" s="198"/>
      <c r="AF298" s="198"/>
      <c r="AG298" s="198"/>
      <c r="AH298" s="198"/>
    </row>
    <row r="299" spans="1:34" ht="14.2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  <c r="AB299" s="198"/>
      <c r="AC299" s="198"/>
      <c r="AD299" s="198"/>
      <c r="AE299" s="198"/>
      <c r="AF299" s="198"/>
      <c r="AG299" s="198"/>
      <c r="AH299" s="198"/>
    </row>
    <row r="300" spans="1:34" ht="14.2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  <c r="AB300" s="198"/>
      <c r="AC300" s="198"/>
      <c r="AD300" s="198"/>
      <c r="AE300" s="198"/>
      <c r="AF300" s="198"/>
      <c r="AG300" s="198"/>
      <c r="AH300" s="198"/>
    </row>
    <row r="301" spans="1:34" ht="14.2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  <c r="AF301" s="198"/>
      <c r="AG301" s="198"/>
      <c r="AH301" s="198"/>
    </row>
    <row r="302" spans="1:34" ht="14.2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  <c r="AB302" s="198"/>
      <c r="AC302" s="198"/>
      <c r="AD302" s="198"/>
      <c r="AE302" s="198"/>
      <c r="AF302" s="198"/>
      <c r="AG302" s="198"/>
      <c r="AH302" s="198"/>
    </row>
    <row r="303" spans="1:34" ht="14.2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  <c r="AB303" s="198"/>
      <c r="AC303" s="198"/>
      <c r="AD303" s="198"/>
      <c r="AE303" s="198"/>
      <c r="AF303" s="198"/>
      <c r="AG303" s="198"/>
      <c r="AH303" s="198"/>
    </row>
    <row r="304" spans="1:34" ht="14.2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  <c r="AB304" s="198"/>
      <c r="AC304" s="198"/>
      <c r="AD304" s="198"/>
      <c r="AE304" s="198"/>
      <c r="AF304" s="198"/>
      <c r="AG304" s="198"/>
      <c r="AH304" s="198"/>
    </row>
    <row r="305" spans="1:34" ht="14.2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  <c r="AB305" s="198"/>
      <c r="AC305" s="198"/>
      <c r="AD305" s="198"/>
      <c r="AE305" s="198"/>
      <c r="AF305" s="198"/>
      <c r="AG305" s="198"/>
      <c r="AH305" s="198"/>
    </row>
    <row r="306" spans="1:34" ht="14.2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8"/>
      <c r="AF306" s="198"/>
      <c r="AG306" s="198"/>
      <c r="AH306" s="198"/>
    </row>
    <row r="307" spans="1:34" ht="14.2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8"/>
      <c r="AF307" s="198"/>
      <c r="AG307" s="198"/>
      <c r="AH307" s="198"/>
    </row>
    <row r="308" spans="1:34" ht="14.2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  <c r="AB308" s="198"/>
      <c r="AC308" s="198"/>
      <c r="AD308" s="198"/>
      <c r="AE308" s="198"/>
      <c r="AF308" s="198"/>
      <c r="AG308" s="198"/>
      <c r="AH308" s="198"/>
    </row>
    <row r="309" spans="1:34" ht="14.2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  <c r="AB309" s="198"/>
      <c r="AC309" s="198"/>
      <c r="AD309" s="198"/>
      <c r="AE309" s="198"/>
      <c r="AF309" s="198"/>
      <c r="AG309" s="198"/>
      <c r="AH309" s="198"/>
    </row>
    <row r="310" spans="1:34" ht="14.2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  <c r="AB310" s="198"/>
      <c r="AC310" s="198"/>
      <c r="AD310" s="198"/>
      <c r="AE310" s="198"/>
      <c r="AF310" s="198"/>
      <c r="AG310" s="198"/>
      <c r="AH310" s="198"/>
    </row>
    <row r="311" spans="1:34" ht="14.2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  <c r="AB311" s="198"/>
      <c r="AC311" s="198"/>
      <c r="AD311" s="198"/>
      <c r="AE311" s="198"/>
      <c r="AF311" s="198"/>
      <c r="AG311" s="198"/>
      <c r="AH311" s="198"/>
    </row>
    <row r="312" spans="1:34" ht="14.2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  <c r="AB312" s="198"/>
      <c r="AC312" s="198"/>
      <c r="AD312" s="198"/>
      <c r="AE312" s="198"/>
      <c r="AF312" s="198"/>
      <c r="AG312" s="198"/>
      <c r="AH312" s="198"/>
    </row>
    <row r="313" spans="1:34" ht="14.2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  <c r="AB313" s="198"/>
      <c r="AC313" s="198"/>
      <c r="AD313" s="198"/>
      <c r="AE313" s="198"/>
      <c r="AF313" s="198"/>
      <c r="AG313" s="198"/>
      <c r="AH313" s="198"/>
    </row>
    <row r="314" spans="1:34" ht="14.2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  <c r="AB314" s="198"/>
      <c r="AC314" s="198"/>
      <c r="AD314" s="198"/>
      <c r="AE314" s="198"/>
      <c r="AF314" s="198"/>
      <c r="AG314" s="198"/>
      <c r="AH314" s="198"/>
    </row>
    <row r="315" spans="1:34" ht="14.2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  <c r="AB315" s="198"/>
      <c r="AC315" s="198"/>
      <c r="AD315" s="198"/>
      <c r="AE315" s="198"/>
      <c r="AF315" s="198"/>
      <c r="AG315" s="198"/>
      <c r="AH315" s="198"/>
    </row>
    <row r="316" spans="1:34" ht="14.2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  <c r="AB316" s="198"/>
      <c r="AC316" s="198"/>
      <c r="AD316" s="198"/>
      <c r="AE316" s="198"/>
      <c r="AF316" s="198"/>
      <c r="AG316" s="198"/>
      <c r="AH316" s="198"/>
    </row>
    <row r="317" spans="1:34" ht="14.2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  <c r="AB317" s="198"/>
      <c r="AC317" s="198"/>
      <c r="AD317" s="198"/>
      <c r="AE317" s="198"/>
      <c r="AF317" s="198"/>
      <c r="AG317" s="198"/>
      <c r="AH317" s="198"/>
    </row>
    <row r="318" spans="1:34" ht="14.2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  <c r="AB318" s="198"/>
      <c r="AC318" s="198"/>
      <c r="AD318" s="198"/>
      <c r="AE318" s="198"/>
      <c r="AF318" s="198"/>
      <c r="AG318" s="198"/>
      <c r="AH318" s="198"/>
    </row>
    <row r="319" spans="1:34" ht="14.2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  <c r="AB319" s="198"/>
      <c r="AC319" s="198"/>
      <c r="AD319" s="198"/>
      <c r="AE319" s="198"/>
      <c r="AF319" s="198"/>
      <c r="AG319" s="198"/>
      <c r="AH319" s="198"/>
    </row>
    <row r="320" spans="1:34" ht="14.2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  <c r="AB320" s="198"/>
      <c r="AC320" s="198"/>
      <c r="AD320" s="198"/>
      <c r="AE320" s="198"/>
      <c r="AF320" s="198"/>
      <c r="AG320" s="198"/>
      <c r="AH320" s="198"/>
    </row>
    <row r="321" spans="1:34" ht="14.2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8"/>
      <c r="AF321" s="198"/>
      <c r="AG321" s="198"/>
      <c r="AH321" s="198"/>
    </row>
    <row r="322" spans="1:34" ht="14.2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  <c r="AB322" s="198"/>
      <c r="AC322" s="198"/>
      <c r="AD322" s="198"/>
      <c r="AE322" s="198"/>
      <c r="AF322" s="198"/>
      <c r="AG322" s="198"/>
      <c r="AH322" s="198"/>
    </row>
    <row r="323" spans="1:34" ht="14.2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  <c r="AB323" s="198"/>
      <c r="AC323" s="198"/>
      <c r="AD323" s="198"/>
      <c r="AE323" s="198"/>
      <c r="AF323" s="198"/>
      <c r="AG323" s="198"/>
      <c r="AH323" s="198"/>
    </row>
    <row r="324" spans="1:34" ht="14.2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  <c r="AB324" s="198"/>
      <c r="AC324" s="198"/>
      <c r="AD324" s="198"/>
      <c r="AE324" s="198"/>
      <c r="AF324" s="198"/>
      <c r="AG324" s="198"/>
      <c r="AH324" s="198"/>
    </row>
    <row r="325" spans="1:34" ht="14.2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  <c r="AB325" s="198"/>
      <c r="AC325" s="198"/>
      <c r="AD325" s="198"/>
      <c r="AE325" s="198"/>
      <c r="AF325" s="198"/>
      <c r="AG325" s="198"/>
      <c r="AH325" s="198"/>
    </row>
    <row r="326" spans="1:34" ht="14.2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  <c r="AB326" s="198"/>
      <c r="AC326" s="198"/>
      <c r="AD326" s="198"/>
      <c r="AE326" s="198"/>
      <c r="AF326" s="198"/>
      <c r="AG326" s="198"/>
      <c r="AH326" s="198"/>
    </row>
    <row r="327" spans="1:34" ht="14.2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  <c r="AB327" s="198"/>
      <c r="AC327" s="198"/>
      <c r="AD327" s="198"/>
      <c r="AE327" s="198"/>
      <c r="AF327" s="198"/>
      <c r="AG327" s="198"/>
      <c r="AH327" s="198"/>
    </row>
    <row r="328" spans="1:34" ht="14.2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  <c r="AB328" s="198"/>
      <c r="AC328" s="198"/>
      <c r="AD328" s="198"/>
      <c r="AE328" s="198"/>
      <c r="AF328" s="198"/>
      <c r="AG328" s="198"/>
      <c r="AH328" s="198"/>
    </row>
    <row r="329" spans="1:34" ht="14.2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  <c r="AB329" s="198"/>
      <c r="AC329" s="198"/>
      <c r="AD329" s="198"/>
      <c r="AE329" s="198"/>
      <c r="AF329" s="198"/>
      <c r="AG329" s="198"/>
      <c r="AH329" s="198"/>
    </row>
    <row r="330" spans="1:34" ht="14.2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  <c r="AC330" s="198"/>
      <c r="AD330" s="198"/>
      <c r="AE330" s="198"/>
      <c r="AF330" s="198"/>
      <c r="AG330" s="198"/>
      <c r="AH330" s="198"/>
    </row>
    <row r="331" spans="1:34" ht="14.2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  <c r="AB331" s="198"/>
      <c r="AC331" s="198"/>
      <c r="AD331" s="198"/>
      <c r="AE331" s="198"/>
      <c r="AF331" s="198"/>
      <c r="AG331" s="198"/>
      <c r="AH331" s="198"/>
    </row>
    <row r="332" spans="1:34" ht="14.2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  <c r="AB332" s="198"/>
      <c r="AC332" s="198"/>
      <c r="AD332" s="198"/>
      <c r="AE332" s="198"/>
      <c r="AF332" s="198"/>
      <c r="AG332" s="198"/>
      <c r="AH332" s="198"/>
    </row>
    <row r="333" spans="1:34" ht="14.2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  <c r="AB333" s="198"/>
      <c r="AC333" s="198"/>
      <c r="AD333" s="198"/>
      <c r="AE333" s="198"/>
      <c r="AF333" s="198"/>
      <c r="AG333" s="198"/>
      <c r="AH333" s="198"/>
    </row>
    <row r="334" spans="1:34" ht="14.2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  <c r="AB334" s="198"/>
      <c r="AC334" s="198"/>
      <c r="AD334" s="198"/>
      <c r="AE334" s="198"/>
      <c r="AF334" s="198"/>
      <c r="AG334" s="198"/>
      <c r="AH334" s="198"/>
    </row>
    <row r="335" spans="1:34" ht="14.2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  <c r="AB335" s="198"/>
      <c r="AC335" s="198"/>
      <c r="AD335" s="198"/>
      <c r="AE335" s="198"/>
      <c r="AF335" s="198"/>
      <c r="AG335" s="198"/>
      <c r="AH335" s="198"/>
    </row>
    <row r="336" spans="1:34" ht="14.2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  <c r="AC336" s="198"/>
      <c r="AD336" s="198"/>
      <c r="AE336" s="198"/>
      <c r="AF336" s="198"/>
      <c r="AG336" s="198"/>
      <c r="AH336" s="198"/>
    </row>
    <row r="337" spans="1:34" ht="14.2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8"/>
      <c r="AF337" s="198"/>
      <c r="AG337" s="198"/>
      <c r="AH337" s="198"/>
    </row>
    <row r="338" spans="1:34" ht="14.2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  <c r="AB338" s="198"/>
      <c r="AC338" s="198"/>
      <c r="AD338" s="198"/>
      <c r="AE338" s="198"/>
      <c r="AF338" s="198"/>
      <c r="AG338" s="198"/>
      <c r="AH338" s="198"/>
    </row>
    <row r="339" spans="1:34" ht="14.2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8"/>
      <c r="AF339" s="198"/>
      <c r="AG339" s="198"/>
      <c r="AH339" s="198"/>
    </row>
    <row r="340" spans="1:34" ht="14.2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  <c r="AB340" s="198"/>
      <c r="AC340" s="198"/>
      <c r="AD340" s="198"/>
      <c r="AE340" s="198"/>
      <c r="AF340" s="198"/>
      <c r="AG340" s="198"/>
      <c r="AH340" s="198"/>
    </row>
    <row r="341" spans="1:34" ht="14.2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8"/>
      <c r="AF341" s="198"/>
      <c r="AG341" s="198"/>
      <c r="AH341" s="198"/>
    </row>
    <row r="342" spans="1:34" ht="14.2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  <c r="AB342" s="198"/>
      <c r="AC342" s="198"/>
      <c r="AD342" s="198"/>
      <c r="AE342" s="198"/>
      <c r="AF342" s="198"/>
      <c r="AG342" s="198"/>
      <c r="AH342" s="198"/>
    </row>
    <row r="343" spans="1:34" ht="14.2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  <c r="AB343" s="198"/>
      <c r="AC343" s="198"/>
      <c r="AD343" s="198"/>
      <c r="AE343" s="198"/>
      <c r="AF343" s="198"/>
      <c r="AG343" s="198"/>
      <c r="AH343" s="198"/>
    </row>
    <row r="344" spans="1:34" ht="14.2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  <c r="AB344" s="198"/>
      <c r="AC344" s="198"/>
      <c r="AD344" s="198"/>
      <c r="AE344" s="198"/>
      <c r="AF344" s="198"/>
      <c r="AG344" s="198"/>
      <c r="AH344" s="198"/>
    </row>
    <row r="345" spans="1:34" ht="14.2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  <c r="AB345" s="198"/>
      <c r="AC345" s="198"/>
      <c r="AD345" s="198"/>
      <c r="AE345" s="198"/>
      <c r="AF345" s="198"/>
      <c r="AG345" s="198"/>
      <c r="AH345" s="198"/>
    </row>
    <row r="346" spans="1:34" ht="14.2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  <c r="AB346" s="198"/>
      <c r="AC346" s="198"/>
      <c r="AD346" s="198"/>
      <c r="AE346" s="198"/>
      <c r="AF346" s="198"/>
      <c r="AG346" s="198"/>
      <c r="AH346" s="198"/>
    </row>
    <row r="347" spans="1:34" ht="14.2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  <c r="AB347" s="198"/>
      <c r="AC347" s="198"/>
      <c r="AD347" s="198"/>
      <c r="AE347" s="198"/>
      <c r="AF347" s="198"/>
      <c r="AG347" s="198"/>
      <c r="AH347" s="198"/>
    </row>
    <row r="348" spans="1:34" ht="14.2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  <c r="AB348" s="198"/>
      <c r="AC348" s="198"/>
      <c r="AD348" s="198"/>
      <c r="AE348" s="198"/>
      <c r="AF348" s="198"/>
      <c r="AG348" s="198"/>
      <c r="AH348" s="198"/>
    </row>
    <row r="349" spans="1:34" ht="14.2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8"/>
      <c r="AF349" s="198"/>
      <c r="AG349" s="198"/>
      <c r="AH349" s="198"/>
    </row>
    <row r="350" spans="1:34" ht="14.2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  <c r="AB350" s="198"/>
      <c r="AC350" s="198"/>
      <c r="AD350" s="198"/>
      <c r="AE350" s="198"/>
      <c r="AF350" s="198"/>
      <c r="AG350" s="198"/>
      <c r="AH350" s="198"/>
    </row>
    <row r="351" spans="1:34" ht="14.2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  <c r="AB351" s="198"/>
      <c r="AC351" s="198"/>
      <c r="AD351" s="198"/>
      <c r="AE351" s="198"/>
      <c r="AF351" s="198"/>
      <c r="AG351" s="198"/>
      <c r="AH351" s="198"/>
    </row>
    <row r="352" spans="1:34" ht="14.2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  <c r="AB352" s="198"/>
      <c r="AC352" s="198"/>
      <c r="AD352" s="198"/>
      <c r="AE352" s="198"/>
      <c r="AF352" s="198"/>
      <c r="AG352" s="198"/>
      <c r="AH352" s="198"/>
    </row>
    <row r="353" spans="1:34" ht="14.2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  <c r="AB353" s="198"/>
      <c r="AC353" s="198"/>
      <c r="AD353" s="198"/>
      <c r="AE353" s="198"/>
      <c r="AF353" s="198"/>
      <c r="AG353" s="198"/>
      <c r="AH353" s="198"/>
    </row>
    <row r="354" spans="1:34" ht="14.2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  <c r="AB354" s="198"/>
      <c r="AC354" s="198"/>
      <c r="AD354" s="198"/>
      <c r="AE354" s="198"/>
      <c r="AF354" s="198"/>
      <c r="AG354" s="198"/>
      <c r="AH354" s="198"/>
    </row>
    <row r="355" spans="1:34" ht="14.2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  <c r="AF355" s="198"/>
      <c r="AG355" s="198"/>
      <c r="AH355" s="198"/>
    </row>
    <row r="356" spans="1:34" ht="14.2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  <c r="AC356" s="198"/>
      <c r="AD356" s="198"/>
      <c r="AE356" s="198"/>
      <c r="AF356" s="198"/>
      <c r="AG356" s="198"/>
      <c r="AH356" s="198"/>
    </row>
    <row r="357" spans="1:34" ht="14.2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  <c r="AB357" s="198"/>
      <c r="AC357" s="198"/>
      <c r="AD357" s="198"/>
      <c r="AE357" s="198"/>
      <c r="AF357" s="198"/>
      <c r="AG357" s="198"/>
      <c r="AH357" s="198"/>
    </row>
    <row r="358" spans="1:34" ht="14.2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  <c r="AB358" s="198"/>
      <c r="AC358" s="198"/>
      <c r="AD358" s="198"/>
      <c r="AE358" s="198"/>
      <c r="AF358" s="198"/>
      <c r="AG358" s="198"/>
      <c r="AH358" s="198"/>
    </row>
    <row r="359" spans="1:34" ht="14.2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  <c r="AB359" s="198"/>
      <c r="AC359" s="198"/>
      <c r="AD359" s="198"/>
      <c r="AE359" s="198"/>
      <c r="AF359" s="198"/>
      <c r="AG359" s="198"/>
      <c r="AH359" s="198"/>
    </row>
    <row r="360" spans="1:34" ht="14.2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  <c r="AB360" s="198"/>
      <c r="AC360" s="198"/>
      <c r="AD360" s="198"/>
      <c r="AE360" s="198"/>
      <c r="AF360" s="198"/>
      <c r="AG360" s="198"/>
      <c r="AH360" s="198"/>
    </row>
    <row r="361" spans="1:34" ht="14.2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  <c r="AC361" s="198"/>
      <c r="AD361" s="198"/>
      <c r="AE361" s="198"/>
      <c r="AF361" s="198"/>
      <c r="AG361" s="198"/>
      <c r="AH361" s="198"/>
    </row>
    <row r="362" spans="1:34" ht="14.2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  <c r="AC362" s="198"/>
      <c r="AD362" s="198"/>
      <c r="AE362" s="198"/>
      <c r="AF362" s="198"/>
      <c r="AG362" s="198"/>
      <c r="AH362" s="198"/>
    </row>
    <row r="363" spans="1:34" ht="14.2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  <c r="AB363" s="198"/>
      <c r="AC363" s="198"/>
      <c r="AD363" s="198"/>
      <c r="AE363" s="198"/>
      <c r="AF363" s="198"/>
      <c r="AG363" s="198"/>
      <c r="AH363" s="198"/>
    </row>
    <row r="364" spans="1:34" ht="14.2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  <c r="AB364" s="198"/>
      <c r="AC364" s="198"/>
      <c r="AD364" s="198"/>
      <c r="AE364" s="198"/>
      <c r="AF364" s="198"/>
      <c r="AG364" s="198"/>
      <c r="AH364" s="198"/>
    </row>
    <row r="365" spans="1:34" ht="14.2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  <c r="AB365" s="198"/>
      <c r="AC365" s="198"/>
      <c r="AD365" s="198"/>
      <c r="AE365" s="198"/>
      <c r="AF365" s="198"/>
      <c r="AG365" s="198"/>
      <c r="AH365" s="198"/>
    </row>
    <row r="366" spans="1:34" ht="14.2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  <c r="AB366" s="198"/>
      <c r="AC366" s="198"/>
      <c r="AD366" s="198"/>
      <c r="AE366" s="198"/>
      <c r="AF366" s="198"/>
      <c r="AG366" s="198"/>
      <c r="AH366" s="198"/>
    </row>
    <row r="367" spans="1:34" ht="14.2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  <c r="AB367" s="198"/>
      <c r="AC367" s="198"/>
      <c r="AD367" s="198"/>
      <c r="AE367" s="198"/>
      <c r="AF367" s="198"/>
      <c r="AG367" s="198"/>
      <c r="AH367" s="198"/>
    </row>
    <row r="368" spans="1:34" ht="14.2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  <c r="AB368" s="198"/>
      <c r="AC368" s="198"/>
      <c r="AD368" s="198"/>
      <c r="AE368" s="198"/>
      <c r="AF368" s="198"/>
      <c r="AG368" s="198"/>
      <c r="AH368" s="198"/>
    </row>
    <row r="369" spans="1:34" ht="14.2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  <c r="AB369" s="198"/>
      <c r="AC369" s="198"/>
      <c r="AD369" s="198"/>
      <c r="AE369" s="198"/>
      <c r="AF369" s="198"/>
      <c r="AG369" s="198"/>
      <c r="AH369" s="198"/>
    </row>
    <row r="370" spans="1:34" ht="14.2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  <c r="AB370" s="198"/>
      <c r="AC370" s="198"/>
      <c r="AD370" s="198"/>
      <c r="AE370" s="198"/>
      <c r="AF370" s="198"/>
      <c r="AG370" s="198"/>
      <c r="AH370" s="198"/>
    </row>
    <row r="371" spans="1:34" ht="14.2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  <c r="AB371" s="198"/>
      <c r="AC371" s="198"/>
      <c r="AD371" s="198"/>
      <c r="AE371" s="198"/>
      <c r="AF371" s="198"/>
      <c r="AG371" s="198"/>
      <c r="AH371" s="198"/>
    </row>
    <row r="372" spans="1:34" ht="14.2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  <c r="AB372" s="198"/>
      <c r="AC372" s="198"/>
      <c r="AD372" s="198"/>
      <c r="AE372" s="198"/>
      <c r="AF372" s="198"/>
      <c r="AG372" s="198"/>
      <c r="AH372" s="198"/>
    </row>
    <row r="373" spans="1:34" ht="14.2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  <c r="AB373" s="198"/>
      <c r="AC373" s="198"/>
      <c r="AD373" s="198"/>
      <c r="AE373" s="198"/>
      <c r="AF373" s="198"/>
      <c r="AG373" s="198"/>
      <c r="AH373" s="198"/>
    </row>
    <row r="374" spans="1:34" ht="14.2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  <c r="AB374" s="198"/>
      <c r="AC374" s="198"/>
      <c r="AD374" s="198"/>
      <c r="AE374" s="198"/>
      <c r="AF374" s="198"/>
      <c r="AG374" s="198"/>
      <c r="AH374" s="198"/>
    </row>
    <row r="375" spans="1:34" ht="14.2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  <c r="AB375" s="198"/>
      <c r="AC375" s="198"/>
      <c r="AD375" s="198"/>
      <c r="AE375" s="198"/>
      <c r="AF375" s="198"/>
      <c r="AG375" s="198"/>
      <c r="AH375" s="198"/>
    </row>
    <row r="376" spans="1:34" ht="14.2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  <c r="AB376" s="198"/>
      <c r="AC376" s="198"/>
      <c r="AD376" s="198"/>
      <c r="AE376" s="198"/>
      <c r="AF376" s="198"/>
      <c r="AG376" s="198"/>
      <c r="AH376" s="198"/>
    </row>
    <row r="377" spans="1:34" ht="14.2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  <c r="AB377" s="198"/>
      <c r="AC377" s="198"/>
      <c r="AD377" s="198"/>
      <c r="AE377" s="198"/>
      <c r="AF377" s="198"/>
      <c r="AG377" s="198"/>
      <c r="AH377" s="198"/>
    </row>
    <row r="378" spans="1:34" ht="14.2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  <c r="AC378" s="198"/>
      <c r="AD378" s="198"/>
      <c r="AE378" s="198"/>
      <c r="AF378" s="198"/>
      <c r="AG378" s="198"/>
      <c r="AH378" s="198"/>
    </row>
    <row r="379" spans="1:34" ht="14.2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  <c r="AB379" s="198"/>
      <c r="AC379" s="198"/>
      <c r="AD379" s="198"/>
      <c r="AE379" s="198"/>
      <c r="AF379" s="198"/>
      <c r="AG379" s="198"/>
      <c r="AH379" s="198"/>
    </row>
    <row r="380" spans="1:34" ht="14.2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  <c r="AB380" s="198"/>
      <c r="AC380" s="198"/>
      <c r="AD380" s="198"/>
      <c r="AE380" s="198"/>
      <c r="AF380" s="198"/>
      <c r="AG380" s="198"/>
      <c r="AH380" s="198"/>
    </row>
    <row r="381" spans="1:34" ht="14.2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  <c r="AB381" s="198"/>
      <c r="AC381" s="198"/>
      <c r="AD381" s="198"/>
      <c r="AE381" s="198"/>
      <c r="AF381" s="198"/>
      <c r="AG381" s="198"/>
      <c r="AH381" s="198"/>
    </row>
    <row r="382" spans="1:34" ht="14.2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  <c r="AC382" s="198"/>
      <c r="AD382" s="198"/>
      <c r="AE382" s="198"/>
      <c r="AF382" s="198"/>
      <c r="AG382" s="198"/>
      <c r="AH382" s="198"/>
    </row>
    <row r="383" spans="1:34" ht="14.2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B383" s="198"/>
      <c r="AC383" s="198"/>
      <c r="AD383" s="198"/>
      <c r="AE383" s="198"/>
      <c r="AF383" s="198"/>
      <c r="AG383" s="198"/>
      <c r="AH383" s="198"/>
    </row>
    <row r="384" spans="1:34" ht="14.2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B384" s="198"/>
      <c r="AC384" s="198"/>
      <c r="AD384" s="198"/>
      <c r="AE384" s="198"/>
      <c r="AF384" s="198"/>
      <c r="AG384" s="198"/>
      <c r="AH384" s="198"/>
    </row>
    <row r="385" spans="1:34" ht="14.2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B385" s="198"/>
      <c r="AC385" s="198"/>
      <c r="AD385" s="198"/>
      <c r="AE385" s="198"/>
      <c r="AF385" s="198"/>
      <c r="AG385" s="198"/>
      <c r="AH385" s="198"/>
    </row>
    <row r="386" spans="1:34" ht="14.2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B386" s="198"/>
      <c r="AC386" s="198"/>
      <c r="AD386" s="198"/>
      <c r="AE386" s="198"/>
      <c r="AF386" s="198"/>
      <c r="AG386" s="198"/>
      <c r="AH386" s="198"/>
    </row>
    <row r="387" spans="1:34" ht="14.2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B387" s="198"/>
      <c r="AC387" s="198"/>
      <c r="AD387" s="198"/>
      <c r="AE387" s="198"/>
      <c r="AF387" s="198"/>
      <c r="AG387" s="198"/>
      <c r="AH387" s="198"/>
    </row>
    <row r="388" spans="1:34" ht="14.2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B388" s="198"/>
      <c r="AC388" s="198"/>
      <c r="AD388" s="198"/>
      <c r="AE388" s="198"/>
      <c r="AF388" s="198"/>
      <c r="AG388" s="198"/>
      <c r="AH388" s="198"/>
    </row>
    <row r="389" spans="1:34" ht="14.2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B389" s="198"/>
      <c r="AC389" s="198"/>
      <c r="AD389" s="198"/>
      <c r="AE389" s="198"/>
      <c r="AF389" s="198"/>
      <c r="AG389" s="198"/>
      <c r="AH389" s="198"/>
    </row>
    <row r="390" spans="1:34" ht="14.2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  <c r="AB390" s="198"/>
      <c r="AC390" s="198"/>
      <c r="AD390" s="198"/>
      <c r="AE390" s="198"/>
      <c r="AF390" s="198"/>
      <c r="AG390" s="198"/>
      <c r="AH390" s="198"/>
    </row>
    <row r="391" spans="1:34" ht="14.2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  <c r="AB391" s="198"/>
      <c r="AC391" s="198"/>
      <c r="AD391" s="198"/>
      <c r="AE391" s="198"/>
      <c r="AF391" s="198"/>
      <c r="AG391" s="198"/>
      <c r="AH391" s="198"/>
    </row>
    <row r="392" spans="1:34" ht="14.2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  <c r="AB392" s="198"/>
      <c r="AC392" s="198"/>
      <c r="AD392" s="198"/>
      <c r="AE392" s="198"/>
      <c r="AF392" s="198"/>
      <c r="AG392" s="198"/>
      <c r="AH392" s="198"/>
    </row>
    <row r="393" spans="1:34" ht="14.2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  <c r="AB393" s="198"/>
      <c r="AC393" s="198"/>
      <c r="AD393" s="198"/>
      <c r="AE393" s="198"/>
      <c r="AF393" s="198"/>
      <c r="AG393" s="198"/>
      <c r="AH393" s="198"/>
    </row>
    <row r="394" spans="1:34" ht="14.2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</row>
    <row r="395" spans="1:34" ht="14.2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  <c r="AB395" s="198"/>
      <c r="AC395" s="198"/>
      <c r="AD395" s="198"/>
      <c r="AE395" s="198"/>
      <c r="AF395" s="198"/>
      <c r="AG395" s="198"/>
      <c r="AH395" s="198"/>
    </row>
    <row r="396" spans="1:34" ht="14.2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  <c r="AB396" s="198"/>
      <c r="AC396" s="198"/>
      <c r="AD396" s="198"/>
      <c r="AE396" s="198"/>
      <c r="AF396" s="198"/>
      <c r="AG396" s="198"/>
      <c r="AH396" s="198"/>
    </row>
    <row r="397" spans="1:34" ht="14.2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  <c r="AC397" s="198"/>
      <c r="AD397" s="198"/>
      <c r="AE397" s="198"/>
      <c r="AF397" s="198"/>
      <c r="AG397" s="198"/>
      <c r="AH397" s="198"/>
    </row>
    <row r="398" spans="1:34" ht="14.2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  <c r="AB398" s="198"/>
      <c r="AC398" s="198"/>
      <c r="AD398" s="198"/>
      <c r="AE398" s="198"/>
      <c r="AF398" s="198"/>
      <c r="AG398" s="198"/>
      <c r="AH398" s="198"/>
    </row>
    <row r="399" spans="1:34" ht="14.2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  <c r="AB399" s="198"/>
      <c r="AC399" s="198"/>
      <c r="AD399" s="198"/>
      <c r="AE399" s="198"/>
      <c r="AF399" s="198"/>
      <c r="AG399" s="198"/>
      <c r="AH399" s="198"/>
    </row>
    <row r="400" spans="1:34" ht="14.2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  <c r="AB400" s="198"/>
      <c r="AC400" s="198"/>
      <c r="AD400" s="198"/>
      <c r="AE400" s="198"/>
      <c r="AF400" s="198"/>
      <c r="AG400" s="198"/>
      <c r="AH400" s="198"/>
    </row>
    <row r="401" spans="1:34" ht="14.2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  <c r="AB401" s="198"/>
      <c r="AC401" s="198"/>
      <c r="AD401" s="198"/>
      <c r="AE401" s="198"/>
      <c r="AF401" s="198"/>
      <c r="AG401" s="198"/>
      <c r="AH401" s="198"/>
    </row>
    <row r="402" spans="1:34" ht="14.2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198"/>
      <c r="AF402" s="198"/>
      <c r="AG402" s="198"/>
      <c r="AH402" s="198"/>
    </row>
    <row r="403" spans="1:34" ht="14.2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  <c r="AB403" s="198"/>
      <c r="AC403" s="198"/>
      <c r="AD403" s="198"/>
      <c r="AE403" s="198"/>
      <c r="AF403" s="198"/>
      <c r="AG403" s="198"/>
      <c r="AH403" s="198"/>
    </row>
    <row r="404" spans="1:34" ht="14.2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  <c r="AB404" s="198"/>
      <c r="AC404" s="198"/>
      <c r="AD404" s="198"/>
      <c r="AE404" s="198"/>
      <c r="AF404" s="198"/>
      <c r="AG404" s="198"/>
      <c r="AH404" s="198"/>
    </row>
    <row r="405" spans="1:34" ht="14.2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  <c r="AB405" s="198"/>
      <c r="AC405" s="198"/>
      <c r="AD405" s="198"/>
      <c r="AE405" s="198"/>
      <c r="AF405" s="198"/>
      <c r="AG405" s="198"/>
      <c r="AH405" s="198"/>
    </row>
    <row r="406" spans="1:34" ht="14.2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198"/>
      <c r="AF406" s="198"/>
      <c r="AG406" s="198"/>
      <c r="AH406" s="198"/>
    </row>
    <row r="407" spans="1:34" ht="14.2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  <c r="AB407" s="198"/>
      <c r="AC407" s="198"/>
      <c r="AD407" s="198"/>
      <c r="AE407" s="198"/>
      <c r="AF407" s="198"/>
      <c r="AG407" s="198"/>
      <c r="AH407" s="198"/>
    </row>
    <row r="408" spans="1:34" ht="14.2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198"/>
      <c r="AE408" s="198"/>
      <c r="AF408" s="198"/>
      <c r="AG408" s="198"/>
      <c r="AH408" s="198"/>
    </row>
    <row r="409" spans="1:34" ht="14.2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  <c r="AB409" s="198"/>
      <c r="AC409" s="198"/>
      <c r="AD409" s="198"/>
      <c r="AE409" s="198"/>
      <c r="AF409" s="198"/>
      <c r="AG409" s="198"/>
      <c r="AH409" s="198"/>
    </row>
    <row r="410" spans="1:34" ht="14.2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  <c r="AB410" s="198"/>
      <c r="AC410" s="198"/>
      <c r="AD410" s="198"/>
      <c r="AE410" s="198"/>
      <c r="AF410" s="198"/>
      <c r="AG410" s="198"/>
      <c r="AH410" s="198"/>
    </row>
    <row r="411" spans="1:34" ht="14.2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  <c r="AB411" s="198"/>
      <c r="AC411" s="198"/>
      <c r="AD411" s="198"/>
      <c r="AE411" s="198"/>
      <c r="AF411" s="198"/>
      <c r="AG411" s="198"/>
      <c r="AH411" s="198"/>
    </row>
    <row r="412" spans="1:34" ht="14.2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  <c r="AB412" s="198"/>
      <c r="AC412" s="198"/>
      <c r="AD412" s="198"/>
      <c r="AE412" s="198"/>
      <c r="AF412" s="198"/>
      <c r="AG412" s="198"/>
      <c r="AH412" s="198"/>
    </row>
    <row r="413" spans="1:34" ht="14.2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  <c r="AB413" s="198"/>
      <c r="AC413" s="198"/>
      <c r="AD413" s="198"/>
      <c r="AE413" s="198"/>
      <c r="AF413" s="198"/>
      <c r="AG413" s="198"/>
      <c r="AH413" s="198"/>
    </row>
    <row r="414" spans="1:34" ht="14.2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  <c r="AB414" s="198"/>
      <c r="AC414" s="198"/>
      <c r="AD414" s="198"/>
      <c r="AE414" s="198"/>
      <c r="AF414" s="198"/>
      <c r="AG414" s="198"/>
      <c r="AH414" s="198"/>
    </row>
    <row r="415" spans="1:34" ht="14.2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  <c r="AB415" s="198"/>
      <c r="AC415" s="198"/>
      <c r="AD415" s="198"/>
      <c r="AE415" s="198"/>
      <c r="AF415" s="198"/>
      <c r="AG415" s="198"/>
      <c r="AH415" s="198"/>
    </row>
    <row r="416" spans="1:34" ht="14.2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  <c r="AB416" s="198"/>
      <c r="AC416" s="198"/>
      <c r="AD416" s="198"/>
      <c r="AE416" s="198"/>
      <c r="AF416" s="198"/>
      <c r="AG416" s="198"/>
      <c r="AH416" s="198"/>
    </row>
    <row r="417" spans="1:34" ht="14.2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  <c r="AB417" s="198"/>
      <c r="AC417" s="198"/>
      <c r="AD417" s="198"/>
      <c r="AE417" s="198"/>
      <c r="AF417" s="198"/>
      <c r="AG417" s="198"/>
      <c r="AH417" s="198"/>
    </row>
    <row r="418" spans="1:34" ht="14.2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  <c r="AB418" s="198"/>
      <c r="AC418" s="198"/>
      <c r="AD418" s="198"/>
      <c r="AE418" s="198"/>
      <c r="AF418" s="198"/>
      <c r="AG418" s="198"/>
      <c r="AH418" s="198"/>
    </row>
    <row r="419" spans="1:34" ht="14.2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  <c r="AB419" s="198"/>
      <c r="AC419" s="198"/>
      <c r="AD419" s="198"/>
      <c r="AE419" s="198"/>
      <c r="AF419" s="198"/>
      <c r="AG419" s="198"/>
      <c r="AH419" s="198"/>
    </row>
    <row r="420" spans="1:34" ht="14.2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  <c r="AB420" s="198"/>
      <c r="AC420" s="198"/>
      <c r="AD420" s="198"/>
      <c r="AE420" s="198"/>
      <c r="AF420" s="198"/>
      <c r="AG420" s="198"/>
      <c r="AH420" s="198"/>
    </row>
    <row r="421" spans="1:34" ht="14.2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  <c r="AB421" s="198"/>
      <c r="AC421" s="198"/>
      <c r="AD421" s="198"/>
      <c r="AE421" s="198"/>
      <c r="AF421" s="198"/>
      <c r="AG421" s="198"/>
      <c r="AH421" s="198"/>
    </row>
    <row r="422" spans="1:34" ht="14.2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  <c r="AC422" s="198"/>
      <c r="AD422" s="198"/>
      <c r="AE422" s="198"/>
      <c r="AF422" s="198"/>
      <c r="AG422" s="198"/>
      <c r="AH422" s="198"/>
    </row>
    <row r="423" spans="1:34" ht="14.2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  <c r="AB423" s="198"/>
      <c r="AC423" s="198"/>
      <c r="AD423" s="198"/>
      <c r="AE423" s="198"/>
      <c r="AF423" s="198"/>
      <c r="AG423" s="198"/>
      <c r="AH423" s="198"/>
    </row>
    <row r="424" spans="1:34" ht="14.2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  <c r="AB424" s="198"/>
      <c r="AC424" s="198"/>
      <c r="AD424" s="198"/>
      <c r="AE424" s="198"/>
      <c r="AF424" s="198"/>
      <c r="AG424" s="198"/>
      <c r="AH424" s="198"/>
    </row>
    <row r="425" spans="1:34" ht="14.2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  <c r="AB425" s="198"/>
      <c r="AC425" s="198"/>
      <c r="AD425" s="198"/>
      <c r="AE425" s="198"/>
      <c r="AF425" s="198"/>
      <c r="AG425" s="198"/>
      <c r="AH425" s="198"/>
    </row>
    <row r="426" spans="1:34" ht="14.2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  <c r="AB426" s="198"/>
      <c r="AC426" s="198"/>
      <c r="AD426" s="198"/>
      <c r="AE426" s="198"/>
      <c r="AF426" s="198"/>
      <c r="AG426" s="198"/>
      <c r="AH426" s="198"/>
    </row>
    <row r="427" spans="1:34" ht="14.2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  <c r="AB427" s="198"/>
      <c r="AC427" s="198"/>
      <c r="AD427" s="198"/>
      <c r="AE427" s="198"/>
      <c r="AF427" s="198"/>
      <c r="AG427" s="198"/>
      <c r="AH427" s="198"/>
    </row>
    <row r="428" spans="1:34" ht="14.2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  <c r="AB428" s="198"/>
      <c r="AC428" s="198"/>
      <c r="AD428" s="198"/>
      <c r="AE428" s="198"/>
      <c r="AF428" s="198"/>
      <c r="AG428" s="198"/>
      <c r="AH428" s="198"/>
    </row>
    <row r="429" spans="1:34" ht="14.2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  <c r="AB429" s="198"/>
      <c r="AC429" s="198"/>
      <c r="AD429" s="198"/>
      <c r="AE429" s="198"/>
      <c r="AF429" s="198"/>
      <c r="AG429" s="198"/>
      <c r="AH429" s="198"/>
    </row>
    <row r="430" spans="1:34" ht="14.2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  <c r="AB430" s="198"/>
      <c r="AC430" s="198"/>
      <c r="AD430" s="198"/>
      <c r="AE430" s="198"/>
      <c r="AF430" s="198"/>
      <c r="AG430" s="198"/>
      <c r="AH430" s="198"/>
    </row>
    <row r="431" spans="1:34" ht="14.2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  <c r="AC431" s="198"/>
      <c r="AD431" s="198"/>
      <c r="AE431" s="198"/>
      <c r="AF431" s="198"/>
      <c r="AG431" s="198"/>
      <c r="AH431" s="198"/>
    </row>
    <row r="432" spans="1:34" ht="14.2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  <c r="AB432" s="198"/>
      <c r="AC432" s="198"/>
      <c r="AD432" s="198"/>
      <c r="AE432" s="198"/>
      <c r="AF432" s="198"/>
      <c r="AG432" s="198"/>
      <c r="AH432" s="198"/>
    </row>
    <row r="433" spans="1:34" ht="14.2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  <c r="AB433" s="198"/>
      <c r="AC433" s="198"/>
      <c r="AD433" s="198"/>
      <c r="AE433" s="198"/>
      <c r="AF433" s="198"/>
      <c r="AG433" s="198"/>
      <c r="AH433" s="198"/>
    </row>
    <row r="434" spans="1:34" ht="14.2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  <c r="AB434" s="198"/>
      <c r="AC434" s="198"/>
      <c r="AD434" s="198"/>
      <c r="AE434" s="198"/>
      <c r="AF434" s="198"/>
      <c r="AG434" s="198"/>
      <c r="AH434" s="198"/>
    </row>
    <row r="435" spans="1:34" ht="14.2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  <c r="AB435" s="198"/>
      <c r="AC435" s="198"/>
      <c r="AD435" s="198"/>
      <c r="AE435" s="198"/>
      <c r="AF435" s="198"/>
      <c r="AG435" s="198"/>
      <c r="AH435" s="198"/>
    </row>
    <row r="436" spans="1:34" ht="14.2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  <c r="AB436" s="198"/>
      <c r="AC436" s="198"/>
      <c r="AD436" s="198"/>
      <c r="AE436" s="198"/>
      <c r="AF436" s="198"/>
      <c r="AG436" s="198"/>
      <c r="AH436" s="198"/>
    </row>
    <row r="437" spans="1:34" ht="14.2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  <c r="AB437" s="198"/>
      <c r="AC437" s="198"/>
      <c r="AD437" s="198"/>
      <c r="AE437" s="198"/>
      <c r="AF437" s="198"/>
      <c r="AG437" s="198"/>
      <c r="AH437" s="198"/>
    </row>
    <row r="438" spans="1:34" ht="14.2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  <c r="AB438" s="198"/>
      <c r="AC438" s="198"/>
      <c r="AD438" s="198"/>
      <c r="AE438" s="198"/>
      <c r="AF438" s="198"/>
      <c r="AG438" s="198"/>
      <c r="AH438" s="198"/>
    </row>
    <row r="439" spans="1:34" ht="14.2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  <c r="AB439" s="198"/>
      <c r="AC439" s="198"/>
      <c r="AD439" s="198"/>
      <c r="AE439" s="198"/>
      <c r="AF439" s="198"/>
      <c r="AG439" s="198"/>
      <c r="AH439" s="198"/>
    </row>
    <row r="440" spans="1:34" ht="14.2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  <c r="AB440" s="198"/>
      <c r="AC440" s="198"/>
      <c r="AD440" s="198"/>
      <c r="AE440" s="198"/>
      <c r="AF440" s="198"/>
      <c r="AG440" s="198"/>
      <c r="AH440" s="198"/>
    </row>
    <row r="441" spans="1:34" ht="14.2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  <c r="AB441" s="198"/>
      <c r="AC441" s="198"/>
      <c r="AD441" s="198"/>
      <c r="AE441" s="198"/>
      <c r="AF441" s="198"/>
      <c r="AG441" s="198"/>
      <c r="AH441" s="198"/>
    </row>
    <row r="442" spans="1:34" ht="14.2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  <c r="AB442" s="198"/>
      <c r="AC442" s="198"/>
      <c r="AD442" s="198"/>
      <c r="AE442" s="198"/>
      <c r="AF442" s="198"/>
      <c r="AG442" s="198"/>
      <c r="AH442" s="198"/>
    </row>
    <row r="443" spans="1:34" ht="14.2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  <c r="AB443" s="198"/>
      <c r="AC443" s="198"/>
      <c r="AD443" s="198"/>
      <c r="AE443" s="198"/>
      <c r="AF443" s="198"/>
      <c r="AG443" s="198"/>
      <c r="AH443" s="198"/>
    </row>
    <row r="444" spans="1:34" ht="14.2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  <c r="AB444" s="198"/>
      <c r="AC444" s="198"/>
      <c r="AD444" s="198"/>
      <c r="AE444" s="198"/>
      <c r="AF444" s="198"/>
      <c r="AG444" s="198"/>
      <c r="AH444" s="198"/>
    </row>
    <row r="445" spans="1:34" ht="14.2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  <c r="AB445" s="198"/>
      <c r="AC445" s="198"/>
      <c r="AD445" s="198"/>
      <c r="AE445" s="198"/>
      <c r="AF445" s="198"/>
      <c r="AG445" s="198"/>
      <c r="AH445" s="198"/>
    </row>
    <row r="446" spans="1:34" ht="14.2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  <c r="AB446" s="198"/>
      <c r="AC446" s="198"/>
      <c r="AD446" s="198"/>
      <c r="AE446" s="198"/>
      <c r="AF446" s="198"/>
      <c r="AG446" s="198"/>
      <c r="AH446" s="198"/>
    </row>
    <row r="447" spans="1:34" ht="14.2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  <c r="AB447" s="198"/>
      <c r="AC447" s="198"/>
      <c r="AD447" s="198"/>
      <c r="AE447" s="198"/>
      <c r="AF447" s="198"/>
      <c r="AG447" s="198"/>
      <c r="AH447" s="198"/>
    </row>
    <row r="448" spans="1:34" ht="14.2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  <c r="AB448" s="198"/>
      <c r="AC448" s="198"/>
      <c r="AD448" s="198"/>
      <c r="AE448" s="198"/>
      <c r="AF448" s="198"/>
      <c r="AG448" s="198"/>
      <c r="AH448" s="198"/>
    </row>
    <row r="449" spans="1:34" ht="14.2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  <c r="AB449" s="198"/>
      <c r="AC449" s="198"/>
      <c r="AD449" s="198"/>
      <c r="AE449" s="198"/>
      <c r="AF449" s="198"/>
      <c r="AG449" s="198"/>
      <c r="AH449" s="198"/>
    </row>
    <row r="450" spans="1:34" ht="14.2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  <c r="AC450" s="198"/>
      <c r="AD450" s="198"/>
      <c r="AE450" s="198"/>
      <c r="AF450" s="198"/>
      <c r="AG450" s="198"/>
      <c r="AH450" s="198"/>
    </row>
    <row r="451" spans="1:34" ht="14.2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  <c r="AB451" s="198"/>
      <c r="AC451" s="198"/>
      <c r="AD451" s="198"/>
      <c r="AE451" s="198"/>
      <c r="AF451" s="198"/>
      <c r="AG451" s="198"/>
      <c r="AH451" s="198"/>
    </row>
    <row r="452" spans="1:34" ht="14.2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  <c r="AB452" s="198"/>
      <c r="AC452" s="198"/>
      <c r="AD452" s="198"/>
      <c r="AE452" s="198"/>
      <c r="AF452" s="198"/>
      <c r="AG452" s="198"/>
      <c r="AH452" s="198"/>
    </row>
    <row r="453" spans="1:34" ht="14.2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  <c r="AB453" s="198"/>
      <c r="AC453" s="198"/>
      <c r="AD453" s="198"/>
      <c r="AE453" s="198"/>
      <c r="AF453" s="198"/>
      <c r="AG453" s="198"/>
      <c r="AH453" s="198"/>
    </row>
    <row r="454" spans="1:34" ht="14.2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  <c r="AB454" s="198"/>
      <c r="AC454" s="198"/>
      <c r="AD454" s="198"/>
      <c r="AE454" s="198"/>
      <c r="AF454" s="198"/>
      <c r="AG454" s="198"/>
      <c r="AH454" s="198"/>
    </row>
    <row r="455" spans="1:34" ht="14.2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  <c r="AB455" s="198"/>
      <c r="AC455" s="198"/>
      <c r="AD455" s="198"/>
      <c r="AE455" s="198"/>
      <c r="AF455" s="198"/>
      <c r="AG455" s="198"/>
      <c r="AH455" s="198"/>
    </row>
    <row r="456" spans="1:34" ht="14.2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  <c r="AB456" s="198"/>
      <c r="AC456" s="198"/>
      <c r="AD456" s="198"/>
      <c r="AE456" s="198"/>
      <c r="AF456" s="198"/>
      <c r="AG456" s="198"/>
      <c r="AH456" s="198"/>
    </row>
    <row r="457" spans="1:34" ht="14.2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  <c r="AB457" s="198"/>
      <c r="AC457" s="198"/>
      <c r="AD457" s="198"/>
      <c r="AE457" s="198"/>
      <c r="AF457" s="198"/>
      <c r="AG457" s="198"/>
      <c r="AH457" s="198"/>
    </row>
    <row r="458" spans="1:34" ht="14.2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  <c r="AB458" s="198"/>
      <c r="AC458" s="198"/>
      <c r="AD458" s="198"/>
      <c r="AE458" s="198"/>
      <c r="AF458" s="198"/>
      <c r="AG458" s="198"/>
      <c r="AH458" s="198"/>
    </row>
    <row r="459" spans="1:34" ht="14.2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  <c r="AC459" s="198"/>
      <c r="AD459" s="198"/>
      <c r="AE459" s="198"/>
      <c r="AF459" s="198"/>
      <c r="AG459" s="198"/>
      <c r="AH459" s="198"/>
    </row>
    <row r="460" spans="1:34" ht="14.2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  <c r="AB460" s="198"/>
      <c r="AC460" s="198"/>
      <c r="AD460" s="198"/>
      <c r="AE460" s="198"/>
      <c r="AF460" s="198"/>
      <c r="AG460" s="198"/>
      <c r="AH460" s="198"/>
    </row>
    <row r="461" spans="1:34" ht="14.2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  <c r="AC461" s="198"/>
      <c r="AD461" s="198"/>
      <c r="AE461" s="198"/>
      <c r="AF461" s="198"/>
      <c r="AG461" s="198"/>
      <c r="AH461" s="198"/>
    </row>
    <row r="462" spans="1:34" ht="14.2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  <c r="AB462" s="198"/>
      <c r="AC462" s="198"/>
      <c r="AD462" s="198"/>
      <c r="AE462" s="198"/>
      <c r="AF462" s="198"/>
      <c r="AG462" s="198"/>
      <c r="AH462" s="198"/>
    </row>
    <row r="463" spans="1:34" ht="14.2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  <c r="AB463" s="198"/>
      <c r="AC463" s="198"/>
      <c r="AD463" s="198"/>
      <c r="AE463" s="198"/>
      <c r="AF463" s="198"/>
      <c r="AG463" s="198"/>
      <c r="AH463" s="198"/>
    </row>
    <row r="464" spans="1:34" ht="14.2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  <c r="AB464" s="198"/>
      <c r="AC464" s="198"/>
      <c r="AD464" s="198"/>
      <c r="AE464" s="198"/>
      <c r="AF464" s="198"/>
      <c r="AG464" s="198"/>
      <c r="AH464" s="198"/>
    </row>
    <row r="465" spans="1:34" ht="14.2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  <c r="AB465" s="198"/>
      <c r="AC465" s="198"/>
      <c r="AD465" s="198"/>
      <c r="AE465" s="198"/>
      <c r="AF465" s="198"/>
      <c r="AG465" s="198"/>
      <c r="AH465" s="198"/>
    </row>
    <row r="466" spans="1:34" ht="14.2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  <c r="AB466" s="198"/>
      <c r="AC466" s="198"/>
      <c r="AD466" s="198"/>
      <c r="AE466" s="198"/>
      <c r="AF466" s="198"/>
      <c r="AG466" s="198"/>
      <c r="AH466" s="198"/>
    </row>
    <row r="467" spans="1:34" ht="14.2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  <c r="AB467" s="198"/>
      <c r="AC467" s="198"/>
      <c r="AD467" s="198"/>
      <c r="AE467" s="198"/>
      <c r="AF467" s="198"/>
      <c r="AG467" s="198"/>
      <c r="AH467" s="198"/>
    </row>
    <row r="468" spans="1:34" ht="14.2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  <c r="AB468" s="198"/>
      <c r="AC468" s="198"/>
      <c r="AD468" s="198"/>
      <c r="AE468" s="198"/>
      <c r="AF468" s="198"/>
      <c r="AG468" s="198"/>
      <c r="AH468" s="198"/>
    </row>
    <row r="469" spans="1:34" ht="14.2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  <c r="AB469" s="198"/>
      <c r="AC469" s="198"/>
      <c r="AD469" s="198"/>
      <c r="AE469" s="198"/>
      <c r="AF469" s="198"/>
      <c r="AG469" s="198"/>
      <c r="AH469" s="198"/>
    </row>
    <row r="470" spans="1:34" ht="14.2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  <c r="AB470" s="198"/>
      <c r="AC470" s="198"/>
      <c r="AD470" s="198"/>
      <c r="AE470" s="198"/>
      <c r="AF470" s="198"/>
      <c r="AG470" s="198"/>
      <c r="AH470" s="198"/>
    </row>
    <row r="471" spans="1:34" ht="14.2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  <c r="AB471" s="198"/>
      <c r="AC471" s="198"/>
      <c r="AD471" s="198"/>
      <c r="AE471" s="198"/>
      <c r="AF471" s="198"/>
      <c r="AG471" s="198"/>
      <c r="AH471" s="198"/>
    </row>
    <row r="472" spans="1:34" ht="14.2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  <c r="AB472" s="198"/>
      <c r="AC472" s="198"/>
      <c r="AD472" s="198"/>
      <c r="AE472" s="198"/>
      <c r="AF472" s="198"/>
      <c r="AG472" s="198"/>
      <c r="AH472" s="198"/>
    </row>
    <row r="473" spans="1:34" ht="14.2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  <c r="AB473" s="198"/>
      <c r="AC473" s="198"/>
      <c r="AD473" s="198"/>
      <c r="AE473" s="198"/>
      <c r="AF473" s="198"/>
      <c r="AG473" s="198"/>
      <c r="AH473" s="198"/>
    </row>
    <row r="474" spans="1:34" ht="14.2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  <c r="AB474" s="198"/>
      <c r="AC474" s="198"/>
      <c r="AD474" s="198"/>
      <c r="AE474" s="198"/>
      <c r="AF474" s="198"/>
      <c r="AG474" s="198"/>
      <c r="AH474" s="198"/>
    </row>
    <row r="475" spans="1:34" ht="14.2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  <c r="AB475" s="198"/>
      <c r="AC475" s="198"/>
      <c r="AD475" s="198"/>
      <c r="AE475" s="198"/>
      <c r="AF475" s="198"/>
      <c r="AG475" s="198"/>
      <c r="AH475" s="198"/>
    </row>
    <row r="476" spans="1:34" ht="14.2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  <c r="AB476" s="198"/>
      <c r="AC476" s="198"/>
      <c r="AD476" s="198"/>
      <c r="AE476" s="198"/>
      <c r="AF476" s="198"/>
      <c r="AG476" s="198"/>
      <c r="AH476" s="198"/>
    </row>
    <row r="477" spans="1:34" ht="14.2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  <c r="AB477" s="198"/>
      <c r="AC477" s="198"/>
      <c r="AD477" s="198"/>
      <c r="AE477" s="198"/>
      <c r="AF477" s="198"/>
      <c r="AG477" s="198"/>
      <c r="AH477" s="198"/>
    </row>
    <row r="478" spans="1:34" ht="14.2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  <c r="AC478" s="198"/>
      <c r="AD478" s="198"/>
      <c r="AE478" s="198"/>
      <c r="AF478" s="198"/>
      <c r="AG478" s="198"/>
      <c r="AH478" s="198"/>
    </row>
    <row r="479" spans="1:34" ht="14.2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  <c r="AB479" s="198"/>
      <c r="AC479" s="198"/>
      <c r="AD479" s="198"/>
      <c r="AE479" s="198"/>
      <c r="AF479" s="198"/>
      <c r="AG479" s="198"/>
      <c r="AH479" s="198"/>
    </row>
    <row r="480" spans="1:34" ht="14.2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  <c r="AB480" s="198"/>
      <c r="AC480" s="198"/>
      <c r="AD480" s="198"/>
      <c r="AE480" s="198"/>
      <c r="AF480" s="198"/>
      <c r="AG480" s="198"/>
      <c r="AH480" s="198"/>
    </row>
    <row r="481" spans="1:34" ht="14.2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  <c r="AB481" s="198"/>
      <c r="AC481" s="198"/>
      <c r="AD481" s="198"/>
      <c r="AE481" s="198"/>
      <c r="AF481" s="198"/>
      <c r="AG481" s="198"/>
      <c r="AH481" s="198"/>
    </row>
    <row r="482" spans="1:34" ht="14.2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  <c r="AB482" s="198"/>
      <c r="AC482" s="198"/>
      <c r="AD482" s="198"/>
      <c r="AE482" s="198"/>
      <c r="AF482" s="198"/>
      <c r="AG482" s="198"/>
      <c r="AH482" s="198"/>
    </row>
    <row r="483" spans="1:34" ht="14.2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  <c r="AB483" s="198"/>
      <c r="AC483" s="198"/>
      <c r="AD483" s="198"/>
      <c r="AE483" s="198"/>
      <c r="AF483" s="198"/>
      <c r="AG483" s="198"/>
      <c r="AH483" s="198"/>
    </row>
    <row r="484" spans="1:34" ht="14.2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  <c r="AB484" s="198"/>
      <c r="AC484" s="198"/>
      <c r="AD484" s="198"/>
      <c r="AE484" s="198"/>
      <c r="AF484" s="198"/>
      <c r="AG484" s="198"/>
      <c r="AH484" s="198"/>
    </row>
    <row r="485" spans="1:34" ht="14.2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  <c r="AC485" s="198"/>
      <c r="AD485" s="198"/>
      <c r="AE485" s="198"/>
      <c r="AF485" s="198"/>
      <c r="AG485" s="198"/>
      <c r="AH485" s="198"/>
    </row>
    <row r="486" spans="1:34" ht="14.2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  <c r="AC486" s="198"/>
      <c r="AD486" s="198"/>
      <c r="AE486" s="198"/>
      <c r="AF486" s="198"/>
      <c r="AG486" s="198"/>
      <c r="AH486" s="198"/>
    </row>
    <row r="487" spans="1:34" ht="14.2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  <c r="AF487" s="198"/>
      <c r="AG487" s="198"/>
      <c r="AH487" s="198"/>
    </row>
    <row r="488" spans="1:34" ht="14.2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8"/>
      <c r="AG488" s="198"/>
      <c r="AH488" s="198"/>
    </row>
    <row r="489" spans="1:34" ht="14.2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8"/>
      <c r="AG489" s="198"/>
      <c r="AH489" s="198"/>
    </row>
    <row r="490" spans="1:34" ht="14.2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  <c r="AB490" s="198"/>
      <c r="AC490" s="198"/>
      <c r="AD490" s="198"/>
      <c r="AE490" s="198"/>
      <c r="AF490" s="198"/>
      <c r="AG490" s="198"/>
      <c r="AH490" s="198"/>
    </row>
    <row r="491" spans="1:34" ht="14.2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  <c r="AC491" s="198"/>
      <c r="AD491" s="198"/>
      <c r="AE491" s="198"/>
      <c r="AF491" s="198"/>
      <c r="AG491" s="198"/>
      <c r="AH491" s="198"/>
    </row>
    <row r="492" spans="1:34" ht="14.2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  <c r="AB492" s="198"/>
      <c r="AC492" s="198"/>
      <c r="AD492" s="198"/>
      <c r="AE492" s="198"/>
      <c r="AF492" s="198"/>
      <c r="AG492" s="198"/>
      <c r="AH492" s="198"/>
    </row>
    <row r="493" spans="1:34" ht="14.2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  <c r="AB493" s="198"/>
      <c r="AC493" s="198"/>
      <c r="AD493" s="198"/>
      <c r="AE493" s="198"/>
      <c r="AF493" s="198"/>
      <c r="AG493" s="198"/>
      <c r="AH493" s="198"/>
    </row>
    <row r="494" spans="1:34" ht="14.2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  <c r="AB494" s="198"/>
      <c r="AC494" s="198"/>
      <c r="AD494" s="198"/>
      <c r="AE494" s="198"/>
      <c r="AF494" s="198"/>
      <c r="AG494" s="198"/>
      <c r="AH494" s="198"/>
    </row>
    <row r="495" spans="1:34" ht="14.2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  <c r="AB495" s="198"/>
      <c r="AC495" s="198"/>
      <c r="AD495" s="198"/>
      <c r="AE495" s="198"/>
      <c r="AF495" s="198"/>
      <c r="AG495" s="198"/>
      <c r="AH495" s="198"/>
    </row>
    <row r="496" spans="1:34" ht="14.2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  <c r="AB496" s="198"/>
      <c r="AC496" s="198"/>
      <c r="AD496" s="198"/>
      <c r="AE496" s="198"/>
      <c r="AF496" s="198"/>
      <c r="AG496" s="198"/>
      <c r="AH496" s="198"/>
    </row>
    <row r="497" spans="1:34" ht="14.2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  <c r="AB497" s="198"/>
      <c r="AC497" s="198"/>
      <c r="AD497" s="198"/>
      <c r="AE497" s="198"/>
      <c r="AF497" s="198"/>
      <c r="AG497" s="198"/>
      <c r="AH497" s="198"/>
    </row>
    <row r="498" spans="1:34" ht="14.2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  <c r="AB498" s="198"/>
      <c r="AC498" s="198"/>
      <c r="AD498" s="198"/>
      <c r="AE498" s="198"/>
      <c r="AF498" s="198"/>
      <c r="AG498" s="198"/>
      <c r="AH498" s="198"/>
    </row>
    <row r="499" spans="1:34" ht="14.2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  <c r="AB499" s="198"/>
      <c r="AC499" s="198"/>
      <c r="AD499" s="198"/>
      <c r="AE499" s="198"/>
      <c r="AF499" s="198"/>
      <c r="AG499" s="198"/>
      <c r="AH499" s="198"/>
    </row>
    <row r="500" spans="1:34" ht="14.2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  <c r="AB500" s="198"/>
      <c r="AC500" s="198"/>
      <c r="AD500" s="198"/>
      <c r="AE500" s="198"/>
      <c r="AF500" s="198"/>
      <c r="AG500" s="198"/>
      <c r="AH500" s="198"/>
    </row>
    <row r="501" spans="1:34" ht="14.2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  <c r="AB501" s="198"/>
      <c r="AC501" s="198"/>
      <c r="AD501" s="198"/>
      <c r="AE501" s="198"/>
      <c r="AF501" s="198"/>
      <c r="AG501" s="198"/>
      <c r="AH501" s="198"/>
    </row>
    <row r="502" spans="1:34" ht="14.2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  <c r="AB502" s="198"/>
      <c r="AC502" s="198"/>
      <c r="AD502" s="198"/>
      <c r="AE502" s="198"/>
      <c r="AF502" s="198"/>
      <c r="AG502" s="198"/>
      <c r="AH502" s="198"/>
    </row>
    <row r="503" spans="1:34" ht="14.2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  <c r="AB503" s="198"/>
      <c r="AC503" s="198"/>
      <c r="AD503" s="198"/>
      <c r="AE503" s="198"/>
      <c r="AF503" s="198"/>
      <c r="AG503" s="198"/>
      <c r="AH503" s="198"/>
    </row>
    <row r="504" spans="1:34" ht="14.2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  <c r="AB504" s="198"/>
      <c r="AC504" s="198"/>
      <c r="AD504" s="198"/>
      <c r="AE504" s="198"/>
      <c r="AF504" s="198"/>
      <c r="AG504" s="198"/>
      <c r="AH504" s="198"/>
    </row>
    <row r="505" spans="1:34" ht="14.2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  <c r="AF505" s="198"/>
      <c r="AG505" s="198"/>
      <c r="AH505" s="198"/>
    </row>
    <row r="506" spans="1:34" ht="14.2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198"/>
      <c r="AH506" s="198"/>
    </row>
    <row r="507" spans="1:34" ht="14.2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  <c r="AF507" s="198"/>
      <c r="AG507" s="198"/>
      <c r="AH507" s="198"/>
    </row>
    <row r="508" spans="1:34" ht="14.2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  <c r="AF508" s="198"/>
      <c r="AG508" s="198"/>
      <c r="AH508" s="198"/>
    </row>
    <row r="509" spans="1:34" ht="14.2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  <c r="AC509" s="198"/>
      <c r="AD509" s="198"/>
      <c r="AE509" s="198"/>
      <c r="AF509" s="198"/>
      <c r="AG509" s="198"/>
      <c r="AH509" s="198"/>
    </row>
    <row r="510" spans="1:34" ht="14.2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  <c r="AB510" s="198"/>
      <c r="AC510" s="198"/>
      <c r="AD510" s="198"/>
      <c r="AE510" s="198"/>
      <c r="AF510" s="198"/>
      <c r="AG510" s="198"/>
      <c r="AH510" s="198"/>
    </row>
    <row r="511" spans="1:34" ht="14.2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  <c r="AC511" s="198"/>
      <c r="AD511" s="198"/>
      <c r="AE511" s="198"/>
      <c r="AF511" s="198"/>
      <c r="AG511" s="198"/>
      <c r="AH511" s="198"/>
    </row>
    <row r="512" spans="1:34" ht="14.2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  <c r="AB512" s="198"/>
      <c r="AC512" s="198"/>
      <c r="AD512" s="198"/>
      <c r="AE512" s="198"/>
      <c r="AF512" s="198"/>
      <c r="AG512" s="198"/>
      <c r="AH512" s="198"/>
    </row>
    <row r="513" spans="1:34" ht="14.2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  <c r="AB513" s="198"/>
      <c r="AC513" s="198"/>
      <c r="AD513" s="198"/>
      <c r="AE513" s="198"/>
      <c r="AF513" s="198"/>
      <c r="AG513" s="198"/>
      <c r="AH513" s="198"/>
    </row>
    <row r="514" spans="1:34" ht="14.2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  <c r="AB514" s="198"/>
      <c r="AC514" s="198"/>
      <c r="AD514" s="198"/>
      <c r="AE514" s="198"/>
      <c r="AF514" s="198"/>
      <c r="AG514" s="198"/>
      <c r="AH514" s="198"/>
    </row>
    <row r="515" spans="1:34" ht="14.2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  <c r="AC515" s="198"/>
      <c r="AD515" s="198"/>
      <c r="AE515" s="198"/>
      <c r="AF515" s="198"/>
      <c r="AG515" s="198"/>
      <c r="AH515" s="198"/>
    </row>
    <row r="516" spans="1:34" ht="14.2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  <c r="AB516" s="198"/>
      <c r="AC516" s="198"/>
      <c r="AD516" s="198"/>
      <c r="AE516" s="198"/>
      <c r="AF516" s="198"/>
      <c r="AG516" s="198"/>
      <c r="AH516" s="198"/>
    </row>
    <row r="517" spans="1:34" ht="14.2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  <c r="AB517" s="198"/>
      <c r="AC517" s="198"/>
      <c r="AD517" s="198"/>
      <c r="AE517" s="198"/>
      <c r="AF517" s="198"/>
      <c r="AG517" s="198"/>
      <c r="AH517" s="198"/>
    </row>
    <row r="518" spans="1:34" ht="14.2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  <c r="AB518" s="198"/>
      <c r="AC518" s="198"/>
      <c r="AD518" s="198"/>
      <c r="AE518" s="198"/>
      <c r="AF518" s="198"/>
      <c r="AG518" s="198"/>
      <c r="AH518" s="198"/>
    </row>
    <row r="519" spans="1:34" ht="14.2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  <c r="AB519" s="198"/>
      <c r="AC519" s="198"/>
      <c r="AD519" s="198"/>
      <c r="AE519" s="198"/>
      <c r="AF519" s="198"/>
      <c r="AG519" s="198"/>
      <c r="AH519" s="198"/>
    </row>
    <row r="520" spans="1:34" ht="14.2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  <c r="AB520" s="198"/>
      <c r="AC520" s="198"/>
      <c r="AD520" s="198"/>
      <c r="AE520" s="198"/>
      <c r="AF520" s="198"/>
      <c r="AG520" s="198"/>
      <c r="AH520" s="198"/>
    </row>
    <row r="521" spans="1:34" ht="14.2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  <c r="AB521" s="198"/>
      <c r="AC521" s="198"/>
      <c r="AD521" s="198"/>
      <c r="AE521" s="198"/>
      <c r="AF521" s="198"/>
      <c r="AG521" s="198"/>
      <c r="AH521" s="198"/>
    </row>
    <row r="522" spans="1:34" ht="14.2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  <c r="AB522" s="198"/>
      <c r="AC522" s="198"/>
      <c r="AD522" s="198"/>
      <c r="AE522" s="198"/>
      <c r="AF522" s="198"/>
      <c r="AG522" s="198"/>
      <c r="AH522" s="198"/>
    </row>
    <row r="523" spans="1:34" ht="14.2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  <c r="AB523" s="198"/>
      <c r="AC523" s="198"/>
      <c r="AD523" s="198"/>
      <c r="AE523" s="198"/>
      <c r="AF523" s="198"/>
      <c r="AG523" s="198"/>
      <c r="AH523" s="198"/>
    </row>
    <row r="524" spans="1:34" ht="14.2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  <c r="AB524" s="198"/>
      <c r="AC524" s="198"/>
      <c r="AD524" s="198"/>
      <c r="AE524" s="198"/>
      <c r="AF524" s="198"/>
      <c r="AG524" s="198"/>
      <c r="AH524" s="198"/>
    </row>
    <row r="525" spans="1:34" ht="14.2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  <c r="AC525" s="198"/>
      <c r="AD525" s="198"/>
      <c r="AE525" s="198"/>
      <c r="AF525" s="198"/>
      <c r="AG525" s="198"/>
      <c r="AH525" s="198"/>
    </row>
    <row r="526" spans="1:34" ht="14.2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  <c r="AC526" s="198"/>
      <c r="AD526" s="198"/>
      <c r="AE526" s="198"/>
      <c r="AF526" s="198"/>
      <c r="AG526" s="198"/>
      <c r="AH526" s="198"/>
    </row>
    <row r="527" spans="1:34" ht="14.2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  <c r="AC527" s="198"/>
      <c r="AD527" s="198"/>
      <c r="AE527" s="198"/>
      <c r="AF527" s="198"/>
      <c r="AG527" s="198"/>
      <c r="AH527" s="198"/>
    </row>
    <row r="528" spans="1:34" ht="14.2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  <c r="AC528" s="198"/>
      <c r="AD528" s="198"/>
      <c r="AE528" s="198"/>
      <c r="AF528" s="198"/>
      <c r="AG528" s="198"/>
      <c r="AH528" s="198"/>
    </row>
    <row r="529" spans="1:34" ht="14.2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  <c r="AC529" s="198"/>
      <c r="AD529" s="198"/>
      <c r="AE529" s="198"/>
      <c r="AF529" s="198"/>
      <c r="AG529" s="198"/>
      <c r="AH529" s="198"/>
    </row>
    <row r="530" spans="1:34" ht="14.2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  <c r="AB530" s="198"/>
      <c r="AC530" s="198"/>
      <c r="AD530" s="198"/>
      <c r="AE530" s="198"/>
      <c r="AF530" s="198"/>
      <c r="AG530" s="198"/>
      <c r="AH530" s="198"/>
    </row>
    <row r="531" spans="1:34" ht="14.2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  <c r="AC531" s="198"/>
      <c r="AD531" s="198"/>
      <c r="AE531" s="198"/>
      <c r="AF531" s="198"/>
      <c r="AG531" s="198"/>
      <c r="AH531" s="198"/>
    </row>
    <row r="532" spans="1:34" ht="14.2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  <c r="AB532" s="198"/>
      <c r="AC532" s="198"/>
      <c r="AD532" s="198"/>
      <c r="AE532" s="198"/>
      <c r="AF532" s="198"/>
      <c r="AG532" s="198"/>
      <c r="AH532" s="198"/>
    </row>
    <row r="533" spans="1:34" ht="14.2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  <c r="AB533" s="198"/>
      <c r="AC533" s="198"/>
      <c r="AD533" s="198"/>
      <c r="AE533" s="198"/>
      <c r="AF533" s="198"/>
      <c r="AG533" s="198"/>
      <c r="AH533" s="198"/>
    </row>
    <row r="534" spans="1:34" ht="14.2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  <c r="AC534" s="198"/>
      <c r="AD534" s="198"/>
      <c r="AE534" s="198"/>
      <c r="AF534" s="198"/>
      <c r="AG534" s="198"/>
      <c r="AH534" s="198"/>
    </row>
    <row r="535" spans="1:34" ht="14.2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  <c r="AB535" s="198"/>
      <c r="AC535" s="198"/>
      <c r="AD535" s="198"/>
      <c r="AE535" s="198"/>
      <c r="AF535" s="198"/>
      <c r="AG535" s="198"/>
      <c r="AH535" s="198"/>
    </row>
    <row r="536" spans="1:34" ht="14.2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  <c r="AB536" s="198"/>
      <c r="AC536" s="198"/>
      <c r="AD536" s="198"/>
      <c r="AE536" s="198"/>
      <c r="AF536" s="198"/>
      <c r="AG536" s="198"/>
      <c r="AH536" s="198"/>
    </row>
    <row r="537" spans="1:34" ht="14.2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  <c r="AB537" s="198"/>
      <c r="AC537" s="198"/>
      <c r="AD537" s="198"/>
      <c r="AE537" s="198"/>
      <c r="AF537" s="198"/>
      <c r="AG537" s="198"/>
      <c r="AH537" s="198"/>
    </row>
    <row r="538" spans="1:34" ht="14.2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  <c r="AB538" s="198"/>
      <c r="AC538" s="198"/>
      <c r="AD538" s="198"/>
      <c r="AE538" s="198"/>
      <c r="AF538" s="198"/>
      <c r="AG538" s="198"/>
      <c r="AH538" s="198"/>
    </row>
    <row r="539" spans="1:34" ht="14.2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  <c r="AB539" s="198"/>
      <c r="AC539" s="198"/>
      <c r="AD539" s="198"/>
      <c r="AE539" s="198"/>
      <c r="AF539" s="198"/>
      <c r="AG539" s="198"/>
      <c r="AH539" s="198"/>
    </row>
    <row r="540" spans="1:34" ht="14.2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  <c r="AB540" s="198"/>
      <c r="AC540" s="198"/>
      <c r="AD540" s="198"/>
      <c r="AE540" s="198"/>
      <c r="AF540" s="198"/>
      <c r="AG540" s="198"/>
      <c r="AH540" s="198"/>
    </row>
    <row r="541" spans="1:34" ht="14.2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  <c r="AB541" s="198"/>
      <c r="AC541" s="198"/>
      <c r="AD541" s="198"/>
      <c r="AE541" s="198"/>
      <c r="AF541" s="198"/>
      <c r="AG541" s="198"/>
      <c r="AH541" s="198"/>
    </row>
    <row r="542" spans="1:34" ht="14.2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  <c r="AB542" s="198"/>
      <c r="AC542" s="198"/>
      <c r="AD542" s="198"/>
      <c r="AE542" s="198"/>
      <c r="AF542" s="198"/>
      <c r="AG542" s="198"/>
      <c r="AH542" s="198"/>
    </row>
    <row r="543" spans="1:34" ht="14.2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  <c r="AC543" s="198"/>
      <c r="AD543" s="198"/>
      <c r="AE543" s="198"/>
      <c r="AF543" s="198"/>
      <c r="AG543" s="198"/>
      <c r="AH543" s="198"/>
    </row>
    <row r="544" spans="1:34" ht="14.2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  <c r="AB544" s="198"/>
      <c r="AC544" s="198"/>
      <c r="AD544" s="198"/>
      <c r="AE544" s="198"/>
      <c r="AF544" s="198"/>
      <c r="AG544" s="198"/>
      <c r="AH544" s="198"/>
    </row>
    <row r="545" spans="1:34" ht="14.2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  <c r="AB545" s="198"/>
      <c r="AC545" s="198"/>
      <c r="AD545" s="198"/>
      <c r="AE545" s="198"/>
      <c r="AF545" s="198"/>
      <c r="AG545" s="198"/>
      <c r="AH545" s="198"/>
    </row>
    <row r="546" spans="1:34" ht="14.2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  <c r="AB546" s="198"/>
      <c r="AC546" s="198"/>
      <c r="AD546" s="198"/>
      <c r="AE546" s="198"/>
      <c r="AF546" s="198"/>
      <c r="AG546" s="198"/>
      <c r="AH546" s="198"/>
    </row>
    <row r="547" spans="1:34" ht="14.2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  <c r="AB547" s="198"/>
      <c r="AC547" s="198"/>
      <c r="AD547" s="198"/>
      <c r="AE547" s="198"/>
      <c r="AF547" s="198"/>
      <c r="AG547" s="198"/>
      <c r="AH547" s="198"/>
    </row>
    <row r="548" spans="1:34" ht="14.2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  <c r="AB548" s="198"/>
      <c r="AC548" s="198"/>
      <c r="AD548" s="198"/>
      <c r="AE548" s="198"/>
      <c r="AF548" s="198"/>
      <c r="AG548" s="198"/>
      <c r="AH548" s="198"/>
    </row>
    <row r="549" spans="1:34" ht="14.2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  <c r="AB549" s="198"/>
      <c r="AC549" s="198"/>
      <c r="AD549" s="198"/>
      <c r="AE549" s="198"/>
      <c r="AF549" s="198"/>
      <c r="AG549" s="198"/>
      <c r="AH549" s="198"/>
    </row>
    <row r="550" spans="1:34" ht="14.2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  <c r="AB550" s="198"/>
      <c r="AC550" s="198"/>
      <c r="AD550" s="198"/>
      <c r="AE550" s="198"/>
      <c r="AF550" s="198"/>
      <c r="AG550" s="198"/>
      <c r="AH550" s="198"/>
    </row>
    <row r="551" spans="1:34" ht="14.2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  <c r="AB551" s="198"/>
      <c r="AC551" s="198"/>
      <c r="AD551" s="198"/>
      <c r="AE551" s="198"/>
      <c r="AF551" s="198"/>
      <c r="AG551" s="198"/>
      <c r="AH551" s="198"/>
    </row>
    <row r="552" spans="1:34" ht="14.2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  <c r="AB552" s="198"/>
      <c r="AC552" s="198"/>
      <c r="AD552" s="198"/>
      <c r="AE552" s="198"/>
      <c r="AF552" s="198"/>
      <c r="AG552" s="198"/>
      <c r="AH552" s="198"/>
    </row>
    <row r="553" spans="1:34" ht="14.2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  <c r="AB553" s="198"/>
      <c r="AC553" s="198"/>
      <c r="AD553" s="198"/>
      <c r="AE553" s="198"/>
      <c r="AF553" s="198"/>
      <c r="AG553" s="198"/>
      <c r="AH553" s="198"/>
    </row>
    <row r="554" spans="1:34" ht="14.2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  <c r="AB554" s="198"/>
      <c r="AC554" s="198"/>
      <c r="AD554" s="198"/>
      <c r="AE554" s="198"/>
      <c r="AF554" s="198"/>
      <c r="AG554" s="198"/>
      <c r="AH554" s="198"/>
    </row>
    <row r="555" spans="1:34" ht="14.2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  <c r="AB555" s="198"/>
      <c r="AC555" s="198"/>
      <c r="AD555" s="198"/>
      <c r="AE555" s="198"/>
      <c r="AF555" s="198"/>
      <c r="AG555" s="198"/>
      <c r="AH555" s="198"/>
    </row>
    <row r="556" spans="1:34" ht="14.2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  <c r="AB556" s="198"/>
      <c r="AC556" s="198"/>
      <c r="AD556" s="198"/>
      <c r="AE556" s="198"/>
      <c r="AF556" s="198"/>
      <c r="AG556" s="198"/>
      <c r="AH556" s="198"/>
    </row>
    <row r="557" spans="1:34" ht="14.2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  <c r="AB557" s="198"/>
      <c r="AC557" s="198"/>
      <c r="AD557" s="198"/>
      <c r="AE557" s="198"/>
      <c r="AF557" s="198"/>
      <c r="AG557" s="198"/>
      <c r="AH557" s="198"/>
    </row>
    <row r="558" spans="1:34" ht="14.2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  <c r="AB558" s="198"/>
      <c r="AC558" s="198"/>
      <c r="AD558" s="198"/>
      <c r="AE558" s="198"/>
      <c r="AF558" s="198"/>
      <c r="AG558" s="198"/>
      <c r="AH558" s="198"/>
    </row>
    <row r="559" spans="1:34" ht="14.2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  <c r="AB559" s="198"/>
      <c r="AC559" s="198"/>
      <c r="AD559" s="198"/>
      <c r="AE559" s="198"/>
      <c r="AF559" s="198"/>
      <c r="AG559" s="198"/>
      <c r="AH559" s="198"/>
    </row>
    <row r="560" spans="1:34" ht="14.2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  <c r="AB560" s="198"/>
      <c r="AC560" s="198"/>
      <c r="AD560" s="198"/>
      <c r="AE560" s="198"/>
      <c r="AF560" s="198"/>
      <c r="AG560" s="198"/>
      <c r="AH560" s="198"/>
    </row>
    <row r="561" spans="1:34" ht="14.2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  <c r="AB561" s="198"/>
      <c r="AC561" s="198"/>
      <c r="AD561" s="198"/>
      <c r="AE561" s="198"/>
      <c r="AF561" s="198"/>
      <c r="AG561" s="198"/>
      <c r="AH561" s="198"/>
    </row>
    <row r="562" spans="1:34" ht="14.2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  <c r="AB562" s="198"/>
      <c r="AC562" s="198"/>
      <c r="AD562" s="198"/>
      <c r="AE562" s="198"/>
      <c r="AF562" s="198"/>
      <c r="AG562" s="198"/>
      <c r="AH562" s="198"/>
    </row>
    <row r="563" spans="1:34" ht="14.2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  <c r="AC563" s="198"/>
      <c r="AD563" s="198"/>
      <c r="AE563" s="198"/>
      <c r="AF563" s="198"/>
      <c r="AG563" s="198"/>
      <c r="AH563" s="198"/>
    </row>
    <row r="564" spans="1:34" ht="14.2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  <c r="AB564" s="198"/>
      <c r="AC564" s="198"/>
      <c r="AD564" s="198"/>
      <c r="AE564" s="198"/>
      <c r="AF564" s="198"/>
      <c r="AG564" s="198"/>
      <c r="AH564" s="198"/>
    </row>
    <row r="565" spans="1:34" ht="14.2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  <c r="AB565" s="198"/>
      <c r="AC565" s="198"/>
      <c r="AD565" s="198"/>
      <c r="AE565" s="198"/>
      <c r="AF565" s="198"/>
      <c r="AG565" s="198"/>
      <c r="AH565" s="198"/>
    </row>
    <row r="566" spans="1:34" ht="14.2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  <c r="AB566" s="198"/>
      <c r="AC566" s="198"/>
      <c r="AD566" s="198"/>
      <c r="AE566" s="198"/>
      <c r="AF566" s="198"/>
      <c r="AG566" s="198"/>
      <c r="AH566" s="198"/>
    </row>
    <row r="567" spans="1:34" ht="14.2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  <c r="AB567" s="198"/>
      <c r="AC567" s="198"/>
      <c r="AD567" s="198"/>
      <c r="AE567" s="198"/>
      <c r="AF567" s="198"/>
      <c r="AG567" s="198"/>
      <c r="AH567" s="198"/>
    </row>
    <row r="568" spans="1:34" ht="14.2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  <c r="AB568" s="198"/>
      <c r="AC568" s="198"/>
      <c r="AD568" s="198"/>
      <c r="AE568" s="198"/>
      <c r="AF568" s="198"/>
      <c r="AG568" s="198"/>
      <c r="AH568" s="198"/>
    </row>
    <row r="569" spans="1:34" ht="14.2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  <c r="AB569" s="198"/>
      <c r="AC569" s="198"/>
      <c r="AD569" s="198"/>
      <c r="AE569" s="198"/>
      <c r="AF569" s="198"/>
      <c r="AG569" s="198"/>
      <c r="AH569" s="198"/>
    </row>
    <row r="570" spans="1:34" ht="14.2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  <c r="AB570" s="198"/>
      <c r="AC570" s="198"/>
      <c r="AD570" s="198"/>
      <c r="AE570" s="198"/>
      <c r="AF570" s="198"/>
      <c r="AG570" s="198"/>
      <c r="AH570" s="198"/>
    </row>
    <row r="571" spans="1:34" ht="14.2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  <c r="AB571" s="198"/>
      <c r="AC571" s="198"/>
      <c r="AD571" s="198"/>
      <c r="AE571" s="198"/>
      <c r="AF571" s="198"/>
      <c r="AG571" s="198"/>
      <c r="AH571" s="198"/>
    </row>
    <row r="572" spans="1:34" ht="14.2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  <c r="AB572" s="198"/>
      <c r="AC572" s="198"/>
      <c r="AD572" s="198"/>
      <c r="AE572" s="198"/>
      <c r="AF572" s="198"/>
      <c r="AG572" s="198"/>
      <c r="AH572" s="198"/>
    </row>
    <row r="573" spans="1:34" ht="14.2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  <c r="AB573" s="198"/>
      <c r="AC573" s="198"/>
      <c r="AD573" s="198"/>
      <c r="AE573" s="198"/>
      <c r="AF573" s="198"/>
      <c r="AG573" s="198"/>
      <c r="AH573" s="198"/>
    </row>
    <row r="574" spans="1:34" ht="14.2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  <c r="AB574" s="198"/>
      <c r="AC574" s="198"/>
      <c r="AD574" s="198"/>
      <c r="AE574" s="198"/>
      <c r="AF574" s="198"/>
      <c r="AG574" s="198"/>
      <c r="AH574" s="198"/>
    </row>
    <row r="575" spans="1:34" ht="14.2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  <c r="AB575" s="198"/>
      <c r="AC575" s="198"/>
      <c r="AD575" s="198"/>
      <c r="AE575" s="198"/>
      <c r="AF575" s="198"/>
      <c r="AG575" s="198"/>
      <c r="AH575" s="198"/>
    </row>
    <row r="576" spans="1:34" ht="14.2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  <c r="AB576" s="198"/>
      <c r="AC576" s="198"/>
      <c r="AD576" s="198"/>
      <c r="AE576" s="198"/>
      <c r="AF576" s="198"/>
      <c r="AG576" s="198"/>
      <c r="AH576" s="198"/>
    </row>
    <row r="577" spans="1:34" ht="14.2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  <c r="AB577" s="198"/>
      <c r="AC577" s="198"/>
      <c r="AD577" s="198"/>
      <c r="AE577" s="198"/>
      <c r="AF577" s="198"/>
      <c r="AG577" s="198"/>
      <c r="AH577" s="198"/>
    </row>
    <row r="578" spans="1:34" ht="14.2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  <c r="AB578" s="198"/>
      <c r="AC578" s="198"/>
      <c r="AD578" s="198"/>
      <c r="AE578" s="198"/>
      <c r="AF578" s="198"/>
      <c r="AG578" s="198"/>
      <c r="AH578" s="198"/>
    </row>
    <row r="579" spans="1:34" ht="14.2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  <c r="AB579" s="198"/>
      <c r="AC579" s="198"/>
      <c r="AD579" s="198"/>
      <c r="AE579" s="198"/>
      <c r="AF579" s="198"/>
      <c r="AG579" s="198"/>
      <c r="AH579" s="198"/>
    </row>
    <row r="580" spans="1:34" ht="14.2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  <c r="AB580" s="198"/>
      <c r="AC580" s="198"/>
      <c r="AD580" s="198"/>
      <c r="AE580" s="198"/>
      <c r="AF580" s="198"/>
      <c r="AG580" s="198"/>
      <c r="AH580" s="198"/>
    </row>
    <row r="581" spans="1:34" ht="14.2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  <c r="AB581" s="198"/>
      <c r="AC581" s="198"/>
      <c r="AD581" s="198"/>
      <c r="AE581" s="198"/>
      <c r="AF581" s="198"/>
      <c r="AG581" s="198"/>
      <c r="AH581" s="198"/>
    </row>
    <row r="582" spans="1:34" ht="14.2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  <c r="AB582" s="198"/>
      <c r="AC582" s="198"/>
      <c r="AD582" s="198"/>
      <c r="AE582" s="198"/>
      <c r="AF582" s="198"/>
      <c r="AG582" s="198"/>
      <c r="AH582" s="198"/>
    </row>
    <row r="583" spans="1:34" ht="14.2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  <c r="AB583" s="198"/>
      <c r="AC583" s="198"/>
      <c r="AD583" s="198"/>
      <c r="AE583" s="198"/>
      <c r="AF583" s="198"/>
      <c r="AG583" s="198"/>
      <c r="AH583" s="198"/>
    </row>
    <row r="584" spans="1:34" ht="14.2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  <c r="AB584" s="198"/>
      <c r="AC584" s="198"/>
      <c r="AD584" s="198"/>
      <c r="AE584" s="198"/>
      <c r="AF584" s="198"/>
      <c r="AG584" s="198"/>
      <c r="AH584" s="198"/>
    </row>
    <row r="585" spans="1:34" ht="14.2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  <c r="AB585" s="198"/>
      <c r="AC585" s="198"/>
      <c r="AD585" s="198"/>
      <c r="AE585" s="198"/>
      <c r="AF585" s="198"/>
      <c r="AG585" s="198"/>
      <c r="AH585" s="198"/>
    </row>
    <row r="586" spans="1:34" ht="14.2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  <c r="AB586" s="198"/>
      <c r="AC586" s="198"/>
      <c r="AD586" s="198"/>
      <c r="AE586" s="198"/>
      <c r="AF586" s="198"/>
      <c r="AG586" s="198"/>
      <c r="AH586" s="198"/>
    </row>
    <row r="587" spans="1:34" ht="14.2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  <c r="AB587" s="198"/>
      <c r="AC587" s="198"/>
      <c r="AD587" s="198"/>
      <c r="AE587" s="198"/>
      <c r="AF587" s="198"/>
      <c r="AG587" s="198"/>
      <c r="AH587" s="198"/>
    </row>
    <row r="588" spans="1:34" ht="14.2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  <c r="AB588" s="198"/>
      <c r="AC588" s="198"/>
      <c r="AD588" s="198"/>
      <c r="AE588" s="198"/>
      <c r="AF588" s="198"/>
      <c r="AG588" s="198"/>
      <c r="AH588" s="198"/>
    </row>
    <row r="589" spans="1:34" ht="14.2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  <c r="AB589" s="198"/>
      <c r="AC589" s="198"/>
      <c r="AD589" s="198"/>
      <c r="AE589" s="198"/>
      <c r="AF589" s="198"/>
      <c r="AG589" s="198"/>
      <c r="AH589" s="198"/>
    </row>
    <row r="590" spans="1:34" ht="14.2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  <c r="AB590" s="198"/>
      <c r="AC590" s="198"/>
      <c r="AD590" s="198"/>
      <c r="AE590" s="198"/>
      <c r="AF590" s="198"/>
      <c r="AG590" s="198"/>
      <c r="AH590" s="198"/>
    </row>
    <row r="591" spans="1:34" ht="14.2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  <c r="AB591" s="198"/>
      <c r="AC591" s="198"/>
      <c r="AD591" s="198"/>
      <c r="AE591" s="198"/>
      <c r="AF591" s="198"/>
      <c r="AG591" s="198"/>
      <c r="AH591" s="198"/>
    </row>
    <row r="592" spans="1:34" ht="14.2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  <c r="AB592" s="198"/>
      <c r="AC592" s="198"/>
      <c r="AD592" s="198"/>
      <c r="AE592" s="198"/>
      <c r="AF592" s="198"/>
      <c r="AG592" s="198"/>
      <c r="AH592" s="198"/>
    </row>
    <row r="593" spans="1:34" ht="14.2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  <c r="AB593" s="198"/>
      <c r="AC593" s="198"/>
      <c r="AD593" s="198"/>
      <c r="AE593" s="198"/>
      <c r="AF593" s="198"/>
      <c r="AG593" s="198"/>
      <c r="AH593" s="198"/>
    </row>
    <row r="594" spans="1:34" ht="14.2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  <c r="AB594" s="198"/>
      <c r="AC594" s="198"/>
      <c r="AD594" s="198"/>
      <c r="AE594" s="198"/>
      <c r="AF594" s="198"/>
      <c r="AG594" s="198"/>
      <c r="AH594" s="198"/>
    </row>
    <row r="595" spans="1:34" ht="14.2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  <c r="AB595" s="198"/>
      <c r="AC595" s="198"/>
      <c r="AD595" s="198"/>
      <c r="AE595" s="198"/>
      <c r="AF595" s="198"/>
      <c r="AG595" s="198"/>
      <c r="AH595" s="198"/>
    </row>
    <row r="596" spans="1:34" ht="14.2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  <c r="AB596" s="198"/>
      <c r="AC596" s="198"/>
      <c r="AD596" s="198"/>
      <c r="AE596" s="198"/>
      <c r="AF596" s="198"/>
      <c r="AG596" s="198"/>
      <c r="AH596" s="198"/>
    </row>
    <row r="597" spans="1:34" ht="14.2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  <c r="AB597" s="198"/>
      <c r="AC597" s="198"/>
      <c r="AD597" s="198"/>
      <c r="AE597" s="198"/>
      <c r="AF597" s="198"/>
      <c r="AG597" s="198"/>
      <c r="AH597" s="198"/>
    </row>
    <row r="598" spans="1:34" ht="14.2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  <c r="AB598" s="198"/>
      <c r="AC598" s="198"/>
      <c r="AD598" s="198"/>
      <c r="AE598" s="198"/>
      <c r="AF598" s="198"/>
      <c r="AG598" s="198"/>
      <c r="AH598" s="198"/>
    </row>
    <row r="599" spans="1:34" ht="14.2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  <c r="AB599" s="198"/>
      <c r="AC599" s="198"/>
      <c r="AD599" s="198"/>
      <c r="AE599" s="198"/>
      <c r="AF599" s="198"/>
      <c r="AG599" s="198"/>
      <c r="AH599" s="198"/>
    </row>
    <row r="600" spans="1:34" ht="14.2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  <c r="AB600" s="198"/>
      <c r="AC600" s="198"/>
      <c r="AD600" s="198"/>
      <c r="AE600" s="198"/>
      <c r="AF600" s="198"/>
      <c r="AG600" s="198"/>
      <c r="AH600" s="198"/>
    </row>
    <row r="601" spans="1:34" ht="14.2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  <c r="AB601" s="198"/>
      <c r="AC601" s="198"/>
      <c r="AD601" s="198"/>
      <c r="AE601" s="198"/>
      <c r="AF601" s="198"/>
      <c r="AG601" s="198"/>
      <c r="AH601" s="198"/>
    </row>
    <row r="602" spans="1:34" ht="14.2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  <c r="AB602" s="198"/>
      <c r="AC602" s="198"/>
      <c r="AD602" s="198"/>
      <c r="AE602" s="198"/>
      <c r="AF602" s="198"/>
      <c r="AG602" s="198"/>
      <c r="AH602" s="198"/>
    </row>
    <row r="603" spans="1:34" ht="14.2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  <c r="AB603" s="198"/>
      <c r="AC603" s="198"/>
      <c r="AD603" s="198"/>
      <c r="AE603" s="198"/>
      <c r="AF603" s="198"/>
      <c r="AG603" s="198"/>
      <c r="AH603" s="198"/>
    </row>
    <row r="604" spans="1:34" ht="14.2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  <c r="AB604" s="198"/>
      <c r="AC604" s="198"/>
      <c r="AD604" s="198"/>
      <c r="AE604" s="198"/>
      <c r="AF604" s="198"/>
      <c r="AG604" s="198"/>
      <c r="AH604" s="198"/>
    </row>
    <row r="605" spans="1:34" ht="14.2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  <c r="AB605" s="198"/>
      <c r="AC605" s="198"/>
      <c r="AD605" s="198"/>
      <c r="AE605" s="198"/>
      <c r="AF605" s="198"/>
      <c r="AG605" s="198"/>
      <c r="AH605" s="198"/>
    </row>
    <row r="606" spans="1:34" ht="14.2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  <c r="AB606" s="198"/>
      <c r="AC606" s="198"/>
      <c r="AD606" s="198"/>
      <c r="AE606" s="198"/>
      <c r="AF606" s="198"/>
      <c r="AG606" s="198"/>
      <c r="AH606" s="198"/>
    </row>
    <row r="607" spans="1:34" ht="14.2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  <c r="AB607" s="198"/>
      <c r="AC607" s="198"/>
      <c r="AD607" s="198"/>
      <c r="AE607" s="198"/>
      <c r="AF607" s="198"/>
      <c r="AG607" s="198"/>
      <c r="AH607" s="198"/>
    </row>
    <row r="608" spans="1:34" ht="14.2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  <c r="AB608" s="198"/>
      <c r="AC608" s="198"/>
      <c r="AD608" s="198"/>
      <c r="AE608" s="198"/>
      <c r="AF608" s="198"/>
      <c r="AG608" s="198"/>
      <c r="AH608" s="198"/>
    </row>
    <row r="609" spans="1:34" ht="14.2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  <c r="AB609" s="198"/>
      <c r="AC609" s="198"/>
      <c r="AD609" s="198"/>
      <c r="AE609" s="198"/>
      <c r="AF609" s="198"/>
      <c r="AG609" s="198"/>
      <c r="AH609" s="198"/>
    </row>
    <row r="610" spans="1:34" ht="14.2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  <c r="AB610" s="198"/>
      <c r="AC610" s="198"/>
      <c r="AD610" s="198"/>
      <c r="AE610" s="198"/>
      <c r="AF610" s="198"/>
      <c r="AG610" s="198"/>
      <c r="AH610" s="198"/>
    </row>
    <row r="611" spans="1:34" ht="14.2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  <c r="AB611" s="198"/>
      <c r="AC611" s="198"/>
      <c r="AD611" s="198"/>
      <c r="AE611" s="198"/>
      <c r="AF611" s="198"/>
      <c r="AG611" s="198"/>
      <c r="AH611" s="198"/>
    </row>
    <row r="612" spans="1:34" ht="14.2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  <c r="AB612" s="198"/>
      <c r="AC612" s="198"/>
      <c r="AD612" s="198"/>
      <c r="AE612" s="198"/>
      <c r="AF612" s="198"/>
      <c r="AG612" s="198"/>
      <c r="AH612" s="198"/>
    </row>
    <row r="613" spans="1:34" ht="14.2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  <c r="AB613" s="198"/>
      <c r="AC613" s="198"/>
      <c r="AD613" s="198"/>
      <c r="AE613" s="198"/>
      <c r="AF613" s="198"/>
      <c r="AG613" s="198"/>
      <c r="AH613" s="198"/>
    </row>
    <row r="614" spans="1:34" ht="14.2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  <c r="AB614" s="198"/>
      <c r="AC614" s="198"/>
      <c r="AD614" s="198"/>
      <c r="AE614" s="198"/>
      <c r="AF614" s="198"/>
      <c r="AG614" s="198"/>
      <c r="AH614" s="198"/>
    </row>
    <row r="615" spans="1:34" ht="14.2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  <c r="AB615" s="198"/>
      <c r="AC615" s="198"/>
      <c r="AD615" s="198"/>
      <c r="AE615" s="198"/>
      <c r="AF615" s="198"/>
      <c r="AG615" s="198"/>
      <c r="AH615" s="198"/>
    </row>
    <row r="616" spans="1:34" ht="14.2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  <c r="AB616" s="198"/>
      <c r="AC616" s="198"/>
      <c r="AD616" s="198"/>
      <c r="AE616" s="198"/>
      <c r="AF616" s="198"/>
      <c r="AG616" s="198"/>
      <c r="AH616" s="198"/>
    </row>
    <row r="617" spans="1:34" ht="14.2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  <c r="AB617" s="198"/>
      <c r="AC617" s="198"/>
      <c r="AD617" s="198"/>
      <c r="AE617" s="198"/>
      <c r="AF617" s="198"/>
      <c r="AG617" s="198"/>
      <c r="AH617" s="198"/>
    </row>
    <row r="618" spans="1:34" ht="14.2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  <c r="AB618" s="198"/>
      <c r="AC618" s="198"/>
      <c r="AD618" s="198"/>
      <c r="AE618" s="198"/>
      <c r="AF618" s="198"/>
      <c r="AG618" s="198"/>
      <c r="AH618" s="198"/>
    </row>
    <row r="619" spans="1:34" ht="14.2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  <c r="AB619" s="198"/>
      <c r="AC619" s="198"/>
      <c r="AD619" s="198"/>
      <c r="AE619" s="198"/>
      <c r="AF619" s="198"/>
      <c r="AG619" s="198"/>
      <c r="AH619" s="198"/>
    </row>
    <row r="620" spans="1:34" ht="14.2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  <c r="AB620" s="198"/>
      <c r="AC620" s="198"/>
      <c r="AD620" s="198"/>
      <c r="AE620" s="198"/>
      <c r="AF620" s="198"/>
      <c r="AG620" s="198"/>
      <c r="AH620" s="198"/>
    </row>
    <row r="621" spans="1:34" ht="14.2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  <c r="AB621" s="198"/>
      <c r="AC621" s="198"/>
      <c r="AD621" s="198"/>
      <c r="AE621" s="198"/>
      <c r="AF621" s="198"/>
      <c r="AG621" s="198"/>
      <c r="AH621" s="198"/>
    </row>
    <row r="622" spans="1:34" ht="14.2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  <c r="AB622" s="198"/>
      <c r="AC622" s="198"/>
      <c r="AD622" s="198"/>
      <c r="AE622" s="198"/>
      <c r="AF622" s="198"/>
      <c r="AG622" s="198"/>
      <c r="AH622" s="198"/>
    </row>
    <row r="623" spans="1:34" ht="14.2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  <c r="AB623" s="198"/>
      <c r="AC623" s="198"/>
      <c r="AD623" s="198"/>
      <c r="AE623" s="198"/>
      <c r="AF623" s="198"/>
      <c r="AG623" s="198"/>
      <c r="AH623" s="198"/>
    </row>
    <row r="624" spans="1:34" ht="14.2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  <c r="AB624" s="198"/>
      <c r="AC624" s="198"/>
      <c r="AD624" s="198"/>
      <c r="AE624" s="198"/>
      <c r="AF624" s="198"/>
      <c r="AG624" s="198"/>
      <c r="AH624" s="198"/>
    </row>
    <row r="625" spans="1:34" ht="14.2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  <c r="AB625" s="198"/>
      <c r="AC625" s="198"/>
      <c r="AD625" s="198"/>
      <c r="AE625" s="198"/>
      <c r="AF625" s="198"/>
      <c r="AG625" s="198"/>
      <c r="AH625" s="198"/>
    </row>
    <row r="626" spans="1:34" ht="14.2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  <c r="AB626" s="198"/>
      <c r="AC626" s="198"/>
      <c r="AD626" s="198"/>
      <c r="AE626" s="198"/>
      <c r="AF626" s="198"/>
      <c r="AG626" s="198"/>
      <c r="AH626" s="198"/>
    </row>
    <row r="627" spans="1:34" ht="14.2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  <c r="AB627" s="198"/>
      <c r="AC627" s="198"/>
      <c r="AD627" s="198"/>
      <c r="AE627" s="198"/>
      <c r="AF627" s="198"/>
      <c r="AG627" s="198"/>
      <c r="AH627" s="198"/>
    </row>
    <row r="628" spans="1:34" ht="14.2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  <c r="AB628" s="198"/>
      <c r="AC628" s="198"/>
      <c r="AD628" s="198"/>
      <c r="AE628" s="198"/>
      <c r="AF628" s="198"/>
      <c r="AG628" s="198"/>
      <c r="AH628" s="198"/>
    </row>
    <row r="629" spans="1:34" ht="14.2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  <c r="AB629" s="198"/>
      <c r="AC629" s="198"/>
      <c r="AD629" s="198"/>
      <c r="AE629" s="198"/>
      <c r="AF629" s="198"/>
      <c r="AG629" s="198"/>
      <c r="AH629" s="198"/>
    </row>
    <row r="630" spans="1:34" ht="14.2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  <c r="AB630" s="198"/>
      <c r="AC630" s="198"/>
      <c r="AD630" s="198"/>
      <c r="AE630" s="198"/>
      <c r="AF630" s="198"/>
      <c r="AG630" s="198"/>
      <c r="AH630" s="198"/>
    </row>
    <row r="631" spans="1:34" ht="14.2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  <c r="AB631" s="198"/>
      <c r="AC631" s="198"/>
      <c r="AD631" s="198"/>
      <c r="AE631" s="198"/>
      <c r="AF631" s="198"/>
      <c r="AG631" s="198"/>
      <c r="AH631" s="198"/>
    </row>
    <row r="632" spans="1:34" ht="14.2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  <c r="AB632" s="198"/>
      <c r="AC632" s="198"/>
      <c r="AD632" s="198"/>
      <c r="AE632" s="198"/>
      <c r="AF632" s="198"/>
      <c r="AG632" s="198"/>
      <c r="AH632" s="198"/>
    </row>
    <row r="633" spans="1:34" ht="14.2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  <c r="AB633" s="198"/>
      <c r="AC633" s="198"/>
      <c r="AD633" s="198"/>
      <c r="AE633" s="198"/>
      <c r="AF633" s="198"/>
      <c r="AG633" s="198"/>
      <c r="AH633" s="198"/>
    </row>
    <row r="634" spans="1:34" ht="14.2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  <c r="AB634" s="198"/>
      <c r="AC634" s="198"/>
      <c r="AD634" s="198"/>
      <c r="AE634" s="198"/>
      <c r="AF634" s="198"/>
      <c r="AG634" s="198"/>
      <c r="AH634" s="198"/>
    </row>
    <row r="635" spans="1:34" ht="14.2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  <c r="AB635" s="198"/>
      <c r="AC635" s="198"/>
      <c r="AD635" s="198"/>
      <c r="AE635" s="198"/>
      <c r="AF635" s="198"/>
      <c r="AG635" s="198"/>
      <c r="AH635" s="198"/>
    </row>
    <row r="636" spans="1:34" ht="14.2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  <c r="AB636" s="198"/>
      <c r="AC636" s="198"/>
      <c r="AD636" s="198"/>
      <c r="AE636" s="198"/>
      <c r="AF636" s="198"/>
      <c r="AG636" s="198"/>
      <c r="AH636" s="198"/>
    </row>
    <row r="637" spans="1:34" ht="14.2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  <c r="AB637" s="198"/>
      <c r="AC637" s="198"/>
      <c r="AD637" s="198"/>
      <c r="AE637" s="198"/>
      <c r="AF637" s="198"/>
      <c r="AG637" s="198"/>
      <c r="AH637" s="198"/>
    </row>
    <row r="638" spans="1:34" ht="14.2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  <c r="AB638" s="198"/>
      <c r="AC638" s="198"/>
      <c r="AD638" s="198"/>
      <c r="AE638" s="198"/>
      <c r="AF638" s="198"/>
      <c r="AG638" s="198"/>
      <c r="AH638" s="198"/>
    </row>
    <row r="639" spans="1:34" ht="14.2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  <c r="AB639" s="198"/>
      <c r="AC639" s="198"/>
      <c r="AD639" s="198"/>
      <c r="AE639" s="198"/>
      <c r="AF639" s="198"/>
      <c r="AG639" s="198"/>
      <c r="AH639" s="198"/>
    </row>
    <row r="640" spans="1:34" ht="14.2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  <c r="AB640" s="198"/>
      <c r="AC640" s="198"/>
      <c r="AD640" s="198"/>
      <c r="AE640" s="198"/>
      <c r="AF640" s="198"/>
      <c r="AG640" s="198"/>
      <c r="AH640" s="198"/>
    </row>
    <row r="641" spans="1:34" ht="14.2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  <c r="AB641" s="198"/>
      <c r="AC641" s="198"/>
      <c r="AD641" s="198"/>
      <c r="AE641" s="198"/>
      <c r="AF641" s="198"/>
      <c r="AG641" s="198"/>
      <c r="AH641" s="198"/>
    </row>
    <row r="642" spans="1:34" ht="14.2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  <c r="AB642" s="198"/>
      <c r="AC642" s="198"/>
      <c r="AD642" s="198"/>
      <c r="AE642" s="198"/>
      <c r="AF642" s="198"/>
      <c r="AG642" s="198"/>
      <c r="AH642" s="198"/>
    </row>
    <row r="643" spans="1:34" ht="14.2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  <c r="AB643" s="198"/>
      <c r="AC643" s="198"/>
      <c r="AD643" s="198"/>
      <c r="AE643" s="198"/>
      <c r="AF643" s="198"/>
      <c r="AG643" s="198"/>
      <c r="AH643" s="198"/>
    </row>
    <row r="644" spans="1:34" ht="14.2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  <c r="AB644" s="198"/>
      <c r="AC644" s="198"/>
      <c r="AD644" s="198"/>
      <c r="AE644" s="198"/>
      <c r="AF644" s="198"/>
      <c r="AG644" s="198"/>
      <c r="AH644" s="198"/>
    </row>
    <row r="645" spans="1:34" ht="14.2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  <c r="AB645" s="198"/>
      <c r="AC645" s="198"/>
      <c r="AD645" s="198"/>
      <c r="AE645" s="198"/>
      <c r="AF645" s="198"/>
      <c r="AG645" s="198"/>
      <c r="AH645" s="198"/>
    </row>
    <row r="646" spans="1:34" ht="14.2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  <c r="AB646" s="198"/>
      <c r="AC646" s="198"/>
      <c r="AD646" s="198"/>
      <c r="AE646" s="198"/>
      <c r="AF646" s="198"/>
      <c r="AG646" s="198"/>
      <c r="AH646" s="198"/>
    </row>
    <row r="647" spans="1:34" ht="14.2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  <c r="AB647" s="198"/>
      <c r="AC647" s="198"/>
      <c r="AD647" s="198"/>
      <c r="AE647" s="198"/>
      <c r="AF647" s="198"/>
      <c r="AG647" s="198"/>
      <c r="AH647" s="198"/>
    </row>
    <row r="648" spans="1:34" ht="14.2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  <c r="AB648" s="198"/>
      <c r="AC648" s="198"/>
      <c r="AD648" s="198"/>
      <c r="AE648" s="198"/>
      <c r="AF648" s="198"/>
      <c r="AG648" s="198"/>
      <c r="AH648" s="198"/>
    </row>
    <row r="649" spans="1:34" ht="14.2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  <c r="AB649" s="198"/>
      <c r="AC649" s="198"/>
      <c r="AD649" s="198"/>
      <c r="AE649" s="198"/>
      <c r="AF649" s="198"/>
      <c r="AG649" s="198"/>
      <c r="AH649" s="198"/>
    </row>
    <row r="650" spans="1:34" ht="14.2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  <c r="AB650" s="198"/>
      <c r="AC650" s="198"/>
      <c r="AD650" s="198"/>
      <c r="AE650" s="198"/>
      <c r="AF650" s="198"/>
      <c r="AG650" s="198"/>
      <c r="AH650" s="198"/>
    </row>
    <row r="651" spans="1:34" ht="14.2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  <c r="AB651" s="198"/>
      <c r="AC651" s="198"/>
      <c r="AD651" s="198"/>
      <c r="AE651" s="198"/>
      <c r="AF651" s="198"/>
      <c r="AG651" s="198"/>
      <c r="AH651" s="198"/>
    </row>
    <row r="652" spans="1:34" ht="14.2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  <c r="AB652" s="198"/>
      <c r="AC652" s="198"/>
      <c r="AD652" s="198"/>
      <c r="AE652" s="198"/>
      <c r="AF652" s="198"/>
      <c r="AG652" s="198"/>
      <c r="AH652" s="198"/>
    </row>
    <row r="653" spans="1:34" ht="14.2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  <c r="AB653" s="198"/>
      <c r="AC653" s="198"/>
      <c r="AD653" s="198"/>
      <c r="AE653" s="198"/>
      <c r="AF653" s="198"/>
      <c r="AG653" s="198"/>
      <c r="AH653" s="198"/>
    </row>
    <row r="654" spans="1:34" ht="14.2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  <c r="AB654" s="198"/>
      <c r="AC654" s="198"/>
      <c r="AD654" s="198"/>
      <c r="AE654" s="198"/>
      <c r="AF654" s="198"/>
      <c r="AG654" s="198"/>
      <c r="AH654" s="198"/>
    </row>
    <row r="655" spans="1:34" ht="14.2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  <c r="AB655" s="198"/>
      <c r="AC655" s="198"/>
      <c r="AD655" s="198"/>
      <c r="AE655" s="198"/>
      <c r="AF655" s="198"/>
      <c r="AG655" s="198"/>
      <c r="AH655" s="198"/>
    </row>
    <row r="656" spans="1:34" ht="14.2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  <c r="AB656" s="198"/>
      <c r="AC656" s="198"/>
      <c r="AD656" s="198"/>
      <c r="AE656" s="198"/>
      <c r="AF656" s="198"/>
      <c r="AG656" s="198"/>
      <c r="AH656" s="198"/>
    </row>
    <row r="657" spans="1:34" ht="14.2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  <c r="AB657" s="198"/>
      <c r="AC657" s="198"/>
      <c r="AD657" s="198"/>
      <c r="AE657" s="198"/>
      <c r="AF657" s="198"/>
      <c r="AG657" s="198"/>
      <c r="AH657" s="198"/>
    </row>
    <row r="658" spans="1:34" ht="14.2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  <c r="AB658" s="198"/>
      <c r="AC658" s="198"/>
      <c r="AD658" s="198"/>
      <c r="AE658" s="198"/>
      <c r="AF658" s="198"/>
      <c r="AG658" s="198"/>
      <c r="AH658" s="198"/>
    </row>
    <row r="659" spans="1:34" ht="14.2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  <c r="AB659" s="198"/>
      <c r="AC659" s="198"/>
      <c r="AD659" s="198"/>
      <c r="AE659" s="198"/>
      <c r="AF659" s="198"/>
      <c r="AG659" s="198"/>
      <c r="AH659" s="198"/>
    </row>
    <row r="660" spans="1:34" ht="14.2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  <c r="AB660" s="198"/>
      <c r="AC660" s="198"/>
      <c r="AD660" s="198"/>
      <c r="AE660" s="198"/>
      <c r="AF660" s="198"/>
      <c r="AG660" s="198"/>
      <c r="AH660" s="198"/>
    </row>
    <row r="661" spans="1:34" ht="14.2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  <c r="AB661" s="198"/>
      <c r="AC661" s="198"/>
      <c r="AD661" s="198"/>
      <c r="AE661" s="198"/>
      <c r="AF661" s="198"/>
      <c r="AG661" s="198"/>
      <c r="AH661" s="198"/>
    </row>
    <row r="662" spans="1:34" ht="14.2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  <c r="AB662" s="198"/>
      <c r="AC662" s="198"/>
      <c r="AD662" s="198"/>
      <c r="AE662" s="198"/>
      <c r="AF662" s="198"/>
      <c r="AG662" s="198"/>
      <c r="AH662" s="198"/>
    </row>
    <row r="663" spans="1:34" ht="14.2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  <c r="AB663" s="198"/>
      <c r="AC663" s="198"/>
      <c r="AD663" s="198"/>
      <c r="AE663" s="198"/>
      <c r="AF663" s="198"/>
      <c r="AG663" s="198"/>
      <c r="AH663" s="198"/>
    </row>
    <row r="664" spans="1:34" ht="14.2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  <c r="AB664" s="198"/>
      <c r="AC664" s="198"/>
      <c r="AD664" s="198"/>
      <c r="AE664" s="198"/>
      <c r="AF664" s="198"/>
      <c r="AG664" s="198"/>
      <c r="AH664" s="198"/>
    </row>
    <row r="665" spans="1:34" ht="14.2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  <c r="AB665" s="198"/>
      <c r="AC665" s="198"/>
      <c r="AD665" s="198"/>
      <c r="AE665" s="198"/>
      <c r="AF665" s="198"/>
      <c r="AG665" s="198"/>
      <c r="AH665" s="198"/>
    </row>
    <row r="666" spans="1:34" ht="14.2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  <c r="AB666" s="198"/>
      <c r="AC666" s="198"/>
      <c r="AD666" s="198"/>
      <c r="AE666" s="198"/>
      <c r="AF666" s="198"/>
      <c r="AG666" s="198"/>
      <c r="AH666" s="198"/>
    </row>
    <row r="667" spans="1:34" ht="14.2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  <c r="AB667" s="198"/>
      <c r="AC667" s="198"/>
      <c r="AD667" s="198"/>
      <c r="AE667" s="198"/>
      <c r="AF667" s="198"/>
      <c r="AG667" s="198"/>
      <c r="AH667" s="198"/>
    </row>
    <row r="668" spans="1:34" ht="14.2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  <c r="AB668" s="198"/>
      <c r="AC668" s="198"/>
      <c r="AD668" s="198"/>
      <c r="AE668" s="198"/>
      <c r="AF668" s="198"/>
      <c r="AG668" s="198"/>
      <c r="AH668" s="198"/>
    </row>
    <row r="669" spans="1:34" ht="14.2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  <c r="AB669" s="198"/>
      <c r="AC669" s="198"/>
      <c r="AD669" s="198"/>
      <c r="AE669" s="198"/>
      <c r="AF669" s="198"/>
      <c r="AG669" s="198"/>
      <c r="AH669" s="198"/>
    </row>
    <row r="670" spans="1:34" ht="14.2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  <c r="AB670" s="198"/>
      <c r="AC670" s="198"/>
      <c r="AD670" s="198"/>
      <c r="AE670" s="198"/>
      <c r="AF670" s="198"/>
      <c r="AG670" s="198"/>
      <c r="AH670" s="198"/>
    </row>
    <row r="671" spans="1:34" ht="14.2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  <c r="AB671" s="198"/>
      <c r="AC671" s="198"/>
      <c r="AD671" s="198"/>
      <c r="AE671" s="198"/>
      <c r="AF671" s="198"/>
      <c r="AG671" s="198"/>
      <c r="AH671" s="198"/>
    </row>
    <row r="672" spans="1:34" ht="14.2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  <c r="AB672" s="198"/>
      <c r="AC672" s="198"/>
      <c r="AD672" s="198"/>
      <c r="AE672" s="198"/>
      <c r="AF672" s="198"/>
      <c r="AG672" s="198"/>
      <c r="AH672" s="198"/>
    </row>
    <row r="673" spans="1:34" ht="14.2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  <c r="AB673" s="198"/>
      <c r="AC673" s="198"/>
      <c r="AD673" s="198"/>
      <c r="AE673" s="198"/>
      <c r="AF673" s="198"/>
      <c r="AG673" s="198"/>
      <c r="AH673" s="198"/>
    </row>
    <row r="674" spans="1:34" ht="14.2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  <c r="AB674" s="198"/>
      <c r="AC674" s="198"/>
      <c r="AD674" s="198"/>
      <c r="AE674" s="198"/>
      <c r="AF674" s="198"/>
      <c r="AG674" s="198"/>
      <c r="AH674" s="198"/>
    </row>
    <row r="675" spans="1:34" ht="14.2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  <c r="AB675" s="198"/>
      <c r="AC675" s="198"/>
      <c r="AD675" s="198"/>
      <c r="AE675" s="198"/>
      <c r="AF675" s="198"/>
      <c r="AG675" s="198"/>
      <c r="AH675" s="198"/>
    </row>
    <row r="676" spans="1:34" ht="14.2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  <c r="AB676" s="198"/>
      <c r="AC676" s="198"/>
      <c r="AD676" s="198"/>
      <c r="AE676" s="198"/>
      <c r="AF676" s="198"/>
      <c r="AG676" s="198"/>
      <c r="AH676" s="198"/>
    </row>
    <row r="677" spans="1:34" ht="14.2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  <c r="AB677" s="198"/>
      <c r="AC677" s="198"/>
      <c r="AD677" s="198"/>
      <c r="AE677" s="198"/>
      <c r="AF677" s="198"/>
      <c r="AG677" s="198"/>
      <c r="AH677" s="198"/>
    </row>
    <row r="678" spans="1:34" ht="14.2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  <c r="AB678" s="198"/>
      <c r="AC678" s="198"/>
      <c r="AD678" s="198"/>
      <c r="AE678" s="198"/>
      <c r="AF678" s="198"/>
      <c r="AG678" s="198"/>
      <c r="AH678" s="198"/>
    </row>
    <row r="679" spans="1:34" ht="14.2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  <c r="AB679" s="198"/>
      <c r="AC679" s="198"/>
      <c r="AD679" s="198"/>
      <c r="AE679" s="198"/>
      <c r="AF679" s="198"/>
      <c r="AG679" s="198"/>
      <c r="AH679" s="198"/>
    </row>
    <row r="680" spans="1:34" ht="14.2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  <c r="AB680" s="198"/>
      <c r="AC680" s="198"/>
      <c r="AD680" s="198"/>
      <c r="AE680" s="198"/>
      <c r="AF680" s="198"/>
      <c r="AG680" s="198"/>
      <c r="AH680" s="198"/>
    </row>
    <row r="681" spans="1:34" ht="14.2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  <c r="AB681" s="198"/>
      <c r="AC681" s="198"/>
      <c r="AD681" s="198"/>
      <c r="AE681" s="198"/>
      <c r="AF681" s="198"/>
      <c r="AG681" s="198"/>
      <c r="AH681" s="198"/>
    </row>
    <row r="682" spans="1:34" ht="14.2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  <c r="AB682" s="198"/>
      <c r="AC682" s="198"/>
      <c r="AD682" s="198"/>
      <c r="AE682" s="198"/>
      <c r="AF682" s="198"/>
      <c r="AG682" s="198"/>
      <c r="AH682" s="198"/>
    </row>
    <row r="683" spans="1:34" ht="14.2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  <c r="AB683" s="198"/>
      <c r="AC683" s="198"/>
      <c r="AD683" s="198"/>
      <c r="AE683" s="198"/>
      <c r="AF683" s="198"/>
      <c r="AG683" s="198"/>
      <c r="AH683" s="198"/>
    </row>
    <row r="684" spans="1:34" ht="14.2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  <c r="AB684" s="198"/>
      <c r="AC684" s="198"/>
      <c r="AD684" s="198"/>
      <c r="AE684" s="198"/>
      <c r="AF684" s="198"/>
      <c r="AG684" s="198"/>
      <c r="AH684" s="198"/>
    </row>
    <row r="685" spans="1:34" ht="14.2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  <c r="AB685" s="198"/>
      <c r="AC685" s="198"/>
      <c r="AD685" s="198"/>
      <c r="AE685" s="198"/>
      <c r="AF685" s="198"/>
      <c r="AG685" s="198"/>
      <c r="AH685" s="198"/>
    </row>
    <row r="686" spans="1:34" ht="14.2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  <c r="AB686" s="198"/>
      <c r="AC686" s="198"/>
      <c r="AD686" s="198"/>
      <c r="AE686" s="198"/>
      <c r="AF686" s="198"/>
      <c r="AG686" s="198"/>
      <c r="AH686" s="198"/>
    </row>
    <row r="687" spans="1:34" ht="14.2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  <c r="AB687" s="198"/>
      <c r="AC687" s="198"/>
      <c r="AD687" s="198"/>
      <c r="AE687" s="198"/>
      <c r="AF687" s="198"/>
      <c r="AG687" s="198"/>
      <c r="AH687" s="198"/>
    </row>
    <row r="688" spans="1:34" ht="14.2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  <c r="AB688" s="198"/>
      <c r="AC688" s="198"/>
      <c r="AD688" s="198"/>
      <c r="AE688" s="198"/>
      <c r="AF688" s="198"/>
      <c r="AG688" s="198"/>
      <c r="AH688" s="198"/>
    </row>
    <row r="689" spans="1:34" ht="14.2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  <c r="AB689" s="198"/>
      <c r="AC689" s="198"/>
      <c r="AD689" s="198"/>
      <c r="AE689" s="198"/>
      <c r="AF689" s="198"/>
      <c r="AG689" s="198"/>
      <c r="AH689" s="198"/>
    </row>
    <row r="690" spans="1:34" ht="14.2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  <c r="AB690" s="198"/>
      <c r="AC690" s="198"/>
      <c r="AD690" s="198"/>
      <c r="AE690" s="198"/>
      <c r="AF690" s="198"/>
      <c r="AG690" s="198"/>
      <c r="AH690" s="198"/>
    </row>
    <row r="691" spans="1:34" ht="14.2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  <c r="AB691" s="198"/>
      <c r="AC691" s="198"/>
      <c r="AD691" s="198"/>
      <c r="AE691" s="198"/>
      <c r="AF691" s="198"/>
      <c r="AG691" s="198"/>
      <c r="AH691" s="198"/>
    </row>
    <row r="692" spans="1:34" ht="14.2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  <c r="AB692" s="198"/>
      <c r="AC692" s="198"/>
      <c r="AD692" s="198"/>
      <c r="AE692" s="198"/>
      <c r="AF692" s="198"/>
      <c r="AG692" s="198"/>
      <c r="AH692" s="198"/>
    </row>
    <row r="693" spans="1:34" ht="14.2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  <c r="AB693" s="198"/>
      <c r="AC693" s="198"/>
      <c r="AD693" s="198"/>
      <c r="AE693" s="198"/>
      <c r="AF693" s="198"/>
      <c r="AG693" s="198"/>
      <c r="AH693" s="198"/>
    </row>
    <row r="694" spans="1:34" ht="14.2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  <c r="AB694" s="198"/>
      <c r="AC694" s="198"/>
      <c r="AD694" s="198"/>
      <c r="AE694" s="198"/>
      <c r="AF694" s="198"/>
      <c r="AG694" s="198"/>
      <c r="AH694" s="198"/>
    </row>
    <row r="695" spans="1:34" ht="14.2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  <c r="AB695" s="198"/>
      <c r="AC695" s="198"/>
      <c r="AD695" s="198"/>
      <c r="AE695" s="198"/>
      <c r="AF695" s="198"/>
      <c r="AG695" s="198"/>
      <c r="AH695" s="198"/>
    </row>
    <row r="696" spans="1:34" ht="14.2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  <c r="AB696" s="198"/>
      <c r="AC696" s="198"/>
      <c r="AD696" s="198"/>
      <c r="AE696" s="198"/>
      <c r="AF696" s="198"/>
      <c r="AG696" s="198"/>
      <c r="AH696" s="198"/>
    </row>
    <row r="697" spans="1:34" ht="14.2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  <c r="AB697" s="198"/>
      <c r="AC697" s="198"/>
      <c r="AD697" s="198"/>
      <c r="AE697" s="198"/>
      <c r="AF697" s="198"/>
      <c r="AG697" s="198"/>
      <c r="AH697" s="198"/>
    </row>
    <row r="698" spans="1:34" ht="14.2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  <c r="AB698" s="198"/>
      <c r="AC698" s="198"/>
      <c r="AD698" s="198"/>
      <c r="AE698" s="198"/>
      <c r="AF698" s="198"/>
      <c r="AG698" s="198"/>
      <c r="AH698" s="198"/>
    </row>
    <row r="699" spans="1:34" ht="14.2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  <c r="AB699" s="198"/>
      <c r="AC699" s="198"/>
      <c r="AD699" s="198"/>
      <c r="AE699" s="198"/>
      <c r="AF699" s="198"/>
      <c r="AG699" s="198"/>
      <c r="AH699" s="198"/>
    </row>
    <row r="700" spans="1:34" ht="14.2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  <c r="AB700" s="198"/>
      <c r="AC700" s="198"/>
      <c r="AD700" s="198"/>
      <c r="AE700" s="198"/>
      <c r="AF700" s="198"/>
      <c r="AG700" s="198"/>
      <c r="AH700" s="198"/>
    </row>
    <row r="701" spans="1:34" ht="14.2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  <c r="AB701" s="198"/>
      <c r="AC701" s="198"/>
      <c r="AD701" s="198"/>
      <c r="AE701" s="198"/>
      <c r="AF701" s="198"/>
      <c r="AG701" s="198"/>
      <c r="AH701" s="198"/>
    </row>
    <row r="702" spans="1:34" ht="14.2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  <c r="AB702" s="198"/>
      <c r="AC702" s="198"/>
      <c r="AD702" s="198"/>
      <c r="AE702" s="198"/>
      <c r="AF702" s="198"/>
      <c r="AG702" s="198"/>
      <c r="AH702" s="198"/>
    </row>
    <row r="703" spans="1:34" ht="14.2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  <c r="AB703" s="198"/>
      <c r="AC703" s="198"/>
      <c r="AD703" s="198"/>
      <c r="AE703" s="198"/>
      <c r="AF703" s="198"/>
      <c r="AG703" s="198"/>
      <c r="AH703" s="198"/>
    </row>
    <row r="704" spans="1:34" ht="14.2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  <c r="AB704" s="198"/>
      <c r="AC704" s="198"/>
      <c r="AD704" s="198"/>
      <c r="AE704" s="198"/>
      <c r="AF704" s="198"/>
      <c r="AG704" s="198"/>
      <c r="AH704" s="198"/>
    </row>
    <row r="705" spans="1:34" ht="14.2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  <c r="AB705" s="198"/>
      <c r="AC705" s="198"/>
      <c r="AD705" s="198"/>
      <c r="AE705" s="198"/>
      <c r="AF705" s="198"/>
      <c r="AG705" s="198"/>
      <c r="AH705" s="198"/>
    </row>
    <row r="706" spans="1:34" ht="14.2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  <c r="AB706" s="198"/>
      <c r="AC706" s="198"/>
      <c r="AD706" s="198"/>
      <c r="AE706" s="198"/>
      <c r="AF706" s="198"/>
      <c r="AG706" s="198"/>
      <c r="AH706" s="198"/>
    </row>
    <row r="707" spans="1:34" ht="14.2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  <c r="AB707" s="198"/>
      <c r="AC707" s="198"/>
      <c r="AD707" s="198"/>
      <c r="AE707" s="198"/>
      <c r="AF707" s="198"/>
      <c r="AG707" s="198"/>
      <c r="AH707" s="198"/>
    </row>
    <row r="708" spans="1:34" ht="14.2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  <c r="AB708" s="198"/>
      <c r="AC708" s="198"/>
      <c r="AD708" s="198"/>
      <c r="AE708" s="198"/>
      <c r="AF708" s="198"/>
      <c r="AG708" s="198"/>
      <c r="AH708" s="198"/>
    </row>
    <row r="709" spans="1:34" ht="14.2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  <c r="AB709" s="198"/>
      <c r="AC709" s="198"/>
      <c r="AD709" s="198"/>
      <c r="AE709" s="198"/>
      <c r="AF709" s="198"/>
      <c r="AG709" s="198"/>
      <c r="AH709" s="198"/>
    </row>
    <row r="710" spans="1:34" ht="14.2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  <c r="AB710" s="198"/>
      <c r="AC710" s="198"/>
      <c r="AD710" s="198"/>
      <c r="AE710" s="198"/>
      <c r="AF710" s="198"/>
      <c r="AG710" s="198"/>
      <c r="AH710" s="198"/>
    </row>
    <row r="711" spans="1:34" ht="14.2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  <c r="AB711" s="198"/>
      <c r="AC711" s="198"/>
      <c r="AD711" s="198"/>
      <c r="AE711" s="198"/>
      <c r="AF711" s="198"/>
      <c r="AG711" s="198"/>
      <c r="AH711" s="198"/>
    </row>
    <row r="712" spans="1:34" ht="14.2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  <c r="AB712" s="198"/>
      <c r="AC712" s="198"/>
      <c r="AD712" s="198"/>
      <c r="AE712" s="198"/>
      <c r="AF712" s="198"/>
      <c r="AG712" s="198"/>
      <c r="AH712" s="198"/>
    </row>
    <row r="713" spans="1:34" ht="14.2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  <c r="AB713" s="198"/>
      <c r="AC713" s="198"/>
      <c r="AD713" s="198"/>
      <c r="AE713" s="198"/>
      <c r="AF713" s="198"/>
      <c r="AG713" s="198"/>
      <c r="AH713" s="198"/>
    </row>
    <row r="714" spans="1:34" ht="14.2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  <c r="AB714" s="198"/>
      <c r="AC714" s="198"/>
      <c r="AD714" s="198"/>
      <c r="AE714" s="198"/>
      <c r="AF714" s="198"/>
      <c r="AG714" s="198"/>
      <c r="AH714" s="198"/>
    </row>
    <row r="715" spans="1:34" ht="14.2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  <c r="AB715" s="198"/>
      <c r="AC715" s="198"/>
      <c r="AD715" s="198"/>
      <c r="AE715" s="198"/>
      <c r="AF715" s="198"/>
      <c r="AG715" s="198"/>
      <c r="AH715" s="198"/>
    </row>
    <row r="716" spans="1:34" ht="14.2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  <c r="AB716" s="198"/>
      <c r="AC716" s="198"/>
      <c r="AD716" s="198"/>
      <c r="AE716" s="198"/>
      <c r="AF716" s="198"/>
      <c r="AG716" s="198"/>
      <c r="AH716" s="198"/>
    </row>
    <row r="717" spans="1:34" ht="14.2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  <c r="AB717" s="198"/>
      <c r="AC717" s="198"/>
      <c r="AD717" s="198"/>
      <c r="AE717" s="198"/>
      <c r="AF717" s="198"/>
      <c r="AG717" s="198"/>
      <c r="AH717" s="198"/>
    </row>
    <row r="718" spans="1:34" ht="14.2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  <c r="AB718" s="198"/>
      <c r="AC718" s="198"/>
      <c r="AD718" s="198"/>
      <c r="AE718" s="198"/>
      <c r="AF718" s="198"/>
      <c r="AG718" s="198"/>
      <c r="AH718" s="198"/>
    </row>
    <row r="719" spans="1:34" ht="14.2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  <c r="AB719" s="198"/>
      <c r="AC719" s="198"/>
      <c r="AD719" s="198"/>
      <c r="AE719" s="198"/>
      <c r="AF719" s="198"/>
      <c r="AG719" s="198"/>
      <c r="AH719" s="198"/>
    </row>
    <row r="720" spans="1:34" ht="14.2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  <c r="AB720" s="198"/>
      <c r="AC720" s="198"/>
      <c r="AD720" s="198"/>
      <c r="AE720" s="198"/>
      <c r="AF720" s="198"/>
      <c r="AG720" s="198"/>
      <c r="AH720" s="198"/>
    </row>
    <row r="721" spans="1:34" ht="14.2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  <c r="AB721" s="198"/>
      <c r="AC721" s="198"/>
      <c r="AD721" s="198"/>
      <c r="AE721" s="198"/>
      <c r="AF721" s="198"/>
      <c r="AG721" s="198"/>
      <c r="AH721" s="198"/>
    </row>
    <row r="722" spans="1:34" ht="14.2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  <c r="AB722" s="198"/>
      <c r="AC722" s="198"/>
      <c r="AD722" s="198"/>
      <c r="AE722" s="198"/>
      <c r="AF722" s="198"/>
      <c r="AG722" s="198"/>
      <c r="AH722" s="198"/>
    </row>
    <row r="723" spans="1:34" ht="14.2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  <c r="AB723" s="198"/>
      <c r="AC723" s="198"/>
      <c r="AD723" s="198"/>
      <c r="AE723" s="198"/>
      <c r="AF723" s="198"/>
      <c r="AG723" s="198"/>
      <c r="AH723" s="198"/>
    </row>
    <row r="724" spans="1:34" ht="14.2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  <c r="AB724" s="198"/>
      <c r="AC724" s="198"/>
      <c r="AD724" s="198"/>
      <c r="AE724" s="198"/>
      <c r="AF724" s="198"/>
      <c r="AG724" s="198"/>
      <c r="AH724" s="198"/>
    </row>
    <row r="725" spans="1:34" ht="14.2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  <c r="AB725" s="198"/>
      <c r="AC725" s="198"/>
      <c r="AD725" s="198"/>
      <c r="AE725" s="198"/>
      <c r="AF725" s="198"/>
      <c r="AG725" s="198"/>
      <c r="AH725" s="198"/>
    </row>
    <row r="726" spans="1:34" ht="14.2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  <c r="AB726" s="198"/>
      <c r="AC726" s="198"/>
      <c r="AD726" s="198"/>
      <c r="AE726" s="198"/>
      <c r="AF726" s="198"/>
      <c r="AG726" s="198"/>
      <c r="AH726" s="198"/>
    </row>
    <row r="727" spans="1:34" ht="14.2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  <c r="AB727" s="198"/>
      <c r="AC727" s="198"/>
      <c r="AD727" s="198"/>
      <c r="AE727" s="198"/>
      <c r="AF727" s="198"/>
      <c r="AG727" s="198"/>
      <c r="AH727" s="198"/>
    </row>
    <row r="728" spans="1:34" ht="14.2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  <c r="AB728" s="198"/>
      <c r="AC728" s="198"/>
      <c r="AD728" s="198"/>
      <c r="AE728" s="198"/>
      <c r="AF728" s="198"/>
      <c r="AG728" s="198"/>
      <c r="AH728" s="198"/>
    </row>
    <row r="729" spans="1:34" ht="14.2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  <c r="AB729" s="198"/>
      <c r="AC729" s="198"/>
      <c r="AD729" s="198"/>
      <c r="AE729" s="198"/>
      <c r="AF729" s="198"/>
      <c r="AG729" s="198"/>
      <c r="AH729" s="198"/>
    </row>
    <row r="730" spans="1:34" ht="14.2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  <c r="AB730" s="198"/>
      <c r="AC730" s="198"/>
      <c r="AD730" s="198"/>
      <c r="AE730" s="198"/>
      <c r="AF730" s="198"/>
      <c r="AG730" s="198"/>
      <c r="AH730" s="198"/>
    </row>
    <row r="731" spans="1:34" ht="14.2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  <c r="AB731" s="198"/>
      <c r="AC731" s="198"/>
      <c r="AD731" s="198"/>
      <c r="AE731" s="198"/>
      <c r="AF731" s="198"/>
      <c r="AG731" s="198"/>
      <c r="AH731" s="198"/>
    </row>
    <row r="732" spans="1:34" ht="14.2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  <c r="AB732" s="198"/>
      <c r="AC732" s="198"/>
      <c r="AD732" s="198"/>
      <c r="AE732" s="198"/>
      <c r="AF732" s="198"/>
      <c r="AG732" s="198"/>
      <c r="AH732" s="198"/>
    </row>
    <row r="733" spans="1:34" ht="14.2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  <c r="AB733" s="198"/>
      <c r="AC733" s="198"/>
      <c r="AD733" s="198"/>
      <c r="AE733" s="198"/>
      <c r="AF733" s="198"/>
      <c r="AG733" s="198"/>
      <c r="AH733" s="198"/>
    </row>
    <row r="734" spans="1:34" ht="14.2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  <c r="AB734" s="198"/>
      <c r="AC734" s="198"/>
      <c r="AD734" s="198"/>
      <c r="AE734" s="198"/>
      <c r="AF734" s="198"/>
      <c r="AG734" s="198"/>
      <c r="AH734" s="198"/>
    </row>
    <row r="735" spans="1:34" ht="14.2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  <c r="AB735" s="198"/>
      <c r="AC735" s="198"/>
      <c r="AD735" s="198"/>
      <c r="AE735" s="198"/>
      <c r="AF735" s="198"/>
      <c r="AG735" s="198"/>
      <c r="AH735" s="198"/>
    </row>
    <row r="736" spans="1:34" ht="14.2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  <c r="AB736" s="198"/>
      <c r="AC736" s="198"/>
      <c r="AD736" s="198"/>
      <c r="AE736" s="198"/>
      <c r="AF736" s="198"/>
      <c r="AG736" s="198"/>
      <c r="AH736" s="198"/>
    </row>
    <row r="737" spans="1:34" ht="14.2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  <c r="AB737" s="198"/>
      <c r="AC737" s="198"/>
      <c r="AD737" s="198"/>
      <c r="AE737" s="198"/>
      <c r="AF737" s="198"/>
      <c r="AG737" s="198"/>
      <c r="AH737" s="198"/>
    </row>
    <row r="738" spans="1:34" ht="14.2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  <c r="AB738" s="198"/>
      <c r="AC738" s="198"/>
      <c r="AD738" s="198"/>
      <c r="AE738" s="198"/>
      <c r="AF738" s="198"/>
      <c r="AG738" s="198"/>
      <c r="AH738" s="198"/>
    </row>
    <row r="739" spans="1:34" ht="14.2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  <c r="AB739" s="198"/>
      <c r="AC739" s="198"/>
      <c r="AD739" s="198"/>
      <c r="AE739" s="198"/>
      <c r="AF739" s="198"/>
      <c r="AG739" s="198"/>
      <c r="AH739" s="198"/>
    </row>
    <row r="740" spans="1:34" ht="14.2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  <c r="AB740" s="198"/>
      <c r="AC740" s="198"/>
      <c r="AD740" s="198"/>
      <c r="AE740" s="198"/>
      <c r="AF740" s="198"/>
      <c r="AG740" s="198"/>
      <c r="AH740" s="198"/>
    </row>
    <row r="741" spans="1:34" ht="14.2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  <c r="AB741" s="198"/>
      <c r="AC741" s="198"/>
      <c r="AD741" s="198"/>
      <c r="AE741" s="198"/>
      <c r="AF741" s="198"/>
      <c r="AG741" s="198"/>
      <c r="AH741" s="198"/>
    </row>
    <row r="742" spans="1:34" ht="14.2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  <c r="AB742" s="198"/>
      <c r="AC742" s="198"/>
      <c r="AD742" s="198"/>
      <c r="AE742" s="198"/>
      <c r="AF742" s="198"/>
      <c r="AG742" s="198"/>
      <c r="AH742" s="198"/>
    </row>
    <row r="743" spans="1:34" ht="14.2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  <c r="AB743" s="198"/>
      <c r="AC743" s="198"/>
      <c r="AD743" s="198"/>
      <c r="AE743" s="198"/>
      <c r="AF743" s="198"/>
      <c r="AG743" s="198"/>
      <c r="AH743" s="198"/>
    </row>
    <row r="744" spans="1:34" ht="14.2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  <c r="AB744" s="198"/>
      <c r="AC744" s="198"/>
      <c r="AD744" s="198"/>
      <c r="AE744" s="198"/>
      <c r="AF744" s="198"/>
      <c r="AG744" s="198"/>
      <c r="AH744" s="198"/>
    </row>
    <row r="745" spans="1:34" ht="14.2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  <c r="AB745" s="198"/>
      <c r="AC745" s="198"/>
      <c r="AD745" s="198"/>
      <c r="AE745" s="198"/>
      <c r="AF745" s="198"/>
      <c r="AG745" s="198"/>
      <c r="AH745" s="198"/>
    </row>
    <row r="746" spans="1:34" ht="14.2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  <c r="AB746" s="198"/>
      <c r="AC746" s="198"/>
      <c r="AD746" s="198"/>
      <c r="AE746" s="198"/>
      <c r="AF746" s="198"/>
      <c r="AG746" s="198"/>
      <c r="AH746" s="198"/>
    </row>
    <row r="747" spans="1:34" ht="14.2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  <c r="AB747" s="198"/>
      <c r="AC747" s="198"/>
      <c r="AD747" s="198"/>
      <c r="AE747" s="198"/>
      <c r="AF747" s="198"/>
      <c r="AG747" s="198"/>
      <c r="AH747" s="198"/>
    </row>
    <row r="748" spans="1:34" ht="14.2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  <c r="AB748" s="198"/>
      <c r="AC748" s="198"/>
      <c r="AD748" s="198"/>
      <c r="AE748" s="198"/>
      <c r="AF748" s="198"/>
      <c r="AG748" s="198"/>
      <c r="AH748" s="198"/>
    </row>
    <row r="749" spans="1:34" ht="14.2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  <c r="AB749" s="198"/>
      <c r="AC749" s="198"/>
      <c r="AD749" s="198"/>
      <c r="AE749" s="198"/>
      <c r="AF749" s="198"/>
      <c r="AG749" s="198"/>
      <c r="AH749" s="198"/>
    </row>
    <row r="750" spans="1:34" ht="14.2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  <c r="AB750" s="198"/>
      <c r="AC750" s="198"/>
      <c r="AD750" s="198"/>
      <c r="AE750" s="198"/>
      <c r="AF750" s="198"/>
      <c r="AG750" s="198"/>
      <c r="AH750" s="198"/>
    </row>
    <row r="751" spans="1:34" ht="14.2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  <c r="AB751" s="198"/>
      <c r="AC751" s="198"/>
      <c r="AD751" s="198"/>
      <c r="AE751" s="198"/>
      <c r="AF751" s="198"/>
      <c r="AG751" s="198"/>
      <c r="AH751" s="198"/>
    </row>
    <row r="752" spans="1:34" ht="14.2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  <c r="AB752" s="198"/>
      <c r="AC752" s="198"/>
      <c r="AD752" s="198"/>
      <c r="AE752" s="198"/>
      <c r="AF752" s="198"/>
      <c r="AG752" s="198"/>
      <c r="AH752" s="198"/>
    </row>
    <row r="753" spans="1:34" ht="14.2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  <c r="AB753" s="198"/>
      <c r="AC753" s="198"/>
      <c r="AD753" s="198"/>
      <c r="AE753" s="198"/>
      <c r="AF753" s="198"/>
      <c r="AG753" s="198"/>
      <c r="AH753" s="198"/>
    </row>
    <row r="754" spans="1:34" ht="14.2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  <c r="AB754" s="198"/>
      <c r="AC754" s="198"/>
      <c r="AD754" s="198"/>
      <c r="AE754" s="198"/>
      <c r="AF754" s="198"/>
      <c r="AG754" s="198"/>
      <c r="AH754" s="198"/>
    </row>
    <row r="755" spans="1:34" ht="14.2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  <c r="AB755" s="198"/>
      <c r="AC755" s="198"/>
      <c r="AD755" s="198"/>
      <c r="AE755" s="198"/>
      <c r="AF755" s="198"/>
      <c r="AG755" s="198"/>
      <c r="AH755" s="198"/>
    </row>
    <row r="756" spans="1:34" ht="14.2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  <c r="AB756" s="198"/>
      <c r="AC756" s="198"/>
      <c r="AD756" s="198"/>
      <c r="AE756" s="198"/>
      <c r="AF756" s="198"/>
      <c r="AG756" s="198"/>
      <c r="AH756" s="198"/>
    </row>
    <row r="757" spans="1:34" ht="14.2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  <c r="AB757" s="198"/>
      <c r="AC757" s="198"/>
      <c r="AD757" s="198"/>
      <c r="AE757" s="198"/>
      <c r="AF757" s="198"/>
      <c r="AG757" s="198"/>
      <c r="AH757" s="198"/>
    </row>
    <row r="758" spans="1:34" ht="14.2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  <c r="AB758" s="198"/>
      <c r="AC758" s="198"/>
      <c r="AD758" s="198"/>
      <c r="AE758" s="198"/>
      <c r="AF758" s="198"/>
      <c r="AG758" s="198"/>
      <c r="AH758" s="198"/>
    </row>
    <row r="759" spans="1:34" ht="14.2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  <c r="AB759" s="198"/>
      <c r="AC759" s="198"/>
      <c r="AD759" s="198"/>
      <c r="AE759" s="198"/>
      <c r="AF759" s="198"/>
      <c r="AG759" s="198"/>
      <c r="AH759" s="198"/>
    </row>
    <row r="760" spans="1:34" ht="14.2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  <c r="AB760" s="198"/>
      <c r="AC760" s="198"/>
      <c r="AD760" s="198"/>
      <c r="AE760" s="198"/>
      <c r="AF760" s="198"/>
      <c r="AG760" s="198"/>
      <c r="AH760" s="198"/>
    </row>
    <row r="761" spans="1:34" ht="14.2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  <c r="AB761" s="198"/>
      <c r="AC761" s="198"/>
      <c r="AD761" s="198"/>
      <c r="AE761" s="198"/>
      <c r="AF761" s="198"/>
      <c r="AG761" s="198"/>
      <c r="AH761" s="198"/>
    </row>
    <row r="762" spans="1:34" ht="14.2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  <c r="AB762" s="198"/>
      <c r="AC762" s="198"/>
      <c r="AD762" s="198"/>
      <c r="AE762" s="198"/>
      <c r="AF762" s="198"/>
      <c r="AG762" s="198"/>
      <c r="AH762" s="198"/>
    </row>
    <row r="763" spans="1:34" ht="14.2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  <c r="AB763" s="198"/>
      <c r="AC763" s="198"/>
      <c r="AD763" s="198"/>
      <c r="AE763" s="198"/>
      <c r="AF763" s="198"/>
      <c r="AG763" s="198"/>
      <c r="AH763" s="198"/>
    </row>
    <row r="764" spans="1:34" ht="14.2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  <c r="AB764" s="198"/>
      <c r="AC764" s="198"/>
      <c r="AD764" s="198"/>
      <c r="AE764" s="198"/>
      <c r="AF764" s="198"/>
      <c r="AG764" s="198"/>
      <c r="AH764" s="198"/>
    </row>
    <row r="765" spans="1:34" ht="14.2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  <c r="AB765" s="198"/>
      <c r="AC765" s="198"/>
      <c r="AD765" s="198"/>
      <c r="AE765" s="198"/>
      <c r="AF765" s="198"/>
      <c r="AG765" s="198"/>
      <c r="AH765" s="198"/>
    </row>
    <row r="766" spans="1:34" ht="14.2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  <c r="AB766" s="198"/>
      <c r="AC766" s="198"/>
      <c r="AD766" s="198"/>
      <c r="AE766" s="198"/>
      <c r="AF766" s="198"/>
      <c r="AG766" s="198"/>
      <c r="AH766" s="198"/>
    </row>
    <row r="767" spans="1:34" ht="14.2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  <c r="AB767" s="198"/>
      <c r="AC767" s="198"/>
      <c r="AD767" s="198"/>
      <c r="AE767" s="198"/>
      <c r="AF767" s="198"/>
      <c r="AG767" s="198"/>
      <c r="AH767" s="198"/>
    </row>
    <row r="768" spans="1:34" ht="14.2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  <c r="AB768" s="198"/>
      <c r="AC768" s="198"/>
      <c r="AD768" s="198"/>
      <c r="AE768" s="198"/>
      <c r="AF768" s="198"/>
      <c r="AG768" s="198"/>
      <c r="AH768" s="198"/>
    </row>
    <row r="769" spans="1:34" ht="14.2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  <c r="AB769" s="198"/>
      <c r="AC769" s="198"/>
      <c r="AD769" s="198"/>
      <c r="AE769" s="198"/>
      <c r="AF769" s="198"/>
      <c r="AG769" s="198"/>
      <c r="AH769" s="198"/>
    </row>
    <row r="770" spans="1:34" ht="14.2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  <c r="AB770" s="198"/>
      <c r="AC770" s="198"/>
      <c r="AD770" s="198"/>
      <c r="AE770" s="198"/>
      <c r="AF770" s="198"/>
      <c r="AG770" s="198"/>
      <c r="AH770" s="198"/>
    </row>
    <row r="771" spans="1:34" ht="14.2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  <c r="AB771" s="198"/>
      <c r="AC771" s="198"/>
      <c r="AD771" s="198"/>
      <c r="AE771" s="198"/>
      <c r="AF771" s="198"/>
      <c r="AG771" s="198"/>
      <c r="AH771" s="198"/>
    </row>
    <row r="772" spans="1:34" ht="14.2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  <c r="AB772" s="198"/>
      <c r="AC772" s="198"/>
      <c r="AD772" s="198"/>
      <c r="AE772" s="198"/>
      <c r="AF772" s="198"/>
      <c r="AG772" s="198"/>
      <c r="AH772" s="198"/>
    </row>
    <row r="773" spans="1:34" ht="14.2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  <c r="AB773" s="198"/>
      <c r="AC773" s="198"/>
      <c r="AD773" s="198"/>
      <c r="AE773" s="198"/>
      <c r="AF773" s="198"/>
      <c r="AG773" s="198"/>
      <c r="AH773" s="198"/>
    </row>
    <row r="774" spans="1:34" ht="14.2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  <c r="AB774" s="198"/>
      <c r="AC774" s="198"/>
      <c r="AD774" s="198"/>
      <c r="AE774" s="198"/>
      <c r="AF774" s="198"/>
      <c r="AG774" s="198"/>
      <c r="AH774" s="198"/>
    </row>
    <row r="775" spans="1:34" ht="14.2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  <c r="AB775" s="198"/>
      <c r="AC775" s="198"/>
      <c r="AD775" s="198"/>
      <c r="AE775" s="198"/>
      <c r="AF775" s="198"/>
      <c r="AG775" s="198"/>
      <c r="AH775" s="198"/>
    </row>
    <row r="776" spans="1:34" ht="14.2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  <c r="AB776" s="198"/>
      <c r="AC776" s="198"/>
      <c r="AD776" s="198"/>
      <c r="AE776" s="198"/>
      <c r="AF776" s="198"/>
      <c r="AG776" s="198"/>
      <c r="AH776" s="198"/>
    </row>
    <row r="777" spans="1:34" ht="14.2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  <c r="AB777" s="198"/>
      <c r="AC777" s="198"/>
      <c r="AD777" s="198"/>
      <c r="AE777" s="198"/>
      <c r="AF777" s="198"/>
      <c r="AG777" s="198"/>
      <c r="AH777" s="198"/>
    </row>
    <row r="778" spans="1:34" ht="14.2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  <c r="AB778" s="198"/>
      <c r="AC778" s="198"/>
      <c r="AD778" s="198"/>
      <c r="AE778" s="198"/>
      <c r="AF778" s="198"/>
      <c r="AG778" s="198"/>
      <c r="AH778" s="198"/>
    </row>
    <row r="779" spans="1:34" ht="14.2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  <c r="AB779" s="198"/>
      <c r="AC779" s="198"/>
      <c r="AD779" s="198"/>
      <c r="AE779" s="198"/>
      <c r="AF779" s="198"/>
      <c r="AG779" s="198"/>
      <c r="AH779" s="198"/>
    </row>
    <row r="780" spans="1:34" ht="14.2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  <c r="AB780" s="198"/>
      <c r="AC780" s="198"/>
      <c r="AD780" s="198"/>
      <c r="AE780" s="198"/>
      <c r="AF780" s="198"/>
      <c r="AG780" s="198"/>
      <c r="AH780" s="198"/>
    </row>
    <row r="781" spans="1:34" ht="14.2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  <c r="AB781" s="198"/>
      <c r="AC781" s="198"/>
      <c r="AD781" s="198"/>
      <c r="AE781" s="198"/>
      <c r="AF781" s="198"/>
      <c r="AG781" s="198"/>
      <c r="AH781" s="198"/>
    </row>
    <row r="782" spans="1:34" ht="14.2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  <c r="AB782" s="198"/>
      <c r="AC782" s="198"/>
      <c r="AD782" s="198"/>
      <c r="AE782" s="198"/>
      <c r="AF782" s="198"/>
      <c r="AG782" s="198"/>
      <c r="AH782" s="198"/>
    </row>
    <row r="783" spans="1:34" ht="14.2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  <c r="AB783" s="198"/>
      <c r="AC783" s="198"/>
      <c r="AD783" s="198"/>
      <c r="AE783" s="198"/>
      <c r="AF783" s="198"/>
      <c r="AG783" s="198"/>
      <c r="AH783" s="198"/>
    </row>
    <row r="784" spans="1:34" ht="14.2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  <c r="AB784" s="198"/>
      <c r="AC784" s="198"/>
      <c r="AD784" s="198"/>
      <c r="AE784" s="198"/>
      <c r="AF784" s="198"/>
      <c r="AG784" s="198"/>
      <c r="AH784" s="198"/>
    </row>
    <row r="785" spans="1:34" ht="14.2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  <c r="AB785" s="198"/>
      <c r="AC785" s="198"/>
      <c r="AD785" s="198"/>
      <c r="AE785" s="198"/>
      <c r="AF785" s="198"/>
      <c r="AG785" s="198"/>
      <c r="AH785" s="198"/>
    </row>
    <row r="786" spans="1:34" ht="14.2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  <c r="AB786" s="198"/>
      <c r="AC786" s="198"/>
      <c r="AD786" s="198"/>
      <c r="AE786" s="198"/>
      <c r="AF786" s="198"/>
      <c r="AG786" s="198"/>
      <c r="AH786" s="198"/>
    </row>
    <row r="787" spans="1:34" ht="14.2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  <c r="AB787" s="198"/>
      <c r="AC787" s="198"/>
      <c r="AD787" s="198"/>
      <c r="AE787" s="198"/>
      <c r="AF787" s="198"/>
      <c r="AG787" s="198"/>
      <c r="AH787" s="198"/>
    </row>
    <row r="788" spans="1:34" ht="14.2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  <c r="AB788" s="198"/>
      <c r="AC788" s="198"/>
      <c r="AD788" s="198"/>
      <c r="AE788" s="198"/>
      <c r="AF788" s="198"/>
      <c r="AG788" s="198"/>
      <c r="AH788" s="198"/>
    </row>
    <row r="789" spans="1:34" ht="14.2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  <c r="AB789" s="198"/>
      <c r="AC789" s="198"/>
      <c r="AD789" s="198"/>
      <c r="AE789" s="198"/>
      <c r="AF789" s="198"/>
      <c r="AG789" s="198"/>
      <c r="AH789" s="198"/>
    </row>
    <row r="790" spans="1:34" ht="14.2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  <c r="AB790" s="198"/>
      <c r="AC790" s="198"/>
      <c r="AD790" s="198"/>
      <c r="AE790" s="198"/>
      <c r="AF790" s="198"/>
      <c r="AG790" s="198"/>
      <c r="AH790" s="198"/>
    </row>
    <row r="791" spans="1:34" ht="14.2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  <c r="AB791" s="198"/>
      <c r="AC791" s="198"/>
      <c r="AD791" s="198"/>
      <c r="AE791" s="198"/>
      <c r="AF791" s="198"/>
      <c r="AG791" s="198"/>
      <c r="AH791" s="198"/>
    </row>
    <row r="792" spans="1:34" ht="14.2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  <c r="AB792" s="198"/>
      <c r="AC792" s="198"/>
      <c r="AD792" s="198"/>
      <c r="AE792" s="198"/>
      <c r="AF792" s="198"/>
      <c r="AG792" s="198"/>
      <c r="AH792" s="198"/>
    </row>
    <row r="793" spans="1:34" ht="14.2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  <c r="AB793" s="198"/>
      <c r="AC793" s="198"/>
      <c r="AD793" s="198"/>
      <c r="AE793" s="198"/>
      <c r="AF793" s="198"/>
      <c r="AG793" s="198"/>
      <c r="AH793" s="198"/>
    </row>
    <row r="794" spans="1:34" ht="14.2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  <c r="AB794" s="198"/>
      <c r="AC794" s="198"/>
      <c r="AD794" s="198"/>
      <c r="AE794" s="198"/>
      <c r="AF794" s="198"/>
      <c r="AG794" s="198"/>
      <c r="AH794" s="198"/>
    </row>
    <row r="795" spans="1:34" ht="14.2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  <c r="AB795" s="198"/>
      <c r="AC795" s="198"/>
      <c r="AD795" s="198"/>
      <c r="AE795" s="198"/>
      <c r="AF795" s="198"/>
      <c r="AG795" s="198"/>
      <c r="AH795" s="198"/>
    </row>
    <row r="796" spans="1:34" ht="14.2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  <c r="AB796" s="198"/>
      <c r="AC796" s="198"/>
      <c r="AD796" s="198"/>
      <c r="AE796" s="198"/>
      <c r="AF796" s="198"/>
      <c r="AG796" s="198"/>
      <c r="AH796" s="198"/>
    </row>
    <row r="797" spans="1:34" ht="14.2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  <c r="AB797" s="198"/>
      <c r="AC797" s="198"/>
      <c r="AD797" s="198"/>
      <c r="AE797" s="198"/>
      <c r="AF797" s="198"/>
      <c r="AG797" s="198"/>
      <c r="AH797" s="198"/>
    </row>
    <row r="798" spans="1:34" ht="14.2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  <c r="AB798" s="198"/>
      <c r="AC798" s="198"/>
      <c r="AD798" s="198"/>
      <c r="AE798" s="198"/>
      <c r="AF798" s="198"/>
      <c r="AG798" s="198"/>
      <c r="AH798" s="198"/>
    </row>
    <row r="799" spans="1:34" ht="14.2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  <c r="AB799" s="198"/>
      <c r="AC799" s="198"/>
      <c r="AD799" s="198"/>
      <c r="AE799" s="198"/>
      <c r="AF799" s="198"/>
      <c r="AG799" s="198"/>
      <c r="AH799" s="198"/>
    </row>
    <row r="800" spans="1:34" ht="14.2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  <c r="AB800" s="198"/>
      <c r="AC800" s="198"/>
      <c r="AD800" s="198"/>
      <c r="AE800" s="198"/>
      <c r="AF800" s="198"/>
      <c r="AG800" s="198"/>
      <c r="AH800" s="198"/>
    </row>
    <row r="801" spans="1:34" ht="14.2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  <c r="AB801" s="198"/>
      <c r="AC801" s="198"/>
      <c r="AD801" s="198"/>
      <c r="AE801" s="198"/>
      <c r="AF801" s="198"/>
      <c r="AG801" s="198"/>
      <c r="AH801" s="198"/>
    </row>
    <row r="802" spans="1:34" ht="14.2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  <c r="AB802" s="198"/>
      <c r="AC802" s="198"/>
      <c r="AD802" s="198"/>
      <c r="AE802" s="198"/>
      <c r="AF802" s="198"/>
      <c r="AG802" s="198"/>
      <c r="AH802" s="198"/>
    </row>
    <row r="803" spans="1:34" ht="14.2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  <c r="AB803" s="198"/>
      <c r="AC803" s="198"/>
      <c r="AD803" s="198"/>
      <c r="AE803" s="198"/>
      <c r="AF803" s="198"/>
      <c r="AG803" s="198"/>
      <c r="AH803" s="198"/>
    </row>
    <row r="804" spans="1:34" ht="14.2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  <c r="AB804" s="198"/>
      <c r="AC804" s="198"/>
      <c r="AD804" s="198"/>
      <c r="AE804" s="198"/>
      <c r="AF804" s="198"/>
      <c r="AG804" s="198"/>
      <c r="AH804" s="198"/>
    </row>
    <row r="805" spans="1:34" ht="14.2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  <c r="AB805" s="198"/>
      <c r="AC805" s="198"/>
      <c r="AD805" s="198"/>
      <c r="AE805" s="198"/>
      <c r="AF805" s="198"/>
      <c r="AG805" s="198"/>
      <c r="AH805" s="198"/>
    </row>
    <row r="806" spans="1:34" ht="14.2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  <c r="AB806" s="198"/>
      <c r="AC806" s="198"/>
      <c r="AD806" s="198"/>
      <c r="AE806" s="198"/>
      <c r="AF806" s="198"/>
      <c r="AG806" s="198"/>
      <c r="AH806" s="198"/>
    </row>
    <row r="807" spans="1:34" ht="14.2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  <c r="AB807" s="198"/>
      <c r="AC807" s="198"/>
      <c r="AD807" s="198"/>
      <c r="AE807" s="198"/>
      <c r="AF807" s="198"/>
      <c r="AG807" s="198"/>
      <c r="AH807" s="198"/>
    </row>
    <row r="808" spans="1:34" ht="14.2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  <c r="AB808" s="198"/>
      <c r="AC808" s="198"/>
      <c r="AD808" s="198"/>
      <c r="AE808" s="198"/>
      <c r="AF808" s="198"/>
      <c r="AG808" s="198"/>
      <c r="AH808" s="198"/>
    </row>
    <row r="809" spans="1:34" ht="14.2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  <c r="AB809" s="198"/>
      <c r="AC809" s="198"/>
      <c r="AD809" s="198"/>
      <c r="AE809" s="198"/>
      <c r="AF809" s="198"/>
      <c r="AG809" s="198"/>
      <c r="AH809" s="198"/>
    </row>
    <row r="810" spans="1:34" ht="14.2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  <c r="AB810" s="198"/>
      <c r="AC810" s="198"/>
      <c r="AD810" s="198"/>
      <c r="AE810" s="198"/>
      <c r="AF810" s="198"/>
      <c r="AG810" s="198"/>
      <c r="AH810" s="198"/>
    </row>
    <row r="811" spans="1:34" ht="14.2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  <c r="AB811" s="198"/>
      <c r="AC811" s="198"/>
      <c r="AD811" s="198"/>
      <c r="AE811" s="198"/>
      <c r="AF811" s="198"/>
      <c r="AG811" s="198"/>
      <c r="AH811" s="198"/>
    </row>
    <row r="812" spans="1:34" ht="14.2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  <c r="AB812" s="198"/>
      <c r="AC812" s="198"/>
      <c r="AD812" s="198"/>
      <c r="AE812" s="198"/>
      <c r="AF812" s="198"/>
      <c r="AG812" s="198"/>
      <c r="AH812" s="198"/>
    </row>
    <row r="813" spans="1:34" ht="14.2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  <c r="AB813" s="198"/>
      <c r="AC813" s="198"/>
      <c r="AD813" s="198"/>
      <c r="AE813" s="198"/>
      <c r="AF813" s="198"/>
      <c r="AG813" s="198"/>
      <c r="AH813" s="198"/>
    </row>
    <row r="814" spans="1:34" ht="14.2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  <c r="AB814" s="198"/>
      <c r="AC814" s="198"/>
      <c r="AD814" s="198"/>
      <c r="AE814" s="198"/>
      <c r="AF814" s="198"/>
      <c r="AG814" s="198"/>
      <c r="AH814" s="198"/>
    </row>
    <row r="815" spans="1:34" ht="14.2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  <c r="AB815" s="198"/>
      <c r="AC815" s="198"/>
      <c r="AD815" s="198"/>
      <c r="AE815" s="198"/>
      <c r="AF815" s="198"/>
      <c r="AG815" s="198"/>
      <c r="AH815" s="198"/>
    </row>
    <row r="816" spans="1:34" ht="14.2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  <c r="AB816" s="198"/>
      <c r="AC816" s="198"/>
      <c r="AD816" s="198"/>
      <c r="AE816" s="198"/>
      <c r="AF816" s="198"/>
      <c r="AG816" s="198"/>
      <c r="AH816" s="198"/>
    </row>
    <row r="817" spans="1:34" ht="14.2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  <c r="AB817" s="198"/>
      <c r="AC817" s="198"/>
      <c r="AD817" s="198"/>
      <c r="AE817" s="198"/>
      <c r="AF817" s="198"/>
      <c r="AG817" s="198"/>
      <c r="AH817" s="198"/>
    </row>
    <row r="818" spans="1:34" ht="14.2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  <c r="AB818" s="198"/>
      <c r="AC818" s="198"/>
      <c r="AD818" s="198"/>
      <c r="AE818" s="198"/>
      <c r="AF818" s="198"/>
      <c r="AG818" s="198"/>
      <c r="AH818" s="198"/>
    </row>
    <row r="819" spans="1:34" ht="14.2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  <c r="AB819" s="198"/>
      <c r="AC819" s="198"/>
      <c r="AD819" s="198"/>
      <c r="AE819" s="198"/>
      <c r="AF819" s="198"/>
      <c r="AG819" s="198"/>
      <c r="AH819" s="198"/>
    </row>
    <row r="820" spans="1:34" ht="14.2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  <c r="AB820" s="198"/>
      <c r="AC820" s="198"/>
      <c r="AD820" s="198"/>
      <c r="AE820" s="198"/>
      <c r="AF820" s="198"/>
      <c r="AG820" s="198"/>
      <c r="AH820" s="198"/>
    </row>
    <row r="821" spans="1:34" ht="14.2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  <c r="AB821" s="198"/>
      <c r="AC821" s="198"/>
      <c r="AD821" s="198"/>
      <c r="AE821" s="198"/>
      <c r="AF821" s="198"/>
      <c r="AG821" s="198"/>
      <c r="AH821" s="198"/>
    </row>
    <row r="822" spans="1:34" ht="14.2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  <c r="AB822" s="198"/>
      <c r="AC822" s="198"/>
      <c r="AD822" s="198"/>
      <c r="AE822" s="198"/>
      <c r="AF822" s="198"/>
      <c r="AG822" s="198"/>
      <c r="AH822" s="198"/>
    </row>
    <row r="823" spans="1:34" ht="14.2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  <c r="AB823" s="198"/>
      <c r="AC823" s="198"/>
      <c r="AD823" s="198"/>
      <c r="AE823" s="198"/>
      <c r="AF823" s="198"/>
      <c r="AG823" s="198"/>
      <c r="AH823" s="198"/>
    </row>
    <row r="824" spans="1:34" ht="14.2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  <c r="AB824" s="198"/>
      <c r="AC824" s="198"/>
      <c r="AD824" s="198"/>
      <c r="AE824" s="198"/>
      <c r="AF824" s="198"/>
      <c r="AG824" s="198"/>
      <c r="AH824" s="198"/>
    </row>
    <row r="825" spans="1:34" ht="14.2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  <c r="AB825" s="198"/>
      <c r="AC825" s="198"/>
      <c r="AD825" s="198"/>
      <c r="AE825" s="198"/>
      <c r="AF825" s="198"/>
      <c r="AG825" s="198"/>
      <c r="AH825" s="198"/>
    </row>
    <row r="826" spans="1:34" ht="14.2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  <c r="AB826" s="198"/>
      <c r="AC826" s="198"/>
      <c r="AD826" s="198"/>
      <c r="AE826" s="198"/>
      <c r="AF826" s="198"/>
      <c r="AG826" s="198"/>
      <c r="AH826" s="198"/>
    </row>
    <row r="827" spans="1:34" ht="14.2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  <c r="AB827" s="198"/>
      <c r="AC827" s="198"/>
      <c r="AD827" s="198"/>
      <c r="AE827" s="198"/>
      <c r="AF827" s="198"/>
      <c r="AG827" s="198"/>
      <c r="AH827" s="198"/>
    </row>
    <row r="828" spans="1:34" ht="14.2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  <c r="AB828" s="198"/>
      <c r="AC828" s="198"/>
      <c r="AD828" s="198"/>
      <c r="AE828" s="198"/>
      <c r="AF828" s="198"/>
      <c r="AG828" s="198"/>
      <c r="AH828" s="198"/>
    </row>
    <row r="829" spans="1:34" ht="14.2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  <c r="AB829" s="198"/>
      <c r="AC829" s="198"/>
      <c r="AD829" s="198"/>
      <c r="AE829" s="198"/>
      <c r="AF829" s="198"/>
      <c r="AG829" s="198"/>
      <c r="AH829" s="198"/>
    </row>
    <row r="830" spans="1:34" ht="14.2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  <c r="AB830" s="198"/>
      <c r="AC830" s="198"/>
      <c r="AD830" s="198"/>
      <c r="AE830" s="198"/>
      <c r="AF830" s="198"/>
      <c r="AG830" s="198"/>
      <c r="AH830" s="198"/>
    </row>
    <row r="831" spans="1:34" ht="14.2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  <c r="AB831" s="198"/>
      <c r="AC831" s="198"/>
      <c r="AD831" s="198"/>
      <c r="AE831" s="198"/>
      <c r="AF831" s="198"/>
      <c r="AG831" s="198"/>
      <c r="AH831" s="198"/>
    </row>
    <row r="832" spans="1:34" ht="14.2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  <c r="AB832" s="198"/>
      <c r="AC832" s="198"/>
      <c r="AD832" s="198"/>
      <c r="AE832" s="198"/>
      <c r="AF832" s="198"/>
      <c r="AG832" s="198"/>
      <c r="AH832" s="198"/>
    </row>
    <row r="833" spans="1:34" ht="14.2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  <c r="AB833" s="198"/>
      <c r="AC833" s="198"/>
      <c r="AD833" s="198"/>
      <c r="AE833" s="198"/>
      <c r="AF833" s="198"/>
      <c r="AG833" s="198"/>
      <c r="AH833" s="198"/>
    </row>
    <row r="834" spans="1:34" ht="14.2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  <c r="AB834" s="198"/>
      <c r="AC834" s="198"/>
      <c r="AD834" s="198"/>
      <c r="AE834" s="198"/>
      <c r="AF834" s="198"/>
      <c r="AG834" s="198"/>
      <c r="AH834" s="198"/>
    </row>
    <row r="835" spans="1:34" ht="14.2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  <c r="AB835" s="198"/>
      <c r="AC835" s="198"/>
      <c r="AD835" s="198"/>
      <c r="AE835" s="198"/>
      <c r="AF835" s="198"/>
      <c r="AG835" s="198"/>
      <c r="AH835" s="198"/>
    </row>
    <row r="836" spans="1:34" ht="14.2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  <c r="AB836" s="198"/>
      <c r="AC836" s="198"/>
      <c r="AD836" s="198"/>
      <c r="AE836" s="198"/>
      <c r="AF836" s="198"/>
      <c r="AG836" s="198"/>
      <c r="AH836" s="198"/>
    </row>
    <row r="837" spans="1:34" ht="14.2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  <c r="AB837" s="198"/>
      <c r="AC837" s="198"/>
      <c r="AD837" s="198"/>
      <c r="AE837" s="198"/>
      <c r="AF837" s="198"/>
      <c r="AG837" s="198"/>
      <c r="AH837" s="198"/>
    </row>
    <row r="838" spans="1:34" ht="14.2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  <c r="AB838" s="198"/>
      <c r="AC838" s="198"/>
      <c r="AD838" s="198"/>
      <c r="AE838" s="198"/>
      <c r="AF838" s="198"/>
      <c r="AG838" s="198"/>
      <c r="AH838" s="198"/>
    </row>
    <row r="839" spans="1:34" ht="14.2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  <c r="AB839" s="198"/>
      <c r="AC839" s="198"/>
      <c r="AD839" s="198"/>
      <c r="AE839" s="198"/>
      <c r="AF839" s="198"/>
      <c r="AG839" s="198"/>
      <c r="AH839" s="198"/>
    </row>
    <row r="840" spans="1:34" ht="14.2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  <c r="AB840" s="198"/>
      <c r="AC840" s="198"/>
      <c r="AD840" s="198"/>
      <c r="AE840" s="198"/>
      <c r="AF840" s="198"/>
      <c r="AG840" s="198"/>
      <c r="AH840" s="198"/>
    </row>
    <row r="841" spans="1:34" ht="14.2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  <c r="AB841" s="198"/>
      <c r="AC841" s="198"/>
      <c r="AD841" s="198"/>
      <c r="AE841" s="198"/>
      <c r="AF841" s="198"/>
      <c r="AG841" s="198"/>
      <c r="AH841" s="198"/>
    </row>
    <row r="842" spans="1:34" ht="14.2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  <c r="AB842" s="198"/>
      <c r="AC842" s="198"/>
      <c r="AD842" s="198"/>
      <c r="AE842" s="198"/>
      <c r="AF842" s="198"/>
      <c r="AG842" s="198"/>
      <c r="AH842" s="198"/>
    </row>
    <row r="843" spans="1:34" ht="14.2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  <c r="AB843" s="198"/>
      <c r="AC843" s="198"/>
      <c r="AD843" s="198"/>
      <c r="AE843" s="198"/>
      <c r="AF843" s="198"/>
      <c r="AG843" s="198"/>
      <c r="AH843" s="198"/>
    </row>
    <row r="844" spans="1:34" ht="14.2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  <c r="AB844" s="198"/>
      <c r="AC844" s="198"/>
      <c r="AD844" s="198"/>
      <c r="AE844" s="198"/>
      <c r="AF844" s="198"/>
      <c r="AG844" s="198"/>
      <c r="AH844" s="198"/>
    </row>
    <row r="845" spans="1:34" ht="14.2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  <c r="AB845" s="198"/>
      <c r="AC845" s="198"/>
      <c r="AD845" s="198"/>
      <c r="AE845" s="198"/>
      <c r="AF845" s="198"/>
      <c r="AG845" s="198"/>
      <c r="AH845" s="198"/>
    </row>
    <row r="846" spans="1:34" ht="14.2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  <c r="AB846" s="198"/>
      <c r="AC846" s="198"/>
      <c r="AD846" s="198"/>
      <c r="AE846" s="198"/>
      <c r="AF846" s="198"/>
      <c r="AG846" s="198"/>
      <c r="AH846" s="198"/>
    </row>
    <row r="847" spans="1:34" ht="14.2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  <c r="AB847" s="198"/>
      <c r="AC847" s="198"/>
      <c r="AD847" s="198"/>
      <c r="AE847" s="198"/>
      <c r="AF847" s="198"/>
      <c r="AG847" s="198"/>
      <c r="AH847" s="198"/>
    </row>
    <row r="848" spans="1:34" ht="14.2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  <c r="AB848" s="198"/>
      <c r="AC848" s="198"/>
      <c r="AD848" s="198"/>
      <c r="AE848" s="198"/>
      <c r="AF848" s="198"/>
      <c r="AG848" s="198"/>
      <c r="AH848" s="198"/>
    </row>
    <row r="849" spans="1:34" ht="14.2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  <c r="AB849" s="198"/>
      <c r="AC849" s="198"/>
      <c r="AD849" s="198"/>
      <c r="AE849" s="198"/>
      <c r="AF849" s="198"/>
      <c r="AG849" s="198"/>
      <c r="AH849" s="198"/>
    </row>
    <row r="850" spans="1:34" ht="14.2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  <c r="AB850" s="198"/>
      <c r="AC850" s="198"/>
      <c r="AD850" s="198"/>
      <c r="AE850" s="198"/>
      <c r="AF850" s="198"/>
      <c r="AG850" s="198"/>
      <c r="AH850" s="198"/>
    </row>
    <row r="851" spans="1:34" ht="14.2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  <c r="AB851" s="198"/>
      <c r="AC851" s="198"/>
      <c r="AD851" s="198"/>
      <c r="AE851" s="198"/>
      <c r="AF851" s="198"/>
      <c r="AG851" s="198"/>
      <c r="AH851" s="198"/>
    </row>
    <row r="852" spans="1:34" ht="14.2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  <c r="AB852" s="198"/>
      <c r="AC852" s="198"/>
      <c r="AD852" s="198"/>
      <c r="AE852" s="198"/>
      <c r="AF852" s="198"/>
      <c r="AG852" s="198"/>
      <c r="AH852" s="198"/>
    </row>
    <row r="853" spans="1:34" ht="14.2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  <c r="AB853" s="198"/>
      <c r="AC853" s="198"/>
      <c r="AD853" s="198"/>
      <c r="AE853" s="198"/>
      <c r="AF853" s="198"/>
      <c r="AG853" s="198"/>
      <c r="AH853" s="198"/>
    </row>
    <row r="854" spans="1:34" ht="14.2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  <c r="AB854" s="198"/>
      <c r="AC854" s="198"/>
      <c r="AD854" s="198"/>
      <c r="AE854" s="198"/>
      <c r="AF854" s="198"/>
      <c r="AG854" s="198"/>
      <c r="AH854" s="198"/>
    </row>
    <row r="855" spans="1:34" ht="14.2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  <c r="AB855" s="198"/>
      <c r="AC855" s="198"/>
      <c r="AD855" s="198"/>
      <c r="AE855" s="198"/>
      <c r="AF855" s="198"/>
      <c r="AG855" s="198"/>
      <c r="AH855" s="198"/>
    </row>
    <row r="856" spans="1:34" ht="14.2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  <c r="AB856" s="198"/>
      <c r="AC856" s="198"/>
      <c r="AD856" s="198"/>
      <c r="AE856" s="198"/>
      <c r="AF856" s="198"/>
      <c r="AG856" s="198"/>
      <c r="AH856" s="198"/>
    </row>
    <row r="857" spans="1:34" ht="14.2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  <c r="AB857" s="198"/>
      <c r="AC857" s="198"/>
      <c r="AD857" s="198"/>
      <c r="AE857" s="198"/>
      <c r="AF857" s="198"/>
      <c r="AG857" s="198"/>
      <c r="AH857" s="198"/>
    </row>
    <row r="858" spans="1:34" ht="14.2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  <c r="AB858" s="198"/>
      <c r="AC858" s="198"/>
      <c r="AD858" s="198"/>
      <c r="AE858" s="198"/>
      <c r="AF858" s="198"/>
      <c r="AG858" s="198"/>
      <c r="AH858" s="198"/>
    </row>
    <row r="859" spans="1:34" ht="14.2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  <c r="AB859" s="198"/>
      <c r="AC859" s="198"/>
      <c r="AD859" s="198"/>
      <c r="AE859" s="198"/>
      <c r="AF859" s="198"/>
      <c r="AG859" s="198"/>
      <c r="AH859" s="198"/>
    </row>
    <row r="860" spans="1:34" ht="14.2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  <c r="AB860" s="198"/>
      <c r="AC860" s="198"/>
      <c r="AD860" s="198"/>
      <c r="AE860" s="198"/>
      <c r="AF860" s="198"/>
      <c r="AG860" s="198"/>
      <c r="AH860" s="198"/>
    </row>
    <row r="861" spans="1:34" ht="14.2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  <c r="AB861" s="198"/>
      <c r="AC861" s="198"/>
      <c r="AD861" s="198"/>
      <c r="AE861" s="198"/>
      <c r="AF861" s="198"/>
      <c r="AG861" s="198"/>
      <c r="AH861" s="198"/>
    </row>
    <row r="862" spans="1:34" ht="14.2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  <c r="AB862" s="198"/>
      <c r="AC862" s="198"/>
      <c r="AD862" s="198"/>
      <c r="AE862" s="198"/>
      <c r="AF862" s="198"/>
      <c r="AG862" s="198"/>
      <c r="AH862" s="198"/>
    </row>
    <row r="863" spans="1:34" ht="14.2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  <c r="AB863" s="198"/>
      <c r="AC863" s="198"/>
      <c r="AD863" s="198"/>
      <c r="AE863" s="198"/>
      <c r="AF863" s="198"/>
      <c r="AG863" s="198"/>
      <c r="AH863" s="198"/>
    </row>
    <row r="864" spans="1:34" ht="14.2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  <c r="AB864" s="198"/>
      <c r="AC864" s="198"/>
      <c r="AD864" s="198"/>
      <c r="AE864" s="198"/>
      <c r="AF864" s="198"/>
      <c r="AG864" s="198"/>
      <c r="AH864" s="198"/>
    </row>
    <row r="865" spans="1:34" ht="14.2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  <c r="AB865" s="198"/>
      <c r="AC865" s="198"/>
      <c r="AD865" s="198"/>
      <c r="AE865" s="198"/>
      <c r="AF865" s="198"/>
      <c r="AG865" s="198"/>
      <c r="AH865" s="198"/>
    </row>
    <row r="866" spans="1:34" ht="14.2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  <c r="AB866" s="198"/>
      <c r="AC866" s="198"/>
      <c r="AD866" s="198"/>
      <c r="AE866" s="198"/>
      <c r="AF866" s="198"/>
      <c r="AG866" s="198"/>
      <c r="AH866" s="198"/>
    </row>
    <row r="867" spans="1:34" ht="14.2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  <c r="AB867" s="198"/>
      <c r="AC867" s="198"/>
      <c r="AD867" s="198"/>
      <c r="AE867" s="198"/>
      <c r="AF867" s="198"/>
      <c r="AG867" s="198"/>
      <c r="AH867" s="198"/>
    </row>
    <row r="868" spans="1:34" ht="14.2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  <c r="AB868" s="198"/>
      <c r="AC868" s="198"/>
      <c r="AD868" s="198"/>
      <c r="AE868" s="198"/>
      <c r="AF868" s="198"/>
      <c r="AG868" s="198"/>
      <c r="AH868" s="198"/>
    </row>
    <row r="869" spans="1:34" ht="14.2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  <c r="AB869" s="198"/>
      <c r="AC869" s="198"/>
      <c r="AD869" s="198"/>
      <c r="AE869" s="198"/>
      <c r="AF869" s="198"/>
      <c r="AG869" s="198"/>
      <c r="AH869" s="198"/>
    </row>
    <row r="870" spans="1:34" ht="14.2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  <c r="AB870" s="198"/>
      <c r="AC870" s="198"/>
      <c r="AD870" s="198"/>
      <c r="AE870" s="198"/>
      <c r="AF870" s="198"/>
      <c r="AG870" s="198"/>
      <c r="AH870" s="198"/>
    </row>
    <row r="871" spans="1:34" ht="14.2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  <c r="AB871" s="198"/>
      <c r="AC871" s="198"/>
      <c r="AD871" s="198"/>
      <c r="AE871" s="198"/>
      <c r="AF871" s="198"/>
      <c r="AG871" s="198"/>
      <c r="AH871" s="198"/>
    </row>
    <row r="872" spans="1:34" ht="14.2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  <c r="AB872" s="198"/>
      <c r="AC872" s="198"/>
      <c r="AD872" s="198"/>
      <c r="AE872" s="198"/>
      <c r="AF872" s="198"/>
      <c r="AG872" s="198"/>
      <c r="AH872" s="198"/>
    </row>
    <row r="873" spans="1:34" ht="14.2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  <c r="AB873" s="198"/>
      <c r="AC873" s="198"/>
      <c r="AD873" s="198"/>
      <c r="AE873" s="198"/>
      <c r="AF873" s="198"/>
      <c r="AG873" s="198"/>
      <c r="AH873" s="198"/>
    </row>
    <row r="874" spans="1:34" ht="14.2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  <c r="AB874" s="198"/>
      <c r="AC874" s="198"/>
      <c r="AD874" s="198"/>
      <c r="AE874" s="198"/>
      <c r="AF874" s="198"/>
      <c r="AG874" s="198"/>
      <c r="AH874" s="198"/>
    </row>
    <row r="875" spans="1:34" ht="14.2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  <c r="AB875" s="198"/>
      <c r="AC875" s="198"/>
      <c r="AD875" s="198"/>
      <c r="AE875" s="198"/>
      <c r="AF875" s="198"/>
      <c r="AG875" s="198"/>
      <c r="AH875" s="198"/>
    </row>
    <row r="876" spans="1:34" ht="14.2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  <c r="AB876" s="198"/>
      <c r="AC876" s="198"/>
      <c r="AD876" s="198"/>
      <c r="AE876" s="198"/>
      <c r="AF876" s="198"/>
      <c r="AG876" s="198"/>
      <c r="AH876" s="198"/>
    </row>
    <row r="877" spans="1:34" ht="14.2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  <c r="AB877" s="198"/>
      <c r="AC877" s="198"/>
      <c r="AD877" s="198"/>
      <c r="AE877" s="198"/>
      <c r="AF877" s="198"/>
      <c r="AG877" s="198"/>
      <c r="AH877" s="198"/>
    </row>
    <row r="878" spans="1:34" ht="14.2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  <c r="AB878" s="198"/>
      <c r="AC878" s="198"/>
      <c r="AD878" s="198"/>
      <c r="AE878" s="198"/>
      <c r="AF878" s="198"/>
      <c r="AG878" s="198"/>
      <c r="AH878" s="198"/>
    </row>
    <row r="879" spans="1:34" ht="14.2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  <c r="AB879" s="198"/>
      <c r="AC879" s="198"/>
      <c r="AD879" s="198"/>
      <c r="AE879" s="198"/>
      <c r="AF879" s="198"/>
      <c r="AG879" s="198"/>
      <c r="AH879" s="198"/>
    </row>
    <row r="880" spans="1:34" ht="14.2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  <c r="AB880" s="198"/>
      <c r="AC880" s="198"/>
      <c r="AD880" s="198"/>
      <c r="AE880" s="198"/>
      <c r="AF880" s="198"/>
      <c r="AG880" s="198"/>
      <c r="AH880" s="198"/>
    </row>
    <row r="881" spans="1:34" ht="14.2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  <c r="AB881" s="198"/>
      <c r="AC881" s="198"/>
      <c r="AD881" s="198"/>
      <c r="AE881" s="198"/>
      <c r="AF881" s="198"/>
      <c r="AG881" s="198"/>
      <c r="AH881" s="198"/>
    </row>
    <row r="882" spans="1:34" ht="14.2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  <c r="AB882" s="198"/>
      <c r="AC882" s="198"/>
      <c r="AD882" s="198"/>
      <c r="AE882" s="198"/>
      <c r="AF882" s="198"/>
      <c r="AG882" s="198"/>
      <c r="AH882" s="198"/>
    </row>
    <row r="883" spans="1:34" ht="14.2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  <c r="AB883" s="198"/>
      <c r="AC883" s="198"/>
      <c r="AD883" s="198"/>
      <c r="AE883" s="198"/>
      <c r="AF883" s="198"/>
      <c r="AG883" s="198"/>
      <c r="AH883" s="198"/>
    </row>
    <row r="884" spans="1:34" ht="14.2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  <c r="AB884" s="198"/>
      <c r="AC884" s="198"/>
      <c r="AD884" s="198"/>
      <c r="AE884" s="198"/>
      <c r="AF884" s="198"/>
      <c r="AG884" s="198"/>
      <c r="AH884" s="198"/>
    </row>
    <row r="885" spans="1:34" ht="14.2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  <c r="AB885" s="198"/>
      <c r="AC885" s="198"/>
      <c r="AD885" s="198"/>
      <c r="AE885" s="198"/>
      <c r="AF885" s="198"/>
      <c r="AG885" s="198"/>
      <c r="AH885" s="198"/>
    </row>
    <row r="886" spans="1:34" ht="14.2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  <c r="AB886" s="198"/>
      <c r="AC886" s="198"/>
      <c r="AD886" s="198"/>
      <c r="AE886" s="198"/>
      <c r="AF886" s="198"/>
      <c r="AG886" s="198"/>
      <c r="AH886" s="198"/>
    </row>
    <row r="887" spans="1:34" ht="14.2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  <c r="AB887" s="198"/>
      <c r="AC887" s="198"/>
      <c r="AD887" s="198"/>
      <c r="AE887" s="198"/>
      <c r="AF887" s="198"/>
      <c r="AG887" s="198"/>
      <c r="AH887" s="198"/>
    </row>
    <row r="888" spans="1:34" ht="14.2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  <c r="AB888" s="198"/>
      <c r="AC888" s="198"/>
      <c r="AD888" s="198"/>
      <c r="AE888" s="198"/>
      <c r="AF888" s="198"/>
      <c r="AG888" s="198"/>
      <c r="AH888" s="198"/>
    </row>
    <row r="889" spans="1:34" ht="14.2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  <c r="AB889" s="198"/>
      <c r="AC889" s="198"/>
      <c r="AD889" s="198"/>
      <c r="AE889" s="198"/>
      <c r="AF889" s="198"/>
      <c r="AG889" s="198"/>
      <c r="AH889" s="198"/>
    </row>
    <row r="890" spans="1:34" ht="14.2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  <c r="AB890" s="198"/>
      <c r="AC890" s="198"/>
      <c r="AD890" s="198"/>
      <c r="AE890" s="198"/>
      <c r="AF890" s="198"/>
      <c r="AG890" s="198"/>
      <c r="AH890" s="198"/>
    </row>
    <row r="891" spans="1:34" ht="14.2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  <c r="AB891" s="198"/>
      <c r="AC891" s="198"/>
      <c r="AD891" s="198"/>
      <c r="AE891" s="198"/>
      <c r="AF891" s="198"/>
      <c r="AG891" s="198"/>
      <c r="AH891" s="198"/>
    </row>
    <row r="892" spans="1:34" ht="14.2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  <c r="AB892" s="198"/>
      <c r="AC892" s="198"/>
      <c r="AD892" s="198"/>
      <c r="AE892" s="198"/>
      <c r="AF892" s="198"/>
      <c r="AG892" s="198"/>
      <c r="AH892" s="198"/>
    </row>
    <row r="893" spans="1:34" ht="14.2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  <c r="AB893" s="198"/>
      <c r="AC893" s="198"/>
      <c r="AD893" s="198"/>
      <c r="AE893" s="198"/>
      <c r="AF893" s="198"/>
      <c r="AG893" s="198"/>
      <c r="AH893" s="198"/>
    </row>
    <row r="894" spans="1:34" ht="14.2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  <c r="AB894" s="198"/>
      <c r="AC894" s="198"/>
      <c r="AD894" s="198"/>
      <c r="AE894" s="198"/>
      <c r="AF894" s="198"/>
      <c r="AG894" s="198"/>
      <c r="AH894" s="198"/>
    </row>
    <row r="895" spans="1:34" ht="14.2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  <c r="AB895" s="198"/>
      <c r="AC895" s="198"/>
      <c r="AD895" s="198"/>
      <c r="AE895" s="198"/>
      <c r="AF895" s="198"/>
      <c r="AG895" s="198"/>
      <c r="AH895" s="198"/>
    </row>
    <row r="896" spans="1:34" ht="14.2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  <c r="AB896" s="198"/>
      <c r="AC896" s="198"/>
      <c r="AD896" s="198"/>
      <c r="AE896" s="198"/>
      <c r="AF896" s="198"/>
      <c r="AG896" s="198"/>
      <c r="AH896" s="198"/>
    </row>
    <row r="897" spans="1:34" ht="14.2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  <c r="AB897" s="198"/>
      <c r="AC897" s="198"/>
      <c r="AD897" s="198"/>
      <c r="AE897" s="198"/>
      <c r="AF897" s="198"/>
      <c r="AG897" s="198"/>
      <c r="AH897" s="198"/>
    </row>
    <row r="898" spans="1:34" ht="14.2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  <c r="AB898" s="198"/>
      <c r="AC898" s="198"/>
      <c r="AD898" s="198"/>
      <c r="AE898" s="198"/>
      <c r="AF898" s="198"/>
      <c r="AG898" s="198"/>
      <c r="AH898" s="198"/>
    </row>
    <row r="899" spans="1:34" ht="14.2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  <c r="AB899" s="198"/>
      <c r="AC899" s="198"/>
      <c r="AD899" s="198"/>
      <c r="AE899" s="198"/>
      <c r="AF899" s="198"/>
      <c r="AG899" s="198"/>
      <c r="AH899" s="198"/>
    </row>
    <row r="900" spans="1:34" ht="14.2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  <c r="AB900" s="198"/>
      <c r="AC900" s="198"/>
      <c r="AD900" s="198"/>
      <c r="AE900" s="198"/>
      <c r="AF900" s="198"/>
      <c r="AG900" s="198"/>
      <c r="AH900" s="198"/>
    </row>
    <row r="901" spans="1:34" ht="14.2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  <c r="AB901" s="198"/>
      <c r="AC901" s="198"/>
      <c r="AD901" s="198"/>
      <c r="AE901" s="198"/>
      <c r="AF901" s="198"/>
      <c r="AG901" s="198"/>
      <c r="AH901" s="198"/>
    </row>
    <row r="902" spans="1:34" ht="14.2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  <c r="AB902" s="198"/>
      <c r="AC902" s="198"/>
      <c r="AD902" s="198"/>
      <c r="AE902" s="198"/>
      <c r="AF902" s="198"/>
      <c r="AG902" s="198"/>
      <c r="AH902" s="198"/>
    </row>
    <row r="903" spans="1:34" ht="14.2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  <c r="AB903" s="198"/>
      <c r="AC903" s="198"/>
      <c r="AD903" s="198"/>
      <c r="AE903" s="198"/>
      <c r="AF903" s="198"/>
      <c r="AG903" s="198"/>
      <c r="AH903" s="198"/>
    </row>
    <row r="904" spans="1:34" ht="14.2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  <c r="AB904" s="198"/>
      <c r="AC904" s="198"/>
      <c r="AD904" s="198"/>
      <c r="AE904" s="198"/>
      <c r="AF904" s="198"/>
      <c r="AG904" s="198"/>
      <c r="AH904" s="198"/>
    </row>
    <row r="905" spans="1:34" ht="14.2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  <c r="AB905" s="198"/>
      <c r="AC905" s="198"/>
      <c r="AD905" s="198"/>
      <c r="AE905" s="198"/>
      <c r="AF905" s="198"/>
      <c r="AG905" s="198"/>
      <c r="AH905" s="198"/>
    </row>
    <row r="906" spans="1:34" ht="14.2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  <c r="AB906" s="198"/>
      <c r="AC906" s="198"/>
      <c r="AD906" s="198"/>
      <c r="AE906" s="198"/>
      <c r="AF906" s="198"/>
      <c r="AG906" s="198"/>
      <c r="AH906" s="198"/>
    </row>
    <row r="907" spans="1:34" ht="14.2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  <c r="AB907" s="198"/>
      <c r="AC907" s="198"/>
      <c r="AD907" s="198"/>
      <c r="AE907" s="198"/>
      <c r="AF907" s="198"/>
      <c r="AG907" s="198"/>
      <c r="AH907" s="198"/>
    </row>
    <row r="908" spans="1:34" ht="14.2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  <c r="AB908" s="198"/>
      <c r="AC908" s="198"/>
      <c r="AD908" s="198"/>
      <c r="AE908" s="198"/>
      <c r="AF908" s="198"/>
      <c r="AG908" s="198"/>
      <c r="AH908" s="198"/>
    </row>
    <row r="909" spans="1:34" ht="14.2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  <c r="AB909" s="198"/>
      <c r="AC909" s="198"/>
      <c r="AD909" s="198"/>
      <c r="AE909" s="198"/>
      <c r="AF909" s="198"/>
      <c r="AG909" s="198"/>
      <c r="AH909" s="198"/>
    </row>
    <row r="910" spans="1:34" ht="14.2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  <c r="AB910" s="198"/>
      <c r="AC910" s="198"/>
      <c r="AD910" s="198"/>
      <c r="AE910" s="198"/>
      <c r="AF910" s="198"/>
      <c r="AG910" s="198"/>
      <c r="AH910" s="198"/>
    </row>
    <row r="911" spans="1:34" ht="14.2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  <c r="AB911" s="198"/>
      <c r="AC911" s="198"/>
      <c r="AD911" s="198"/>
      <c r="AE911" s="198"/>
      <c r="AF911" s="198"/>
      <c r="AG911" s="198"/>
      <c r="AH911" s="198"/>
    </row>
    <row r="912" spans="1:34" ht="14.2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  <c r="AB912" s="198"/>
      <c r="AC912" s="198"/>
      <c r="AD912" s="198"/>
      <c r="AE912" s="198"/>
      <c r="AF912" s="198"/>
      <c r="AG912" s="198"/>
      <c r="AH912" s="198"/>
    </row>
    <row r="913" spans="1:34" ht="14.2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  <c r="AB913" s="198"/>
      <c r="AC913" s="198"/>
      <c r="AD913" s="198"/>
      <c r="AE913" s="198"/>
      <c r="AF913" s="198"/>
      <c r="AG913" s="198"/>
      <c r="AH913" s="198"/>
    </row>
    <row r="914" spans="1:34" ht="14.2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  <c r="AB914" s="198"/>
      <c r="AC914" s="198"/>
      <c r="AD914" s="198"/>
      <c r="AE914" s="198"/>
      <c r="AF914" s="198"/>
      <c r="AG914" s="198"/>
      <c r="AH914" s="198"/>
    </row>
    <row r="915" spans="1:34" ht="14.2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  <c r="AB915" s="198"/>
      <c r="AC915" s="198"/>
      <c r="AD915" s="198"/>
      <c r="AE915" s="198"/>
      <c r="AF915" s="198"/>
      <c r="AG915" s="198"/>
      <c r="AH915" s="198"/>
    </row>
    <row r="916" spans="1:34" ht="14.2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  <c r="AB916" s="198"/>
      <c r="AC916" s="198"/>
      <c r="AD916" s="198"/>
      <c r="AE916" s="198"/>
      <c r="AF916" s="198"/>
      <c r="AG916" s="198"/>
      <c r="AH916" s="198"/>
    </row>
    <row r="917" spans="1:34" ht="14.2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  <c r="AB917" s="198"/>
      <c r="AC917" s="198"/>
      <c r="AD917" s="198"/>
      <c r="AE917" s="198"/>
      <c r="AF917" s="198"/>
      <c r="AG917" s="198"/>
      <c r="AH917" s="198"/>
    </row>
    <row r="918" spans="1:34" ht="14.2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  <c r="AB918" s="198"/>
      <c r="AC918" s="198"/>
      <c r="AD918" s="198"/>
      <c r="AE918" s="198"/>
      <c r="AF918" s="198"/>
      <c r="AG918" s="198"/>
      <c r="AH918" s="198"/>
    </row>
    <row r="919" spans="1:34" ht="14.2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  <c r="AB919" s="198"/>
      <c r="AC919" s="198"/>
      <c r="AD919" s="198"/>
      <c r="AE919" s="198"/>
      <c r="AF919" s="198"/>
      <c r="AG919" s="198"/>
      <c r="AH919" s="198"/>
    </row>
    <row r="920" spans="1:34" ht="14.2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  <c r="AB920" s="198"/>
      <c r="AC920" s="198"/>
      <c r="AD920" s="198"/>
      <c r="AE920" s="198"/>
      <c r="AF920" s="198"/>
      <c r="AG920" s="198"/>
      <c r="AH920" s="198"/>
    </row>
    <row r="921" spans="1:34" ht="14.2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  <c r="AB921" s="198"/>
      <c r="AC921" s="198"/>
      <c r="AD921" s="198"/>
      <c r="AE921" s="198"/>
      <c r="AF921" s="198"/>
      <c r="AG921" s="198"/>
      <c r="AH921" s="198"/>
    </row>
    <row r="922" spans="1:34" ht="14.2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  <c r="AB922" s="198"/>
      <c r="AC922" s="198"/>
      <c r="AD922" s="198"/>
      <c r="AE922" s="198"/>
      <c r="AF922" s="198"/>
      <c r="AG922" s="198"/>
      <c r="AH922" s="198"/>
    </row>
    <row r="923" spans="1:34" ht="14.2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  <c r="AB923" s="198"/>
      <c r="AC923" s="198"/>
      <c r="AD923" s="198"/>
      <c r="AE923" s="198"/>
      <c r="AF923" s="198"/>
      <c r="AG923" s="198"/>
      <c r="AH923" s="198"/>
    </row>
    <row r="924" spans="1:34" ht="14.2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  <c r="AB924" s="198"/>
      <c r="AC924" s="198"/>
      <c r="AD924" s="198"/>
      <c r="AE924" s="198"/>
      <c r="AF924" s="198"/>
      <c r="AG924" s="198"/>
      <c r="AH924" s="198"/>
    </row>
    <row r="925" spans="1:34" ht="14.2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  <c r="AB925" s="198"/>
      <c r="AC925" s="198"/>
      <c r="AD925" s="198"/>
      <c r="AE925" s="198"/>
      <c r="AF925" s="198"/>
      <c r="AG925" s="198"/>
      <c r="AH925" s="198"/>
    </row>
    <row r="926" spans="1:34" ht="14.2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  <c r="AB926" s="198"/>
      <c r="AC926" s="198"/>
      <c r="AD926" s="198"/>
      <c r="AE926" s="198"/>
      <c r="AF926" s="198"/>
      <c r="AG926" s="198"/>
      <c r="AH926" s="198"/>
    </row>
    <row r="927" spans="1:34" ht="14.2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  <c r="AB927" s="198"/>
      <c r="AC927" s="198"/>
      <c r="AD927" s="198"/>
      <c r="AE927" s="198"/>
      <c r="AF927" s="198"/>
      <c r="AG927" s="198"/>
      <c r="AH927" s="198"/>
    </row>
    <row r="928" spans="1:34" ht="14.2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  <c r="AB928" s="198"/>
      <c r="AC928" s="198"/>
      <c r="AD928" s="198"/>
      <c r="AE928" s="198"/>
      <c r="AF928" s="198"/>
      <c r="AG928" s="198"/>
      <c r="AH928" s="198"/>
    </row>
    <row r="929" spans="1:34" ht="14.2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  <c r="AB929" s="198"/>
      <c r="AC929" s="198"/>
      <c r="AD929" s="198"/>
      <c r="AE929" s="198"/>
      <c r="AF929" s="198"/>
      <c r="AG929" s="198"/>
      <c r="AH929" s="198"/>
    </row>
    <row r="930" spans="1:34" ht="14.2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  <c r="AB930" s="198"/>
      <c r="AC930" s="198"/>
      <c r="AD930" s="198"/>
      <c r="AE930" s="198"/>
      <c r="AF930" s="198"/>
      <c r="AG930" s="198"/>
      <c r="AH930" s="198"/>
    </row>
    <row r="931" spans="1:34" ht="14.2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  <c r="AB931" s="198"/>
      <c r="AC931" s="198"/>
      <c r="AD931" s="198"/>
      <c r="AE931" s="198"/>
      <c r="AF931" s="198"/>
      <c r="AG931" s="198"/>
      <c r="AH931" s="198"/>
    </row>
    <row r="932" spans="1:34" ht="14.2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  <c r="AB932" s="198"/>
      <c r="AC932" s="198"/>
      <c r="AD932" s="198"/>
      <c r="AE932" s="198"/>
      <c r="AF932" s="198"/>
      <c r="AG932" s="198"/>
      <c r="AH932" s="198"/>
    </row>
    <row r="933" spans="1:34" ht="14.2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  <c r="AB933" s="198"/>
      <c r="AC933" s="198"/>
      <c r="AD933" s="198"/>
      <c r="AE933" s="198"/>
      <c r="AF933" s="198"/>
      <c r="AG933" s="198"/>
      <c r="AH933" s="198"/>
    </row>
    <row r="934" spans="1:34" ht="14.2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  <c r="AB934" s="198"/>
      <c r="AC934" s="198"/>
      <c r="AD934" s="198"/>
      <c r="AE934" s="198"/>
      <c r="AF934" s="198"/>
      <c r="AG934" s="198"/>
      <c r="AH934" s="198"/>
    </row>
    <row r="935" spans="1:34" ht="14.2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  <c r="AB935" s="198"/>
      <c r="AC935" s="198"/>
      <c r="AD935" s="198"/>
      <c r="AE935" s="198"/>
      <c r="AF935" s="198"/>
      <c r="AG935" s="198"/>
      <c r="AH935" s="198"/>
    </row>
    <row r="936" spans="1:34" ht="14.2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  <c r="AB936" s="198"/>
      <c r="AC936" s="198"/>
      <c r="AD936" s="198"/>
      <c r="AE936" s="198"/>
      <c r="AF936" s="198"/>
      <c r="AG936" s="198"/>
      <c r="AH936" s="198"/>
    </row>
    <row r="937" spans="1:34" ht="14.2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  <c r="AB937" s="198"/>
      <c r="AC937" s="198"/>
      <c r="AD937" s="198"/>
      <c r="AE937" s="198"/>
      <c r="AF937" s="198"/>
      <c r="AG937" s="198"/>
      <c r="AH937" s="198"/>
    </row>
    <row r="938" spans="1:34" ht="14.2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  <c r="AB938" s="198"/>
      <c r="AC938" s="198"/>
      <c r="AD938" s="198"/>
      <c r="AE938" s="198"/>
      <c r="AF938" s="198"/>
      <c r="AG938" s="198"/>
      <c r="AH938" s="198"/>
    </row>
    <row r="939" spans="1:34" ht="14.2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  <c r="AB939" s="198"/>
      <c r="AC939" s="198"/>
      <c r="AD939" s="198"/>
      <c r="AE939" s="198"/>
      <c r="AF939" s="198"/>
      <c r="AG939" s="198"/>
      <c r="AH939" s="198"/>
    </row>
    <row r="940" spans="1:34" ht="14.2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  <c r="AB940" s="198"/>
      <c r="AC940" s="198"/>
      <c r="AD940" s="198"/>
      <c r="AE940" s="198"/>
      <c r="AF940" s="198"/>
      <c r="AG940" s="198"/>
      <c r="AH940" s="198"/>
    </row>
    <row r="941" spans="1:34" ht="14.2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  <c r="AB941" s="198"/>
      <c r="AC941" s="198"/>
      <c r="AD941" s="198"/>
      <c r="AE941" s="198"/>
      <c r="AF941" s="198"/>
      <c r="AG941" s="198"/>
      <c r="AH941" s="198"/>
    </row>
    <row r="942" spans="1:34" ht="14.2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  <c r="AB942" s="198"/>
      <c r="AC942" s="198"/>
      <c r="AD942" s="198"/>
      <c r="AE942" s="198"/>
      <c r="AF942" s="198"/>
      <c r="AG942" s="198"/>
      <c r="AH942" s="198"/>
    </row>
    <row r="943" spans="1:34" ht="14.2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  <c r="AB943" s="198"/>
      <c r="AC943" s="198"/>
      <c r="AD943" s="198"/>
      <c r="AE943" s="198"/>
      <c r="AF943" s="198"/>
      <c r="AG943" s="198"/>
      <c r="AH943" s="198"/>
    </row>
    <row r="944" spans="1:34" ht="14.2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  <c r="AB944" s="198"/>
      <c r="AC944" s="198"/>
      <c r="AD944" s="198"/>
      <c r="AE944" s="198"/>
      <c r="AF944" s="198"/>
      <c r="AG944" s="198"/>
      <c r="AH944" s="198"/>
    </row>
    <row r="945" spans="1:34" ht="14.2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  <c r="AB945" s="198"/>
      <c r="AC945" s="198"/>
      <c r="AD945" s="198"/>
      <c r="AE945" s="198"/>
      <c r="AF945" s="198"/>
      <c r="AG945" s="198"/>
      <c r="AH945" s="198"/>
    </row>
    <row r="946" spans="1:34" ht="14.2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  <c r="AB946" s="198"/>
      <c r="AC946" s="198"/>
      <c r="AD946" s="198"/>
      <c r="AE946" s="198"/>
      <c r="AF946" s="198"/>
      <c r="AG946" s="198"/>
      <c r="AH946" s="198"/>
    </row>
    <row r="947" spans="1:34" ht="14.2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  <c r="AB947" s="198"/>
      <c r="AC947" s="198"/>
      <c r="AD947" s="198"/>
      <c r="AE947" s="198"/>
      <c r="AF947" s="198"/>
      <c r="AG947" s="198"/>
      <c r="AH947" s="198"/>
    </row>
    <row r="948" spans="1:34" ht="14.2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  <c r="AB948" s="198"/>
      <c r="AC948" s="198"/>
      <c r="AD948" s="198"/>
      <c r="AE948" s="198"/>
      <c r="AF948" s="198"/>
      <c r="AG948" s="198"/>
      <c r="AH948" s="198"/>
    </row>
    <row r="949" spans="1:34" ht="14.2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  <c r="AB949" s="198"/>
      <c r="AC949" s="198"/>
      <c r="AD949" s="198"/>
      <c r="AE949" s="198"/>
      <c r="AF949" s="198"/>
      <c r="AG949" s="198"/>
      <c r="AH949" s="198"/>
    </row>
    <row r="950" spans="1:34" ht="14.2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  <c r="AB950" s="198"/>
      <c r="AC950" s="198"/>
      <c r="AD950" s="198"/>
      <c r="AE950" s="198"/>
      <c r="AF950" s="198"/>
      <c r="AG950" s="198"/>
      <c r="AH950" s="198"/>
    </row>
    <row r="951" spans="1:34" ht="14.2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  <c r="AB951" s="198"/>
      <c r="AC951" s="198"/>
      <c r="AD951" s="198"/>
      <c r="AE951" s="198"/>
      <c r="AF951" s="198"/>
      <c r="AG951" s="198"/>
      <c r="AH951" s="198"/>
    </row>
    <row r="952" spans="1:34" ht="14.2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  <c r="AB952" s="198"/>
      <c r="AC952" s="198"/>
      <c r="AD952" s="198"/>
      <c r="AE952" s="198"/>
      <c r="AF952" s="198"/>
      <c r="AG952" s="198"/>
      <c r="AH952" s="198"/>
    </row>
    <row r="953" spans="1:34" ht="14.2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  <c r="AB953" s="198"/>
      <c r="AC953" s="198"/>
      <c r="AD953" s="198"/>
      <c r="AE953" s="198"/>
      <c r="AF953" s="198"/>
      <c r="AG953" s="198"/>
      <c r="AH953" s="198"/>
    </row>
    <row r="954" spans="1:34" ht="14.2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  <c r="AB954" s="198"/>
      <c r="AC954" s="198"/>
      <c r="AD954" s="198"/>
      <c r="AE954" s="198"/>
      <c r="AF954" s="198"/>
      <c r="AG954" s="198"/>
      <c r="AH954" s="198"/>
    </row>
    <row r="955" spans="1:34" ht="14.2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  <c r="AB955" s="198"/>
      <c r="AC955" s="198"/>
      <c r="AD955" s="198"/>
      <c r="AE955" s="198"/>
      <c r="AF955" s="198"/>
      <c r="AG955" s="198"/>
      <c r="AH955" s="198"/>
    </row>
    <row r="956" spans="1:34" ht="14.2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  <c r="AB956" s="198"/>
      <c r="AC956" s="198"/>
      <c r="AD956" s="198"/>
      <c r="AE956" s="198"/>
      <c r="AF956" s="198"/>
      <c r="AG956" s="198"/>
      <c r="AH956" s="198"/>
    </row>
    <row r="957" spans="1:34" ht="14.2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  <c r="AB957" s="198"/>
      <c r="AC957" s="198"/>
      <c r="AD957" s="198"/>
      <c r="AE957" s="198"/>
      <c r="AF957" s="198"/>
      <c r="AG957" s="198"/>
      <c r="AH957" s="198"/>
    </row>
    <row r="958" spans="1:34" ht="14.2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  <c r="AB958" s="198"/>
      <c r="AC958" s="198"/>
      <c r="AD958" s="198"/>
      <c r="AE958" s="198"/>
      <c r="AF958" s="198"/>
      <c r="AG958" s="198"/>
      <c r="AH958" s="198"/>
    </row>
    <row r="959" spans="1:34" ht="14.2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  <c r="AB959" s="198"/>
      <c r="AC959" s="198"/>
      <c r="AD959" s="198"/>
      <c r="AE959" s="198"/>
      <c r="AF959" s="198"/>
      <c r="AG959" s="198"/>
      <c r="AH959" s="198"/>
    </row>
    <row r="960" spans="1:34" ht="14.2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  <c r="AB960" s="198"/>
      <c r="AC960" s="198"/>
      <c r="AD960" s="198"/>
      <c r="AE960" s="198"/>
      <c r="AF960" s="198"/>
      <c r="AG960" s="198"/>
      <c r="AH960" s="198"/>
    </row>
    <row r="961" spans="1:34" ht="14.2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  <c r="AB961" s="198"/>
      <c r="AC961" s="198"/>
      <c r="AD961" s="198"/>
      <c r="AE961" s="198"/>
      <c r="AF961" s="198"/>
      <c r="AG961" s="198"/>
      <c r="AH961" s="198"/>
    </row>
    <row r="962" spans="1:34" ht="14.2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  <c r="AB962" s="198"/>
      <c r="AC962" s="198"/>
      <c r="AD962" s="198"/>
      <c r="AE962" s="198"/>
      <c r="AF962" s="198"/>
      <c r="AG962" s="198"/>
      <c r="AH962" s="198"/>
    </row>
    <row r="963" spans="1:34" ht="14.2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  <c r="AB963" s="198"/>
      <c r="AC963" s="198"/>
      <c r="AD963" s="198"/>
      <c r="AE963" s="198"/>
      <c r="AF963" s="198"/>
      <c r="AG963" s="198"/>
      <c r="AH963" s="198"/>
    </row>
    <row r="964" spans="1:34" ht="14.2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  <c r="AB964" s="198"/>
      <c r="AC964" s="198"/>
      <c r="AD964" s="198"/>
      <c r="AE964" s="198"/>
      <c r="AF964" s="198"/>
      <c r="AG964" s="198"/>
      <c r="AH964" s="198"/>
    </row>
    <row r="965" spans="1:34" ht="14.2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  <c r="AA965" s="198"/>
      <c r="AB965" s="198"/>
      <c r="AC965" s="198"/>
      <c r="AD965" s="198"/>
      <c r="AE965" s="198"/>
      <c r="AF965" s="198"/>
      <c r="AG965" s="198"/>
      <c r="AH965" s="198"/>
    </row>
    <row r="966" spans="1:34" ht="14.2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  <c r="AA966" s="198"/>
      <c r="AB966" s="198"/>
      <c r="AC966" s="198"/>
      <c r="AD966" s="198"/>
      <c r="AE966" s="198"/>
      <c r="AF966" s="198"/>
      <c r="AG966" s="198"/>
      <c r="AH966" s="198"/>
    </row>
    <row r="967" spans="1:34" ht="14.2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  <c r="AA967" s="198"/>
      <c r="AB967" s="198"/>
      <c r="AC967" s="198"/>
      <c r="AD967" s="198"/>
      <c r="AE967" s="198"/>
      <c r="AF967" s="198"/>
      <c r="AG967" s="198"/>
      <c r="AH967" s="198"/>
    </row>
    <row r="968" spans="1:34" ht="14.2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  <c r="AA968" s="198"/>
      <c r="AB968" s="198"/>
      <c r="AC968" s="198"/>
      <c r="AD968" s="198"/>
      <c r="AE968" s="198"/>
      <c r="AF968" s="198"/>
      <c r="AG968" s="198"/>
      <c r="AH968" s="198"/>
    </row>
    <row r="969" spans="1:34" ht="14.2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  <c r="AA969" s="198"/>
      <c r="AB969" s="198"/>
      <c r="AC969" s="198"/>
      <c r="AD969" s="198"/>
      <c r="AE969" s="198"/>
      <c r="AF969" s="198"/>
      <c r="AG969" s="198"/>
      <c r="AH969" s="198"/>
    </row>
    <row r="970" spans="1:34" ht="14.2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  <c r="AA970" s="198"/>
      <c r="AB970" s="198"/>
      <c r="AC970" s="198"/>
      <c r="AD970" s="198"/>
      <c r="AE970" s="198"/>
      <c r="AF970" s="198"/>
      <c r="AG970" s="198"/>
      <c r="AH970" s="198"/>
    </row>
    <row r="971" spans="1:34" ht="14.2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  <c r="AA971" s="198"/>
      <c r="AB971" s="198"/>
      <c r="AC971" s="198"/>
      <c r="AD971" s="198"/>
      <c r="AE971" s="198"/>
      <c r="AF971" s="198"/>
      <c r="AG971" s="198"/>
      <c r="AH971" s="198"/>
    </row>
    <row r="972" spans="1:34" ht="14.2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  <c r="AA972" s="198"/>
      <c r="AB972" s="198"/>
      <c r="AC972" s="198"/>
      <c r="AD972" s="198"/>
      <c r="AE972" s="198"/>
      <c r="AF972" s="198"/>
      <c r="AG972" s="198"/>
      <c r="AH972" s="198"/>
    </row>
    <row r="973" spans="1:34" ht="14.2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  <c r="AA973" s="198"/>
      <c r="AB973" s="198"/>
      <c r="AC973" s="198"/>
      <c r="AD973" s="198"/>
      <c r="AE973" s="198"/>
      <c r="AF973" s="198"/>
      <c r="AG973" s="198"/>
      <c r="AH973" s="198"/>
    </row>
    <row r="974" spans="1:34" ht="14.2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  <c r="AA974" s="198"/>
      <c r="AB974" s="198"/>
      <c r="AC974" s="198"/>
      <c r="AD974" s="198"/>
      <c r="AE974" s="198"/>
      <c r="AF974" s="198"/>
      <c r="AG974" s="198"/>
      <c r="AH974" s="198"/>
    </row>
    <row r="975" spans="1:34" ht="14.2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  <c r="AA975" s="198"/>
      <c r="AB975" s="198"/>
      <c r="AC975" s="198"/>
      <c r="AD975" s="198"/>
      <c r="AE975" s="198"/>
      <c r="AF975" s="198"/>
      <c r="AG975" s="198"/>
      <c r="AH975" s="198"/>
    </row>
    <row r="976" spans="1:34" ht="14.2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  <c r="AA976" s="198"/>
      <c r="AB976" s="198"/>
      <c r="AC976" s="198"/>
      <c r="AD976" s="198"/>
      <c r="AE976" s="198"/>
      <c r="AF976" s="198"/>
      <c r="AG976" s="198"/>
      <c r="AH976" s="198"/>
    </row>
    <row r="977" spans="1:34" ht="14.2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  <c r="AA977" s="198"/>
      <c r="AB977" s="198"/>
      <c r="AC977" s="198"/>
      <c r="AD977" s="198"/>
      <c r="AE977" s="198"/>
      <c r="AF977" s="198"/>
      <c r="AG977" s="198"/>
      <c r="AH977" s="198"/>
    </row>
    <row r="978" spans="1:34" ht="14.2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  <c r="AA978" s="198"/>
      <c r="AB978" s="198"/>
      <c r="AC978" s="198"/>
      <c r="AD978" s="198"/>
      <c r="AE978" s="198"/>
      <c r="AF978" s="198"/>
      <c r="AG978" s="198"/>
      <c r="AH978" s="198"/>
    </row>
    <row r="979" spans="1:34" ht="14.2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  <c r="AA979" s="198"/>
      <c r="AB979" s="198"/>
      <c r="AC979" s="198"/>
      <c r="AD979" s="198"/>
      <c r="AE979" s="198"/>
      <c r="AF979" s="198"/>
      <c r="AG979" s="198"/>
      <c r="AH979" s="198"/>
    </row>
    <row r="980" spans="1:34" ht="14.2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  <c r="AA980" s="198"/>
      <c r="AB980" s="198"/>
      <c r="AC980" s="198"/>
      <c r="AD980" s="198"/>
      <c r="AE980" s="198"/>
      <c r="AF980" s="198"/>
      <c r="AG980" s="198"/>
      <c r="AH980" s="198"/>
    </row>
    <row r="981" spans="1:34" ht="14.2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  <c r="AA981" s="198"/>
      <c r="AB981" s="198"/>
      <c r="AC981" s="198"/>
      <c r="AD981" s="198"/>
      <c r="AE981" s="198"/>
      <c r="AF981" s="198"/>
      <c r="AG981" s="198"/>
      <c r="AH981" s="198"/>
    </row>
    <row r="982" spans="1:34" ht="14.2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  <c r="AA982" s="198"/>
      <c r="AB982" s="198"/>
      <c r="AC982" s="198"/>
      <c r="AD982" s="198"/>
      <c r="AE982" s="198"/>
      <c r="AF982" s="198"/>
      <c r="AG982" s="198"/>
      <c r="AH982" s="198"/>
    </row>
    <row r="983" spans="1:34" ht="14.2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  <c r="AA983" s="198"/>
      <c r="AB983" s="198"/>
      <c r="AC983" s="198"/>
      <c r="AD983" s="198"/>
      <c r="AE983" s="198"/>
      <c r="AF983" s="198"/>
      <c r="AG983" s="198"/>
      <c r="AH983" s="198"/>
    </row>
    <row r="984" spans="1:34" ht="14.2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  <c r="AA984" s="198"/>
      <c r="AB984" s="198"/>
      <c r="AC984" s="198"/>
      <c r="AD984" s="198"/>
      <c r="AE984" s="198"/>
      <c r="AF984" s="198"/>
      <c r="AG984" s="198"/>
      <c r="AH984" s="198"/>
    </row>
    <row r="985" spans="1:34" ht="14.2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  <c r="AA985" s="198"/>
      <c r="AB985" s="198"/>
      <c r="AC985" s="198"/>
      <c r="AD985" s="198"/>
      <c r="AE985" s="198"/>
      <c r="AF985" s="198"/>
      <c r="AG985" s="198"/>
      <c r="AH985" s="198"/>
    </row>
    <row r="986" spans="1:34" ht="14.2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  <c r="AA986" s="198"/>
      <c r="AB986" s="198"/>
      <c r="AC986" s="198"/>
      <c r="AD986" s="198"/>
      <c r="AE986" s="198"/>
      <c r="AF986" s="198"/>
      <c r="AG986" s="198"/>
      <c r="AH986" s="198"/>
    </row>
    <row r="987" spans="1:34" ht="14.2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  <c r="AA987" s="198"/>
      <c r="AB987" s="198"/>
      <c r="AC987" s="198"/>
      <c r="AD987" s="198"/>
      <c r="AE987" s="198"/>
      <c r="AF987" s="198"/>
      <c r="AG987" s="198"/>
      <c r="AH987" s="198"/>
    </row>
    <row r="988" spans="1:34" ht="14.2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  <c r="AA988" s="198"/>
      <c r="AB988" s="198"/>
      <c r="AC988" s="198"/>
      <c r="AD988" s="198"/>
      <c r="AE988" s="198"/>
      <c r="AF988" s="198"/>
      <c r="AG988" s="198"/>
      <c r="AH988" s="198"/>
    </row>
    <row r="989" spans="1:34" ht="14.2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  <c r="AA989" s="198"/>
      <c r="AB989" s="198"/>
      <c r="AC989" s="198"/>
      <c r="AD989" s="198"/>
      <c r="AE989" s="198"/>
      <c r="AF989" s="198"/>
      <c r="AG989" s="198"/>
      <c r="AH989" s="198"/>
    </row>
    <row r="990" spans="1:34" ht="14.2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  <c r="AA990" s="198"/>
      <c r="AB990" s="198"/>
      <c r="AC990" s="198"/>
      <c r="AD990" s="198"/>
      <c r="AE990" s="198"/>
      <c r="AF990" s="198"/>
      <c r="AG990" s="198"/>
      <c r="AH990" s="198"/>
    </row>
    <row r="991" spans="1:34" ht="14.2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  <c r="AA991" s="198"/>
      <c r="AB991" s="198"/>
      <c r="AC991" s="198"/>
      <c r="AD991" s="198"/>
      <c r="AE991" s="198"/>
      <c r="AF991" s="198"/>
      <c r="AG991" s="198"/>
      <c r="AH991" s="198"/>
    </row>
    <row r="992" spans="1:34" ht="14.2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  <c r="AA992" s="198"/>
      <c r="AB992" s="198"/>
      <c r="AC992" s="198"/>
      <c r="AD992" s="198"/>
      <c r="AE992" s="198"/>
      <c r="AF992" s="198"/>
      <c r="AG992" s="198"/>
      <c r="AH992" s="198"/>
    </row>
    <row r="993" spans="1:34" ht="14.2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  <c r="AA993" s="198"/>
      <c r="AB993" s="198"/>
      <c r="AC993" s="198"/>
      <c r="AD993" s="198"/>
      <c r="AE993" s="198"/>
      <c r="AF993" s="198"/>
      <c r="AG993" s="198"/>
      <c r="AH993" s="198"/>
    </row>
    <row r="994" spans="1:34" ht="14.2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  <c r="AA994" s="198"/>
      <c r="AB994" s="198"/>
      <c r="AC994" s="198"/>
      <c r="AD994" s="198"/>
      <c r="AE994" s="198"/>
      <c r="AF994" s="198"/>
      <c r="AG994" s="198"/>
      <c r="AH994" s="198"/>
    </row>
    <row r="995" spans="1:34" ht="14.2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  <c r="AA995" s="198"/>
      <c r="AB995" s="198"/>
      <c r="AC995" s="198"/>
      <c r="AD995" s="198"/>
      <c r="AE995" s="198"/>
      <c r="AF995" s="198"/>
      <c r="AG995" s="198"/>
      <c r="AH995" s="198"/>
    </row>
    <row r="996" spans="1:34" ht="14.25" customHeight="1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  <c r="AA996" s="198"/>
      <c r="AB996" s="198"/>
      <c r="AC996" s="198"/>
      <c r="AD996" s="198"/>
      <c r="AE996" s="198"/>
      <c r="AF996" s="198"/>
      <c r="AG996" s="198"/>
      <c r="AH996" s="198"/>
    </row>
    <row r="997" spans="1:34" ht="14.25" customHeight="1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  <c r="AA997" s="198"/>
      <c r="AB997" s="198"/>
      <c r="AC997" s="198"/>
      <c r="AD997" s="198"/>
      <c r="AE997" s="198"/>
      <c r="AF997" s="198"/>
      <c r="AG997" s="198"/>
      <c r="AH997" s="198"/>
    </row>
    <row r="998" spans="1:34" ht="14.25" customHeight="1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  <c r="AA998" s="198"/>
      <c r="AB998" s="198"/>
      <c r="AC998" s="198"/>
      <c r="AD998" s="198"/>
      <c r="AE998" s="198"/>
      <c r="AF998" s="198"/>
      <c r="AG998" s="198"/>
      <c r="AH998" s="198"/>
    </row>
    <row r="999" spans="1:34" ht="14.25" customHeight="1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  <c r="AA999" s="198"/>
      <c r="AB999" s="198"/>
      <c r="AC999" s="198"/>
      <c r="AD999" s="198"/>
      <c r="AE999" s="198"/>
      <c r="AF999" s="198"/>
      <c r="AG999" s="198"/>
      <c r="AH999" s="198"/>
    </row>
    <row r="1000" spans="1:34" ht="14.25" customHeight="1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  <c r="AA1000" s="198"/>
      <c r="AB1000" s="198"/>
      <c r="AC1000" s="198"/>
      <c r="AD1000" s="198"/>
      <c r="AE1000" s="198"/>
      <c r="AF1000" s="198"/>
      <c r="AG1000" s="198"/>
      <c r="AH1000" s="198"/>
    </row>
  </sheetData>
  <mergeCells count="12">
    <mergeCell ref="T1:V1"/>
    <mergeCell ref="W1:Y1"/>
    <mergeCell ref="Z1:AB1"/>
    <mergeCell ref="AC1:AE1"/>
    <mergeCell ref="AF1:AH1"/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9.26953125" customWidth="1"/>
    <col min="2" max="10" width="8.7265625" customWidth="1"/>
    <col min="11" max="13" width="16.7265625" customWidth="1"/>
    <col min="14" max="26" width="8.7265625" customWidth="1"/>
  </cols>
  <sheetData>
    <row r="1" spans="1:26" ht="14.25" customHeight="1">
      <c r="A1" s="250" t="s">
        <v>9</v>
      </c>
      <c r="B1" s="299" t="s">
        <v>318</v>
      </c>
      <c r="C1" s="255"/>
      <c r="D1" s="256"/>
      <c r="E1" s="286" t="s">
        <v>319</v>
      </c>
      <c r="F1" s="248"/>
      <c r="G1" s="245"/>
      <c r="H1" s="285" t="s">
        <v>320</v>
      </c>
      <c r="I1" s="248"/>
      <c r="J1" s="245"/>
      <c r="K1" s="286" t="s">
        <v>321</v>
      </c>
      <c r="L1" s="248"/>
      <c r="M1" s="245"/>
      <c r="N1" s="285" t="s">
        <v>322</v>
      </c>
      <c r="O1" s="248"/>
      <c r="P1" s="245"/>
      <c r="Q1" s="286" t="s">
        <v>323</v>
      </c>
      <c r="R1" s="248"/>
      <c r="S1" s="245"/>
      <c r="T1" s="285"/>
      <c r="U1" s="248"/>
      <c r="V1" s="245"/>
      <c r="W1" s="286"/>
      <c r="X1" s="248"/>
      <c r="Y1" s="245"/>
      <c r="Z1" s="33"/>
    </row>
    <row r="2" spans="1:26" ht="14.25" customHeight="1">
      <c r="A2" s="251"/>
      <c r="B2" s="113">
        <v>2021</v>
      </c>
      <c r="C2" s="113">
        <v>2022</v>
      </c>
      <c r="D2" s="113">
        <v>2023</v>
      </c>
      <c r="E2" s="114">
        <v>2021</v>
      </c>
      <c r="F2" s="114">
        <v>2022</v>
      </c>
      <c r="G2" s="114">
        <v>2023</v>
      </c>
      <c r="H2" s="113">
        <v>2021</v>
      </c>
      <c r="I2" s="113">
        <v>2022</v>
      </c>
      <c r="J2" s="113">
        <v>2023</v>
      </c>
      <c r="K2" s="114">
        <v>2021</v>
      </c>
      <c r="L2" s="114">
        <v>2022</v>
      </c>
      <c r="M2" s="114">
        <v>2023</v>
      </c>
      <c r="N2" s="113">
        <v>2021</v>
      </c>
      <c r="O2" s="113">
        <v>2022</v>
      </c>
      <c r="P2" s="113">
        <v>2023</v>
      </c>
      <c r="Q2" s="114">
        <v>2021</v>
      </c>
      <c r="R2" s="114">
        <v>2022</v>
      </c>
      <c r="S2" s="114">
        <v>2023</v>
      </c>
      <c r="T2" s="113">
        <v>2021</v>
      </c>
      <c r="U2" s="113">
        <v>2022</v>
      </c>
      <c r="V2" s="113">
        <v>2023</v>
      </c>
      <c r="W2" s="114">
        <v>2021</v>
      </c>
      <c r="X2" s="114">
        <v>2022</v>
      </c>
      <c r="Y2" s="114">
        <v>2023</v>
      </c>
      <c r="Z2" s="33"/>
    </row>
    <row r="3" spans="1:26" ht="14.25" customHeight="1">
      <c r="A3" s="115" t="s">
        <v>57</v>
      </c>
      <c r="B3" s="199" t="s">
        <v>65</v>
      </c>
      <c r="C3" s="199" t="s">
        <v>65</v>
      </c>
      <c r="D3" s="200">
        <v>20070</v>
      </c>
      <c r="E3" s="118"/>
      <c r="F3" s="118"/>
      <c r="G3" s="118"/>
      <c r="H3" s="119"/>
      <c r="I3" s="119"/>
      <c r="J3" s="119">
        <v>1</v>
      </c>
      <c r="K3" s="118"/>
      <c r="L3" s="118"/>
      <c r="M3" s="118"/>
      <c r="N3" s="119">
        <v>8</v>
      </c>
      <c r="O3" s="119">
        <v>7</v>
      </c>
      <c r="P3" s="119">
        <v>7</v>
      </c>
      <c r="Q3" s="118"/>
      <c r="R3" s="118"/>
      <c r="S3" s="118"/>
      <c r="T3" s="119"/>
      <c r="U3" s="119"/>
      <c r="V3" s="119"/>
      <c r="W3" s="118"/>
      <c r="X3" s="118"/>
      <c r="Y3" s="118"/>
      <c r="Z3" s="25"/>
    </row>
    <row r="4" spans="1:26" ht="14.25" customHeight="1">
      <c r="A4" s="122" t="s">
        <v>58</v>
      </c>
      <c r="B4" s="199" t="s">
        <v>65</v>
      </c>
      <c r="C4" s="199" t="s">
        <v>65</v>
      </c>
      <c r="D4" s="200">
        <v>59592</v>
      </c>
      <c r="E4" s="118"/>
      <c r="F4" s="118"/>
      <c r="G4" s="118"/>
      <c r="H4" s="119"/>
      <c r="I4" s="119"/>
      <c r="J4" s="119">
        <v>1</v>
      </c>
      <c r="K4" s="118"/>
      <c r="L4" s="118"/>
      <c r="M4" s="118"/>
      <c r="N4" s="119">
        <v>8</v>
      </c>
      <c r="O4" s="119">
        <v>8</v>
      </c>
      <c r="P4" s="119">
        <v>8</v>
      </c>
      <c r="Q4" s="118"/>
      <c r="R4" s="118"/>
      <c r="S4" s="118"/>
      <c r="T4" s="119"/>
      <c r="U4" s="119"/>
      <c r="V4" s="119"/>
      <c r="W4" s="118"/>
      <c r="X4" s="118"/>
      <c r="Y4" s="118"/>
      <c r="Z4" s="25"/>
    </row>
    <row r="5" spans="1:26" ht="14.25" customHeight="1">
      <c r="A5" s="115" t="s">
        <v>59</v>
      </c>
      <c r="B5" s="200">
        <v>61208</v>
      </c>
      <c r="C5" s="200">
        <v>62150</v>
      </c>
      <c r="D5" s="200">
        <v>71414</v>
      </c>
      <c r="E5" s="118"/>
      <c r="F5" s="118"/>
      <c r="G5" s="118"/>
      <c r="H5" s="119">
        <v>2</v>
      </c>
      <c r="I5" s="119">
        <v>3</v>
      </c>
      <c r="J5" s="119">
        <v>4</v>
      </c>
      <c r="K5" s="118"/>
      <c r="L5" s="118"/>
      <c r="M5" s="118"/>
      <c r="N5" s="119">
        <v>7</v>
      </c>
      <c r="O5" s="119">
        <v>7</v>
      </c>
      <c r="P5" s="119">
        <v>7</v>
      </c>
      <c r="Q5" s="118"/>
      <c r="R5" s="118"/>
      <c r="S5" s="118"/>
      <c r="T5" s="119"/>
      <c r="U5" s="119"/>
      <c r="V5" s="119"/>
      <c r="W5" s="118"/>
      <c r="X5" s="118"/>
      <c r="Y5" s="118"/>
      <c r="Z5" s="25"/>
    </row>
    <row r="6" spans="1:26" ht="14.25" customHeight="1">
      <c r="A6" s="122" t="s">
        <v>60</v>
      </c>
      <c r="B6" s="200">
        <v>4066</v>
      </c>
      <c r="C6" s="200">
        <v>9543</v>
      </c>
      <c r="D6" s="200">
        <v>4734</v>
      </c>
      <c r="E6" s="118"/>
      <c r="F6" s="118"/>
      <c r="G6" s="118"/>
      <c r="H6" s="119">
        <v>1</v>
      </c>
      <c r="I6" s="119">
        <v>1</v>
      </c>
      <c r="J6" s="119">
        <v>1</v>
      </c>
      <c r="K6" s="118"/>
      <c r="L6" s="118"/>
      <c r="M6" s="118"/>
      <c r="N6" s="119">
        <v>1</v>
      </c>
      <c r="O6" s="119">
        <v>1</v>
      </c>
      <c r="P6" s="119">
        <v>1</v>
      </c>
      <c r="Q6" s="118"/>
      <c r="R6" s="118"/>
      <c r="S6" s="118"/>
      <c r="T6" s="119"/>
      <c r="U6" s="119"/>
      <c r="V6" s="119"/>
      <c r="W6" s="118"/>
      <c r="X6" s="118"/>
      <c r="Y6" s="118"/>
      <c r="Z6" s="25"/>
    </row>
    <row r="7" spans="1:26" ht="14.25" customHeight="1">
      <c r="A7" s="115" t="s">
        <v>61</v>
      </c>
      <c r="B7" s="200">
        <v>6461</v>
      </c>
      <c r="C7" s="200">
        <v>129955</v>
      </c>
      <c r="D7" s="200">
        <v>174282</v>
      </c>
      <c r="E7" s="118"/>
      <c r="F7" s="118">
        <v>2</v>
      </c>
      <c r="G7" s="118"/>
      <c r="H7" s="119">
        <v>2</v>
      </c>
      <c r="I7" s="119">
        <v>2</v>
      </c>
      <c r="J7" s="119">
        <v>2</v>
      </c>
      <c r="K7" s="118"/>
      <c r="L7" s="118"/>
      <c r="M7" s="118"/>
      <c r="N7" s="119">
        <v>3</v>
      </c>
      <c r="O7" s="119">
        <v>3</v>
      </c>
      <c r="P7" s="119">
        <v>3</v>
      </c>
      <c r="Q7" s="118"/>
      <c r="R7" s="118"/>
      <c r="S7" s="118"/>
      <c r="T7" s="119"/>
      <c r="U7" s="119"/>
      <c r="V7" s="119"/>
      <c r="W7" s="118"/>
      <c r="X7" s="118"/>
      <c r="Y7" s="118"/>
      <c r="Z7" s="25"/>
    </row>
    <row r="8" spans="1:26" ht="14.25" customHeight="1">
      <c r="A8" s="122" t="s">
        <v>62</v>
      </c>
      <c r="B8" s="199">
        <v>946</v>
      </c>
      <c r="C8" s="200">
        <v>2451</v>
      </c>
      <c r="D8" s="200">
        <v>2675</v>
      </c>
      <c r="E8" s="118"/>
      <c r="F8" s="118"/>
      <c r="G8" s="118">
        <v>2</v>
      </c>
      <c r="H8" s="119">
        <v>2</v>
      </c>
      <c r="I8" s="119">
        <v>2</v>
      </c>
      <c r="J8" s="119">
        <v>2</v>
      </c>
      <c r="K8" s="118"/>
      <c r="L8" s="118"/>
      <c r="M8" s="118"/>
      <c r="N8" s="119">
        <v>6</v>
      </c>
      <c r="O8" s="119">
        <v>6</v>
      </c>
      <c r="P8" s="119">
        <v>6</v>
      </c>
      <c r="Q8" s="118">
        <v>1</v>
      </c>
      <c r="R8" s="118">
        <v>1</v>
      </c>
      <c r="S8" s="118">
        <v>1</v>
      </c>
      <c r="T8" s="119"/>
      <c r="U8" s="119"/>
      <c r="V8" s="119"/>
      <c r="W8" s="118"/>
      <c r="X8" s="118"/>
      <c r="Y8" s="118"/>
      <c r="Z8" s="25"/>
    </row>
    <row r="9" spans="1:26" ht="14.25" customHeight="1">
      <c r="A9" s="115" t="s">
        <v>63</v>
      </c>
      <c r="B9" s="200">
        <v>78038</v>
      </c>
      <c r="C9" s="200">
        <v>711766</v>
      </c>
      <c r="D9" s="200">
        <v>383945</v>
      </c>
      <c r="E9" s="118"/>
      <c r="F9" s="118">
        <v>7</v>
      </c>
      <c r="G9" s="118">
        <v>369</v>
      </c>
      <c r="H9" s="119">
        <v>5</v>
      </c>
      <c r="I9" s="119">
        <v>5</v>
      </c>
      <c r="J9" s="119">
        <v>5</v>
      </c>
      <c r="K9" s="201">
        <v>46563000</v>
      </c>
      <c r="L9" s="201">
        <v>228365000</v>
      </c>
      <c r="M9" s="201">
        <v>160598500</v>
      </c>
      <c r="N9" s="119">
        <v>29</v>
      </c>
      <c r="O9" s="119">
        <v>29</v>
      </c>
      <c r="P9" s="119">
        <v>29</v>
      </c>
      <c r="Q9" s="118">
        <v>15</v>
      </c>
      <c r="R9" s="118">
        <v>16</v>
      </c>
      <c r="S9" s="118">
        <v>14</v>
      </c>
      <c r="T9" s="119"/>
      <c r="U9" s="119"/>
      <c r="V9" s="119"/>
      <c r="W9" s="118"/>
      <c r="X9" s="118"/>
      <c r="Y9" s="118"/>
      <c r="Z9" s="25"/>
    </row>
    <row r="10" spans="1:26" ht="14.25" customHeight="1">
      <c r="A10" s="122" t="s">
        <v>64</v>
      </c>
      <c r="B10" s="202">
        <v>22386</v>
      </c>
      <c r="C10" s="202">
        <v>15052</v>
      </c>
      <c r="D10" s="202">
        <v>23286</v>
      </c>
      <c r="E10" s="118"/>
      <c r="F10" s="118"/>
      <c r="G10" s="118"/>
      <c r="H10" s="119">
        <v>2</v>
      </c>
      <c r="I10" s="119">
        <v>2</v>
      </c>
      <c r="J10" s="119">
        <v>2</v>
      </c>
      <c r="K10" s="118"/>
      <c r="L10" s="118"/>
      <c r="M10" s="118"/>
      <c r="N10" s="119">
        <v>5</v>
      </c>
      <c r="O10" s="119">
        <v>5</v>
      </c>
      <c r="P10" s="119">
        <v>5</v>
      </c>
      <c r="Q10" s="118">
        <v>4</v>
      </c>
      <c r="R10" s="118">
        <v>4</v>
      </c>
      <c r="S10" s="118">
        <v>4</v>
      </c>
      <c r="T10" s="119"/>
      <c r="U10" s="119"/>
      <c r="V10" s="119"/>
      <c r="W10" s="118"/>
      <c r="X10" s="118"/>
      <c r="Y10" s="118"/>
      <c r="Z10" s="25"/>
    </row>
    <row r="11" spans="1:26" ht="14.25" customHeight="1">
      <c r="A11" s="115" t="s">
        <v>66</v>
      </c>
      <c r="B11" s="202">
        <v>5368</v>
      </c>
      <c r="C11" s="202">
        <v>3314</v>
      </c>
      <c r="D11" s="202">
        <v>7079</v>
      </c>
      <c r="E11" s="118"/>
      <c r="F11" s="118"/>
      <c r="G11" s="118"/>
      <c r="H11" s="119">
        <v>2</v>
      </c>
      <c r="I11" s="119">
        <v>2</v>
      </c>
      <c r="J11" s="119">
        <v>2</v>
      </c>
      <c r="K11" s="118"/>
      <c r="L11" s="118"/>
      <c r="M11" s="118"/>
      <c r="N11" s="119">
        <v>3</v>
      </c>
      <c r="O11" s="119">
        <v>4</v>
      </c>
      <c r="P11" s="119">
        <v>4</v>
      </c>
      <c r="Q11" s="118"/>
      <c r="R11" s="118"/>
      <c r="S11" s="118"/>
      <c r="T11" s="119"/>
      <c r="U11" s="119"/>
      <c r="V11" s="119"/>
      <c r="W11" s="118"/>
      <c r="X11" s="118"/>
      <c r="Y11" s="118"/>
      <c r="Z11" s="25"/>
    </row>
    <row r="12" spans="1:26" ht="14.25" customHeight="1">
      <c r="A12" s="122" t="s">
        <v>67</v>
      </c>
      <c r="B12" s="119" t="s">
        <v>65</v>
      </c>
      <c r="C12" s="119" t="s">
        <v>65</v>
      </c>
      <c r="D12" s="202">
        <v>10793</v>
      </c>
      <c r="E12" s="118"/>
      <c r="F12" s="118"/>
      <c r="G12" s="118"/>
      <c r="H12" s="119"/>
      <c r="I12" s="119"/>
      <c r="J12" s="119">
        <v>1</v>
      </c>
      <c r="K12" s="118"/>
      <c r="L12" s="118"/>
      <c r="M12" s="118"/>
      <c r="N12" s="119">
        <v>0</v>
      </c>
      <c r="O12" s="119">
        <v>0</v>
      </c>
      <c r="P12" s="119">
        <v>0</v>
      </c>
      <c r="Q12" s="118"/>
      <c r="R12" s="118"/>
      <c r="S12" s="118"/>
      <c r="T12" s="119"/>
      <c r="U12" s="119"/>
      <c r="V12" s="119"/>
      <c r="W12" s="118"/>
      <c r="X12" s="118"/>
      <c r="Y12" s="118"/>
      <c r="Z12" s="25"/>
    </row>
    <row r="13" spans="1:26" ht="14.25" customHeight="1">
      <c r="A13" s="115" t="s">
        <v>68</v>
      </c>
      <c r="B13" s="119" t="s">
        <v>65</v>
      </c>
      <c r="C13" s="119" t="s">
        <v>65</v>
      </c>
      <c r="D13" s="119" t="s">
        <v>65</v>
      </c>
      <c r="E13" s="118"/>
      <c r="F13" s="118"/>
      <c r="G13" s="118"/>
      <c r="H13" s="119"/>
      <c r="I13" s="119"/>
      <c r="J13" s="119">
        <v>0</v>
      </c>
      <c r="K13" s="118"/>
      <c r="L13" s="118"/>
      <c r="M13" s="118"/>
      <c r="N13" s="119">
        <v>0</v>
      </c>
      <c r="O13" s="119">
        <v>0</v>
      </c>
      <c r="P13" s="119">
        <v>0</v>
      </c>
      <c r="Q13" s="118"/>
      <c r="R13" s="118"/>
      <c r="S13" s="118"/>
      <c r="T13" s="119"/>
      <c r="U13" s="119"/>
      <c r="V13" s="119"/>
      <c r="W13" s="118"/>
      <c r="X13" s="118"/>
      <c r="Y13" s="118"/>
      <c r="Z13" s="25"/>
    </row>
    <row r="14" spans="1:26" ht="14.25" customHeight="1">
      <c r="A14" s="122" t="s">
        <v>69</v>
      </c>
      <c r="B14" s="202">
        <v>31983</v>
      </c>
      <c r="C14" s="202">
        <v>12876</v>
      </c>
      <c r="D14" s="202">
        <v>183239</v>
      </c>
      <c r="E14" s="118"/>
      <c r="F14" s="118"/>
      <c r="G14" s="118"/>
      <c r="H14" s="119">
        <v>2</v>
      </c>
      <c r="I14" s="119">
        <v>2</v>
      </c>
      <c r="J14" s="119">
        <v>3</v>
      </c>
      <c r="K14" s="118"/>
      <c r="L14" s="118"/>
      <c r="M14" s="118"/>
      <c r="N14" s="119">
        <v>2</v>
      </c>
      <c r="O14" s="119">
        <v>2</v>
      </c>
      <c r="P14" s="119">
        <v>2</v>
      </c>
      <c r="Q14" s="118"/>
      <c r="R14" s="118"/>
      <c r="S14" s="118"/>
      <c r="T14" s="119"/>
      <c r="U14" s="119"/>
      <c r="V14" s="119"/>
      <c r="W14" s="118"/>
      <c r="X14" s="118"/>
      <c r="Y14" s="118"/>
      <c r="Z14" s="25"/>
    </row>
    <row r="15" spans="1:26" ht="14.25" customHeight="1">
      <c r="A15" s="115" t="s">
        <v>70</v>
      </c>
      <c r="B15" s="119" t="s">
        <v>65</v>
      </c>
      <c r="C15" s="119" t="s">
        <v>65</v>
      </c>
      <c r="D15" s="119" t="s">
        <v>65</v>
      </c>
      <c r="E15" s="118"/>
      <c r="F15" s="118"/>
      <c r="G15" s="118"/>
      <c r="H15" s="119"/>
      <c r="I15" s="119"/>
      <c r="J15" s="119">
        <v>0</v>
      </c>
      <c r="K15" s="118"/>
      <c r="L15" s="118"/>
      <c r="M15" s="118"/>
      <c r="N15" s="119">
        <v>1</v>
      </c>
      <c r="O15" s="119">
        <v>0</v>
      </c>
      <c r="P15" s="119">
        <v>0</v>
      </c>
      <c r="Q15" s="118"/>
      <c r="R15" s="118"/>
      <c r="S15" s="118"/>
      <c r="T15" s="119"/>
      <c r="U15" s="119"/>
      <c r="V15" s="119"/>
      <c r="W15" s="118"/>
      <c r="X15" s="118"/>
      <c r="Y15" s="118"/>
      <c r="Z15" s="25"/>
    </row>
    <row r="16" spans="1:26" ht="14.25" customHeight="1">
      <c r="A16" s="122" t="s">
        <v>71</v>
      </c>
      <c r="B16" s="119" t="s">
        <v>65</v>
      </c>
      <c r="C16" s="119" t="s">
        <v>65</v>
      </c>
      <c r="D16" s="119" t="s">
        <v>65</v>
      </c>
      <c r="E16" s="118"/>
      <c r="F16" s="118"/>
      <c r="G16" s="118"/>
      <c r="H16" s="119"/>
      <c r="I16" s="119"/>
      <c r="J16" s="119">
        <v>0</v>
      </c>
      <c r="K16" s="118"/>
      <c r="L16" s="118"/>
      <c r="M16" s="118"/>
      <c r="N16" s="119">
        <v>2</v>
      </c>
      <c r="O16" s="119">
        <v>2</v>
      </c>
      <c r="P16" s="119">
        <v>2</v>
      </c>
      <c r="Q16" s="118"/>
      <c r="R16" s="118"/>
      <c r="S16" s="118"/>
      <c r="T16" s="119"/>
      <c r="U16" s="119"/>
      <c r="V16" s="119"/>
      <c r="W16" s="118"/>
      <c r="X16" s="118"/>
      <c r="Y16" s="118"/>
      <c r="Z16" s="25"/>
    </row>
    <row r="17" spans="1:26" ht="14.25" customHeight="1">
      <c r="A17" s="115" t="s">
        <v>72</v>
      </c>
      <c r="B17" s="202">
        <v>1254</v>
      </c>
      <c r="C17" s="202">
        <v>15948</v>
      </c>
      <c r="D17" s="202">
        <v>18123</v>
      </c>
      <c r="E17" s="118"/>
      <c r="F17" s="118"/>
      <c r="G17" s="118"/>
      <c r="H17" s="119">
        <v>1</v>
      </c>
      <c r="I17" s="119">
        <v>1</v>
      </c>
      <c r="J17" s="119">
        <v>2</v>
      </c>
      <c r="K17" s="201">
        <v>28891000</v>
      </c>
      <c r="L17" s="201">
        <v>182681000</v>
      </c>
      <c r="M17" s="201">
        <v>189257000</v>
      </c>
      <c r="N17" s="119">
        <v>2</v>
      </c>
      <c r="O17" s="119">
        <v>2</v>
      </c>
      <c r="P17" s="119">
        <v>2</v>
      </c>
      <c r="Q17" s="118"/>
      <c r="R17" s="118"/>
      <c r="S17" s="118"/>
      <c r="T17" s="119"/>
      <c r="U17" s="119"/>
      <c r="V17" s="119"/>
      <c r="W17" s="118"/>
      <c r="X17" s="118"/>
      <c r="Y17" s="118"/>
      <c r="Z17" s="25"/>
    </row>
    <row r="18" spans="1:26" ht="14.25" customHeight="1">
      <c r="A18" s="122" t="s">
        <v>73</v>
      </c>
      <c r="B18" s="202">
        <v>22268</v>
      </c>
      <c r="C18" s="202">
        <v>44155</v>
      </c>
      <c r="D18" s="202">
        <v>36619</v>
      </c>
      <c r="E18" s="118"/>
      <c r="F18" s="118"/>
      <c r="G18" s="118"/>
      <c r="H18" s="119">
        <v>2</v>
      </c>
      <c r="I18" s="119">
        <v>2</v>
      </c>
      <c r="J18" s="119">
        <v>2</v>
      </c>
      <c r="K18" s="118"/>
      <c r="L18" s="118"/>
      <c r="M18" s="118"/>
      <c r="N18" s="119">
        <v>3</v>
      </c>
      <c r="O18" s="119">
        <v>4</v>
      </c>
      <c r="P18" s="119">
        <v>4</v>
      </c>
      <c r="Q18" s="118"/>
      <c r="R18" s="118"/>
      <c r="S18" s="118"/>
      <c r="T18" s="119"/>
      <c r="U18" s="119"/>
      <c r="V18" s="119"/>
      <c r="W18" s="118"/>
      <c r="X18" s="118"/>
      <c r="Y18" s="118"/>
      <c r="Z18" s="25"/>
    </row>
    <row r="19" spans="1:26" ht="14.25" customHeight="1">
      <c r="A19" s="115" t="s">
        <v>74</v>
      </c>
      <c r="B19" s="202">
        <v>8764</v>
      </c>
      <c r="C19" s="202">
        <v>4545</v>
      </c>
      <c r="D19" s="202">
        <v>9922</v>
      </c>
      <c r="E19" s="118"/>
      <c r="F19" s="118"/>
      <c r="G19" s="118"/>
      <c r="H19" s="119">
        <v>2</v>
      </c>
      <c r="I19" s="119">
        <v>2</v>
      </c>
      <c r="J19" s="119">
        <v>2</v>
      </c>
      <c r="K19" s="118"/>
      <c r="L19" s="118"/>
      <c r="M19" s="118"/>
      <c r="N19" s="119">
        <v>1</v>
      </c>
      <c r="O19" s="119">
        <v>1</v>
      </c>
      <c r="P19" s="119">
        <v>1</v>
      </c>
      <c r="Q19" s="118"/>
      <c r="R19" s="118"/>
      <c r="S19" s="118"/>
      <c r="T19" s="119"/>
      <c r="U19" s="119"/>
      <c r="V19" s="119"/>
      <c r="W19" s="118"/>
      <c r="X19" s="118"/>
      <c r="Y19" s="118"/>
      <c r="Z19" s="25"/>
    </row>
    <row r="20" spans="1:26" ht="14.25" customHeight="1">
      <c r="A20" s="122" t="s">
        <v>75</v>
      </c>
      <c r="B20" s="119" t="s">
        <v>65</v>
      </c>
      <c r="C20" s="119" t="s">
        <v>65</v>
      </c>
      <c r="D20" s="119" t="s">
        <v>65</v>
      </c>
      <c r="E20" s="118"/>
      <c r="F20" s="118"/>
      <c r="G20" s="118"/>
      <c r="H20" s="119"/>
      <c r="I20" s="119"/>
      <c r="J20" s="119">
        <v>0</v>
      </c>
      <c r="K20" s="118"/>
      <c r="L20" s="118"/>
      <c r="M20" s="118"/>
      <c r="N20" s="119">
        <v>1</v>
      </c>
      <c r="O20" s="119">
        <v>1</v>
      </c>
      <c r="P20" s="119">
        <v>1</v>
      </c>
      <c r="Q20" s="118"/>
      <c r="R20" s="118"/>
      <c r="S20" s="118"/>
      <c r="T20" s="119"/>
      <c r="U20" s="119"/>
      <c r="V20" s="119"/>
      <c r="W20" s="118"/>
      <c r="X20" s="118"/>
      <c r="Y20" s="118"/>
      <c r="Z20" s="25"/>
    </row>
    <row r="21" spans="1:26" ht="14.25" customHeight="1">
      <c r="A21" s="115" t="s">
        <v>76</v>
      </c>
      <c r="B21" s="202">
        <v>2169</v>
      </c>
      <c r="C21" s="202">
        <v>41454</v>
      </c>
      <c r="D21" s="202">
        <v>27213</v>
      </c>
      <c r="E21" s="118"/>
      <c r="F21" s="118">
        <v>12</v>
      </c>
      <c r="G21" s="118">
        <v>1</v>
      </c>
      <c r="H21" s="119">
        <v>2</v>
      </c>
      <c r="I21" s="119">
        <v>2</v>
      </c>
      <c r="J21" s="119">
        <v>2</v>
      </c>
      <c r="K21" s="201">
        <v>81194000</v>
      </c>
      <c r="L21" s="201">
        <v>323272000</v>
      </c>
      <c r="M21" s="201">
        <v>260035000</v>
      </c>
      <c r="N21" s="119">
        <v>1</v>
      </c>
      <c r="O21" s="119">
        <v>2</v>
      </c>
      <c r="P21" s="119">
        <v>2</v>
      </c>
      <c r="Q21" s="118"/>
      <c r="R21" s="118"/>
      <c r="S21" s="118"/>
      <c r="T21" s="119"/>
      <c r="U21" s="119"/>
      <c r="V21" s="119"/>
      <c r="W21" s="118"/>
      <c r="X21" s="118"/>
      <c r="Y21" s="118"/>
      <c r="Z21" s="25"/>
    </row>
    <row r="22" spans="1:26" ht="14.25" customHeight="1">
      <c r="A22" s="122" t="s">
        <v>77</v>
      </c>
      <c r="B22" s="202">
        <v>1494</v>
      </c>
      <c r="C22" s="202">
        <v>3460</v>
      </c>
      <c r="D22" s="202">
        <v>8547</v>
      </c>
      <c r="E22" s="118"/>
      <c r="F22" s="118"/>
      <c r="G22" s="118">
        <v>72</v>
      </c>
      <c r="H22" s="119">
        <v>2</v>
      </c>
      <c r="I22" s="119">
        <v>1</v>
      </c>
      <c r="J22" s="119">
        <v>1</v>
      </c>
      <c r="K22" s="118"/>
      <c r="L22" s="118"/>
      <c r="M22" s="118"/>
      <c r="N22" s="119"/>
      <c r="O22" s="119"/>
      <c r="P22" s="119"/>
      <c r="Q22" s="118"/>
      <c r="R22" s="118"/>
      <c r="S22" s="118"/>
      <c r="T22" s="119"/>
      <c r="U22" s="119"/>
      <c r="V22" s="119"/>
      <c r="W22" s="118"/>
      <c r="X22" s="118"/>
      <c r="Y22" s="118"/>
      <c r="Z22" s="25"/>
    </row>
    <row r="23" spans="1:26" ht="14.25" customHeight="1">
      <c r="A23" s="115" t="s">
        <v>78</v>
      </c>
      <c r="B23" s="119" t="s">
        <v>65</v>
      </c>
      <c r="C23" s="119" t="s">
        <v>65</v>
      </c>
      <c r="D23" s="119" t="s">
        <v>65</v>
      </c>
      <c r="E23" s="118"/>
      <c r="F23" s="118"/>
      <c r="G23" s="118"/>
      <c r="H23" s="119"/>
      <c r="I23" s="119"/>
      <c r="J23" s="119">
        <v>0</v>
      </c>
      <c r="K23" s="118"/>
      <c r="L23" s="118"/>
      <c r="M23" s="118"/>
      <c r="N23" s="119">
        <v>1</v>
      </c>
      <c r="O23" s="119">
        <v>1</v>
      </c>
      <c r="P23" s="119">
        <v>1</v>
      </c>
      <c r="Q23" s="118"/>
      <c r="R23" s="118"/>
      <c r="S23" s="118"/>
      <c r="T23" s="119"/>
      <c r="U23" s="119"/>
      <c r="V23" s="119"/>
      <c r="W23" s="118"/>
      <c r="X23" s="118"/>
      <c r="Y23" s="118"/>
      <c r="Z23" s="25"/>
    </row>
    <row r="24" spans="1:26" ht="14.25" customHeight="1">
      <c r="A24" s="122" t="s">
        <v>79</v>
      </c>
      <c r="B24" s="202">
        <v>1345</v>
      </c>
      <c r="C24" s="119">
        <v>466</v>
      </c>
      <c r="D24" s="119">
        <v>402</v>
      </c>
      <c r="E24" s="118"/>
      <c r="F24" s="118"/>
      <c r="G24" s="118"/>
      <c r="H24" s="119">
        <v>1</v>
      </c>
      <c r="I24" s="119">
        <v>1</v>
      </c>
      <c r="J24" s="119">
        <v>1</v>
      </c>
      <c r="K24" s="118"/>
      <c r="L24" s="118"/>
      <c r="M24" s="118"/>
      <c r="N24" s="119">
        <v>6</v>
      </c>
      <c r="O24" s="119">
        <v>6</v>
      </c>
      <c r="P24" s="119">
        <v>6</v>
      </c>
      <c r="Q24" s="118"/>
      <c r="R24" s="118"/>
      <c r="S24" s="118"/>
      <c r="T24" s="119"/>
      <c r="U24" s="119"/>
      <c r="V24" s="119"/>
      <c r="W24" s="118"/>
      <c r="X24" s="118"/>
      <c r="Y24" s="118"/>
      <c r="Z24" s="25"/>
    </row>
    <row r="25" spans="1:26" ht="14.25" customHeight="1">
      <c r="A25" s="115" t="s">
        <v>80</v>
      </c>
      <c r="B25" s="119" t="s">
        <v>65</v>
      </c>
      <c r="C25" s="119" t="s">
        <v>65</v>
      </c>
      <c r="D25" s="119" t="s">
        <v>65</v>
      </c>
      <c r="E25" s="118"/>
      <c r="F25" s="118"/>
      <c r="G25" s="118"/>
      <c r="H25" s="119"/>
      <c r="I25" s="119"/>
      <c r="J25" s="119">
        <v>0</v>
      </c>
      <c r="K25" s="118"/>
      <c r="L25" s="118"/>
      <c r="M25" s="118"/>
      <c r="N25" s="119">
        <v>3</v>
      </c>
      <c r="O25" s="119">
        <v>3</v>
      </c>
      <c r="P25" s="119">
        <v>3</v>
      </c>
      <c r="Q25" s="118"/>
      <c r="R25" s="118"/>
      <c r="S25" s="118"/>
      <c r="T25" s="119"/>
      <c r="U25" s="119"/>
      <c r="V25" s="119"/>
      <c r="W25" s="118"/>
      <c r="X25" s="118"/>
      <c r="Y25" s="118"/>
      <c r="Z25" s="25"/>
    </row>
    <row r="26" spans="1:26" ht="14.25" customHeight="1">
      <c r="A26" s="122" t="s">
        <v>81</v>
      </c>
      <c r="B26" s="119" t="s">
        <v>65</v>
      </c>
      <c r="C26" s="119" t="s">
        <v>65</v>
      </c>
      <c r="D26" s="119" t="s">
        <v>65</v>
      </c>
      <c r="E26" s="118"/>
      <c r="F26" s="118"/>
      <c r="G26" s="118"/>
      <c r="H26" s="119"/>
      <c r="I26" s="119"/>
      <c r="J26" s="119">
        <v>0</v>
      </c>
      <c r="K26" s="118"/>
      <c r="L26" s="118"/>
      <c r="M26" s="118"/>
      <c r="N26" s="119">
        <v>1</v>
      </c>
      <c r="O26" s="119">
        <v>1</v>
      </c>
      <c r="P26" s="119">
        <v>1</v>
      </c>
      <c r="Q26" s="118"/>
      <c r="R26" s="118"/>
      <c r="S26" s="118"/>
      <c r="T26" s="119"/>
      <c r="U26" s="119"/>
      <c r="V26" s="119"/>
      <c r="W26" s="118"/>
      <c r="X26" s="118"/>
      <c r="Y26" s="118"/>
      <c r="Z26" s="25"/>
    </row>
    <row r="27" spans="1:26" ht="14.25" customHeight="1">
      <c r="A27" s="115" t="s">
        <v>82</v>
      </c>
      <c r="B27" s="119">
        <v>408</v>
      </c>
      <c r="C27" s="119">
        <v>299</v>
      </c>
      <c r="D27" s="119">
        <v>787</v>
      </c>
      <c r="E27" s="118"/>
      <c r="F27" s="118"/>
      <c r="G27" s="118"/>
      <c r="H27" s="119">
        <v>1</v>
      </c>
      <c r="I27" s="119"/>
      <c r="J27" s="119">
        <v>1</v>
      </c>
      <c r="K27" s="118"/>
      <c r="L27" s="118"/>
      <c r="M27" s="118"/>
      <c r="N27" s="119">
        <v>3</v>
      </c>
      <c r="O27" s="119">
        <v>3</v>
      </c>
      <c r="P27" s="119">
        <v>3</v>
      </c>
      <c r="Q27" s="118"/>
      <c r="R27" s="118"/>
      <c r="S27" s="118"/>
      <c r="T27" s="119"/>
      <c r="U27" s="119"/>
      <c r="V27" s="119"/>
      <c r="W27" s="118"/>
      <c r="X27" s="118"/>
      <c r="Y27" s="118"/>
      <c r="Z27" s="25"/>
    </row>
    <row r="28" spans="1:26" ht="14.25" customHeight="1">
      <c r="A28" s="122" t="s">
        <v>83</v>
      </c>
      <c r="B28" s="119" t="s">
        <v>65</v>
      </c>
      <c r="C28" s="119" t="s">
        <v>65</v>
      </c>
      <c r="D28" s="119" t="s">
        <v>65</v>
      </c>
      <c r="E28" s="118"/>
      <c r="F28" s="118"/>
      <c r="G28" s="118"/>
      <c r="H28" s="119"/>
      <c r="I28" s="119"/>
      <c r="J28" s="119">
        <v>0</v>
      </c>
      <c r="K28" s="118"/>
      <c r="L28" s="118"/>
      <c r="M28" s="118"/>
      <c r="N28" s="119">
        <v>2</v>
      </c>
      <c r="O28" s="119">
        <v>3</v>
      </c>
      <c r="P28" s="119">
        <v>3</v>
      </c>
      <c r="Q28" s="118"/>
      <c r="R28" s="118"/>
      <c r="S28" s="118"/>
      <c r="T28" s="119"/>
      <c r="U28" s="119"/>
      <c r="V28" s="119"/>
      <c r="W28" s="118"/>
      <c r="X28" s="118"/>
      <c r="Y28" s="118"/>
      <c r="Z28" s="25"/>
    </row>
    <row r="29" spans="1:26" ht="14.25" customHeight="1">
      <c r="A29" s="115" t="s">
        <v>84</v>
      </c>
      <c r="B29" s="119" t="s">
        <v>65</v>
      </c>
      <c r="C29" s="119" t="s">
        <v>65</v>
      </c>
      <c r="D29" s="119" t="s">
        <v>65</v>
      </c>
      <c r="E29" s="118"/>
      <c r="F29" s="118"/>
      <c r="G29" s="118"/>
      <c r="H29" s="119"/>
      <c r="I29" s="119"/>
      <c r="J29" s="119">
        <v>0</v>
      </c>
      <c r="K29" s="118"/>
      <c r="L29" s="118"/>
      <c r="M29" s="118"/>
      <c r="N29" s="119">
        <v>2</v>
      </c>
      <c r="O29" s="119">
        <v>2</v>
      </c>
      <c r="P29" s="119">
        <v>2</v>
      </c>
      <c r="Q29" s="118"/>
      <c r="R29" s="118"/>
      <c r="S29" s="118"/>
      <c r="T29" s="119"/>
      <c r="U29" s="119"/>
      <c r="V29" s="119"/>
      <c r="W29" s="118"/>
      <c r="X29" s="118"/>
      <c r="Y29" s="118"/>
      <c r="Z29" s="25"/>
    </row>
    <row r="30" spans="1:26" ht="14.25" customHeight="1">
      <c r="A30" s="129" t="s">
        <v>85</v>
      </c>
      <c r="B30" s="203" t="s">
        <v>65</v>
      </c>
      <c r="C30" s="203" t="s">
        <v>65</v>
      </c>
      <c r="D30" s="204">
        <v>346202</v>
      </c>
      <c r="E30" s="205"/>
      <c r="F30" s="205"/>
      <c r="G30" s="205"/>
      <c r="H30" s="203"/>
      <c r="I30" s="203"/>
      <c r="J30" s="203">
        <v>67</v>
      </c>
      <c r="K30" s="205"/>
      <c r="L30" s="205"/>
      <c r="M30" s="205"/>
      <c r="N30" s="203"/>
      <c r="O30" s="203"/>
      <c r="P30" s="203"/>
      <c r="Q30" s="205"/>
      <c r="R30" s="205"/>
      <c r="S30" s="205"/>
      <c r="T30" s="203"/>
      <c r="U30" s="203"/>
      <c r="V30" s="203"/>
      <c r="W30" s="205"/>
      <c r="X30" s="205"/>
      <c r="Y30" s="205"/>
      <c r="Z30" s="25"/>
    </row>
    <row r="31" spans="1:26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>
      <c r="A33" s="25"/>
      <c r="B33" s="7" t="s">
        <v>6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21">
      <c r="A34" s="25"/>
      <c r="B34" s="8" t="s">
        <v>324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>
      <c r="A35" s="25"/>
      <c r="B35" s="8" t="s">
        <v>8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>
      <c r="A39" s="25"/>
      <c r="B39" s="206"/>
      <c r="C39" s="207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9">
    <mergeCell ref="T1:V1"/>
    <mergeCell ref="W1:Y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E99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8.453125" customWidth="1"/>
    <col min="2" max="31" width="8.7265625" customWidth="1"/>
  </cols>
  <sheetData>
    <row r="1" spans="1:31" ht="88.5" customHeight="1">
      <c r="A1" s="250" t="s">
        <v>9</v>
      </c>
      <c r="B1" s="300" t="s">
        <v>325</v>
      </c>
      <c r="C1" s="255"/>
      <c r="D1" s="256"/>
      <c r="E1" s="301" t="s">
        <v>326</v>
      </c>
      <c r="F1" s="255"/>
      <c r="G1" s="256"/>
      <c r="H1" s="300" t="s">
        <v>327</v>
      </c>
      <c r="I1" s="255"/>
      <c r="J1" s="256"/>
      <c r="K1" s="301" t="s">
        <v>202</v>
      </c>
      <c r="L1" s="255"/>
      <c r="M1" s="256"/>
      <c r="N1" s="259" t="s">
        <v>328</v>
      </c>
      <c r="O1" s="248"/>
      <c r="P1" s="245"/>
      <c r="Q1" s="260" t="s">
        <v>329</v>
      </c>
      <c r="R1" s="248"/>
      <c r="S1" s="245"/>
      <c r="T1" s="259" t="s">
        <v>330</v>
      </c>
      <c r="U1" s="248"/>
      <c r="V1" s="245"/>
      <c r="W1" s="260" t="s">
        <v>331</v>
      </c>
      <c r="X1" s="248"/>
      <c r="Y1" s="245"/>
      <c r="Z1" s="259" t="s">
        <v>332</v>
      </c>
      <c r="AA1" s="248"/>
      <c r="AB1" s="245"/>
      <c r="AC1" s="260" t="s">
        <v>333</v>
      </c>
      <c r="AD1" s="248"/>
      <c r="AE1" s="245"/>
    </row>
    <row r="2" spans="1:31" ht="14.25" customHeight="1">
      <c r="A2" s="251"/>
      <c r="B2" s="208">
        <v>2021</v>
      </c>
      <c r="C2" s="208">
        <v>2022</v>
      </c>
      <c r="D2" s="208">
        <v>2023</v>
      </c>
      <c r="E2" s="209">
        <v>2021</v>
      </c>
      <c r="F2" s="209">
        <v>2022</v>
      </c>
      <c r="G2" s="209">
        <v>2023</v>
      </c>
      <c r="H2" s="208">
        <v>2021</v>
      </c>
      <c r="I2" s="208">
        <v>2022</v>
      </c>
      <c r="J2" s="208">
        <v>2023</v>
      </c>
      <c r="K2" s="209">
        <v>2021</v>
      </c>
      <c r="L2" s="209">
        <v>2022</v>
      </c>
      <c r="M2" s="209">
        <v>2023</v>
      </c>
      <c r="N2" s="208">
        <v>2021</v>
      </c>
      <c r="O2" s="208">
        <v>2022</v>
      </c>
      <c r="P2" s="208">
        <v>2023</v>
      </c>
      <c r="Q2" s="209">
        <v>2021</v>
      </c>
      <c r="R2" s="209">
        <v>2022</v>
      </c>
      <c r="S2" s="209">
        <v>2023</v>
      </c>
      <c r="T2" s="208">
        <v>2021</v>
      </c>
      <c r="U2" s="208">
        <v>2022</v>
      </c>
      <c r="V2" s="208">
        <v>2023</v>
      </c>
      <c r="W2" s="209">
        <v>2021</v>
      </c>
      <c r="X2" s="209">
        <v>2022</v>
      </c>
      <c r="Y2" s="209">
        <v>2023</v>
      </c>
      <c r="Z2" s="208">
        <v>2021</v>
      </c>
      <c r="AA2" s="208">
        <v>2022</v>
      </c>
      <c r="AB2" s="208">
        <v>2023</v>
      </c>
      <c r="AC2" s="209">
        <v>2021</v>
      </c>
      <c r="AD2" s="209">
        <v>2022</v>
      </c>
      <c r="AE2" s="209">
        <v>2023</v>
      </c>
    </row>
    <row r="3" spans="1:31" ht="14.25" customHeight="1">
      <c r="A3" s="210" t="s">
        <v>57</v>
      </c>
      <c r="B3" s="211"/>
      <c r="C3" s="211"/>
      <c r="D3" s="211"/>
      <c r="E3" s="212"/>
      <c r="F3" s="212"/>
      <c r="G3" s="212"/>
      <c r="H3" s="211"/>
      <c r="I3" s="211"/>
      <c r="J3" s="211"/>
      <c r="K3" s="213">
        <v>7</v>
      </c>
      <c r="L3" s="213">
        <v>7</v>
      </c>
      <c r="M3" s="213">
        <v>7</v>
      </c>
      <c r="N3" s="211"/>
      <c r="O3" s="211"/>
      <c r="P3" s="211"/>
      <c r="Q3" s="212">
        <v>2</v>
      </c>
      <c r="R3" s="212">
        <v>2</v>
      </c>
      <c r="S3" s="212">
        <v>2</v>
      </c>
      <c r="T3" s="211"/>
      <c r="U3" s="211"/>
      <c r="V3" s="211"/>
      <c r="W3" s="213"/>
      <c r="X3" s="213"/>
      <c r="Y3" s="213"/>
      <c r="Z3" s="211">
        <v>11</v>
      </c>
      <c r="AA3" s="211">
        <v>7</v>
      </c>
      <c r="AB3" s="211">
        <v>0</v>
      </c>
      <c r="AC3" s="212">
        <v>100</v>
      </c>
      <c r="AD3" s="212">
        <v>275</v>
      </c>
      <c r="AE3" s="212">
        <v>30</v>
      </c>
    </row>
    <row r="4" spans="1:31" ht="14.25" customHeight="1">
      <c r="A4" s="77" t="s">
        <v>58</v>
      </c>
      <c r="B4" s="211"/>
      <c r="C4" s="211"/>
      <c r="D4" s="211"/>
      <c r="E4" s="212"/>
      <c r="F4" s="212"/>
      <c r="G4" s="212"/>
      <c r="H4" s="211"/>
      <c r="I4" s="211"/>
      <c r="J4" s="211"/>
      <c r="K4" s="213">
        <v>2</v>
      </c>
      <c r="L4" s="213">
        <v>2</v>
      </c>
      <c r="M4" s="213">
        <v>2</v>
      </c>
      <c r="N4" s="211"/>
      <c r="O4" s="211"/>
      <c r="P4" s="211"/>
      <c r="Q4" s="212">
        <v>3</v>
      </c>
      <c r="R4" s="212">
        <v>3</v>
      </c>
      <c r="S4" s="212">
        <v>3</v>
      </c>
      <c r="T4" s="211"/>
      <c r="U4" s="211"/>
      <c r="V4" s="211"/>
      <c r="W4" s="213"/>
      <c r="X4" s="213"/>
      <c r="Y4" s="213"/>
      <c r="Z4" s="211">
        <v>7</v>
      </c>
      <c r="AA4" s="211">
        <v>4</v>
      </c>
      <c r="AB4" s="211">
        <v>2</v>
      </c>
      <c r="AC4" s="212">
        <v>0</v>
      </c>
      <c r="AD4" s="212">
        <v>325</v>
      </c>
      <c r="AE4" s="212">
        <v>239</v>
      </c>
    </row>
    <row r="5" spans="1:31" ht="14.25" customHeight="1">
      <c r="A5" s="210" t="s">
        <v>59</v>
      </c>
      <c r="B5" s="211"/>
      <c r="C5" s="211"/>
      <c r="D5" s="211"/>
      <c r="E5" s="212"/>
      <c r="F5" s="212"/>
      <c r="G5" s="212"/>
      <c r="H5" s="211"/>
      <c r="I5" s="211"/>
      <c r="J5" s="211"/>
      <c r="K5" s="213">
        <v>13</v>
      </c>
      <c r="L5" s="213">
        <v>13</v>
      </c>
      <c r="M5" s="213">
        <v>13</v>
      </c>
      <c r="N5" s="211"/>
      <c r="O5" s="211"/>
      <c r="P5" s="211"/>
      <c r="Q5" s="212">
        <v>6</v>
      </c>
      <c r="R5" s="212">
        <v>6</v>
      </c>
      <c r="S5" s="212">
        <v>6</v>
      </c>
      <c r="T5" s="211"/>
      <c r="U5" s="211"/>
      <c r="V5" s="211"/>
      <c r="W5" s="213"/>
      <c r="X5" s="213"/>
      <c r="Y5" s="213"/>
      <c r="Z5" s="211">
        <v>0</v>
      </c>
      <c r="AA5" s="211">
        <v>0</v>
      </c>
      <c r="AB5" s="211">
        <v>0</v>
      </c>
      <c r="AC5" s="212">
        <v>0</v>
      </c>
      <c r="AD5" s="212">
        <v>50</v>
      </c>
      <c r="AE5" s="212">
        <v>30</v>
      </c>
    </row>
    <row r="6" spans="1:31" ht="14.25" customHeight="1">
      <c r="A6" s="77" t="s">
        <v>60</v>
      </c>
      <c r="B6" s="211"/>
      <c r="C6" s="211"/>
      <c r="D6" s="211"/>
      <c r="E6" s="212"/>
      <c r="F6" s="212"/>
      <c r="G6" s="212"/>
      <c r="H6" s="211"/>
      <c r="I6" s="211"/>
      <c r="J6" s="211"/>
      <c r="K6" s="213">
        <v>1</v>
      </c>
      <c r="L6" s="213">
        <v>1</v>
      </c>
      <c r="M6" s="213">
        <v>1</v>
      </c>
      <c r="N6" s="211"/>
      <c r="O6" s="211"/>
      <c r="P6" s="211"/>
      <c r="Q6" s="212">
        <v>8</v>
      </c>
      <c r="R6" s="212">
        <v>8</v>
      </c>
      <c r="S6" s="212">
        <v>8</v>
      </c>
      <c r="T6" s="211"/>
      <c r="U6" s="211"/>
      <c r="V6" s="211"/>
      <c r="W6" s="213"/>
      <c r="X6" s="213"/>
      <c r="Y6" s="213"/>
      <c r="Z6" s="211">
        <v>0</v>
      </c>
      <c r="AA6" s="211">
        <v>0</v>
      </c>
      <c r="AB6" s="211">
        <v>0</v>
      </c>
      <c r="AC6" s="212">
        <v>20</v>
      </c>
      <c r="AD6" s="212">
        <v>0</v>
      </c>
      <c r="AE6" s="212">
        <v>160</v>
      </c>
    </row>
    <row r="7" spans="1:31" ht="14.25" customHeight="1">
      <c r="A7" s="210" t="s">
        <v>61</v>
      </c>
      <c r="B7" s="211"/>
      <c r="C7" s="211"/>
      <c r="D7" s="211"/>
      <c r="E7" s="212"/>
      <c r="F7" s="212"/>
      <c r="G7" s="212"/>
      <c r="H7" s="211"/>
      <c r="I7" s="211"/>
      <c r="J7" s="211"/>
      <c r="K7" s="213">
        <v>0</v>
      </c>
      <c r="L7" s="213">
        <v>0</v>
      </c>
      <c r="M7" s="213">
        <v>0</v>
      </c>
      <c r="N7" s="211"/>
      <c r="O7" s="211"/>
      <c r="P7" s="211"/>
      <c r="Q7" s="212">
        <v>2</v>
      </c>
      <c r="R7" s="212">
        <v>2</v>
      </c>
      <c r="S7" s="212">
        <v>2</v>
      </c>
      <c r="T7" s="211"/>
      <c r="U7" s="211"/>
      <c r="V7" s="211"/>
      <c r="W7" s="213"/>
      <c r="X7" s="213"/>
      <c r="Y7" s="213"/>
      <c r="Z7" s="211">
        <v>11</v>
      </c>
      <c r="AA7" s="211">
        <v>8</v>
      </c>
      <c r="AB7" s="211">
        <v>14</v>
      </c>
      <c r="AC7" s="212">
        <v>0</v>
      </c>
      <c r="AD7" s="212">
        <v>0</v>
      </c>
      <c r="AE7" s="212">
        <v>0</v>
      </c>
    </row>
    <row r="8" spans="1:31" ht="14.25" customHeight="1">
      <c r="A8" s="77" t="s">
        <v>62</v>
      </c>
      <c r="B8" s="211"/>
      <c r="C8" s="211"/>
      <c r="D8" s="211"/>
      <c r="E8" s="212"/>
      <c r="F8" s="212"/>
      <c r="G8" s="212"/>
      <c r="H8" s="211"/>
      <c r="I8" s="211"/>
      <c r="J8" s="211"/>
      <c r="K8" s="213">
        <v>2</v>
      </c>
      <c r="L8" s="213">
        <v>2</v>
      </c>
      <c r="M8" s="213">
        <v>2</v>
      </c>
      <c r="N8" s="211">
        <v>1</v>
      </c>
      <c r="O8" s="211">
        <v>1</v>
      </c>
      <c r="P8" s="211">
        <v>1</v>
      </c>
      <c r="Q8" s="212">
        <v>3</v>
      </c>
      <c r="R8" s="212">
        <v>3</v>
      </c>
      <c r="S8" s="212">
        <v>3</v>
      </c>
      <c r="T8" s="211"/>
      <c r="U8" s="211"/>
      <c r="V8" s="211"/>
      <c r="W8" s="213"/>
      <c r="X8" s="213"/>
      <c r="Y8" s="213"/>
      <c r="Z8" s="211">
        <v>28</v>
      </c>
      <c r="AA8" s="211">
        <v>29</v>
      </c>
      <c r="AB8" s="211">
        <v>33</v>
      </c>
      <c r="AC8" s="212">
        <v>0</v>
      </c>
      <c r="AD8" s="212">
        <v>35</v>
      </c>
      <c r="AE8" s="212">
        <v>20</v>
      </c>
    </row>
    <row r="9" spans="1:31" ht="14.25" customHeight="1">
      <c r="A9" s="210" t="s">
        <v>63</v>
      </c>
      <c r="B9" s="211"/>
      <c r="C9" s="211"/>
      <c r="D9" s="211"/>
      <c r="E9" s="212"/>
      <c r="F9" s="212"/>
      <c r="G9" s="212"/>
      <c r="H9" s="211"/>
      <c r="I9" s="211"/>
      <c r="J9" s="211"/>
      <c r="K9" s="213">
        <v>15</v>
      </c>
      <c r="L9" s="213">
        <v>15</v>
      </c>
      <c r="M9" s="213">
        <v>15</v>
      </c>
      <c r="N9" s="211"/>
      <c r="O9" s="211"/>
      <c r="P9" s="211"/>
      <c r="Q9" s="212">
        <v>0</v>
      </c>
      <c r="R9" s="212">
        <v>0</v>
      </c>
      <c r="S9" s="212">
        <v>0</v>
      </c>
      <c r="T9" s="211"/>
      <c r="U9" s="211"/>
      <c r="V9" s="211"/>
      <c r="W9" s="213"/>
      <c r="X9" s="213"/>
      <c r="Y9" s="213"/>
      <c r="Z9" s="211">
        <v>49</v>
      </c>
      <c r="AA9" s="211">
        <v>22</v>
      </c>
      <c r="AB9" s="211">
        <v>19</v>
      </c>
      <c r="AC9" s="212">
        <v>1</v>
      </c>
      <c r="AD9" s="212">
        <v>0</v>
      </c>
      <c r="AE9" s="212">
        <v>0</v>
      </c>
    </row>
    <row r="10" spans="1:31" ht="14.25" customHeight="1">
      <c r="A10" s="77" t="s">
        <v>64</v>
      </c>
      <c r="B10" s="211"/>
      <c r="C10" s="211"/>
      <c r="D10" s="211"/>
      <c r="E10" s="212"/>
      <c r="F10" s="212"/>
      <c r="G10" s="212"/>
      <c r="H10" s="211"/>
      <c r="I10" s="211"/>
      <c r="J10" s="211"/>
      <c r="K10" s="213">
        <v>3</v>
      </c>
      <c r="L10" s="213">
        <v>3</v>
      </c>
      <c r="M10" s="213">
        <v>3</v>
      </c>
      <c r="N10" s="211">
        <v>1</v>
      </c>
      <c r="O10" s="211">
        <v>1</v>
      </c>
      <c r="P10" s="211">
        <v>1</v>
      </c>
      <c r="Q10" s="212">
        <v>0</v>
      </c>
      <c r="R10" s="212">
        <v>0</v>
      </c>
      <c r="S10" s="212">
        <v>0</v>
      </c>
      <c r="T10" s="211"/>
      <c r="U10" s="211"/>
      <c r="V10" s="211"/>
      <c r="W10" s="213"/>
      <c r="X10" s="213"/>
      <c r="Y10" s="213"/>
      <c r="Z10" s="211">
        <v>44</v>
      </c>
      <c r="AA10" s="211">
        <v>18</v>
      </c>
      <c r="AB10" s="211">
        <v>20</v>
      </c>
      <c r="AC10" s="212">
        <v>0</v>
      </c>
      <c r="AD10" s="212">
        <v>0</v>
      </c>
      <c r="AE10" s="212">
        <v>0</v>
      </c>
    </row>
    <row r="11" spans="1:31" ht="14.25" customHeight="1">
      <c r="A11" s="210" t="s">
        <v>66</v>
      </c>
      <c r="B11" s="211"/>
      <c r="C11" s="211"/>
      <c r="D11" s="211"/>
      <c r="E11" s="212"/>
      <c r="F11" s="212"/>
      <c r="G11" s="212"/>
      <c r="H11" s="211"/>
      <c r="I11" s="211"/>
      <c r="J11" s="211"/>
      <c r="K11" s="213">
        <v>13</v>
      </c>
      <c r="L11" s="213">
        <v>13</v>
      </c>
      <c r="M11" s="213">
        <v>13</v>
      </c>
      <c r="N11" s="211"/>
      <c r="O11" s="211"/>
      <c r="P11" s="211"/>
      <c r="Q11" s="212">
        <v>0</v>
      </c>
      <c r="R11" s="212">
        <v>0</v>
      </c>
      <c r="S11" s="212">
        <v>0</v>
      </c>
      <c r="T11" s="211"/>
      <c r="U11" s="211"/>
      <c r="V11" s="211"/>
      <c r="W11" s="213"/>
      <c r="X11" s="213"/>
      <c r="Y11" s="213"/>
      <c r="Z11" s="211">
        <v>5</v>
      </c>
      <c r="AA11" s="211">
        <v>17</v>
      </c>
      <c r="AB11" s="211">
        <v>5</v>
      </c>
      <c r="AC11" s="212">
        <v>115</v>
      </c>
      <c r="AD11" s="212">
        <v>328</v>
      </c>
      <c r="AE11" s="212">
        <v>110</v>
      </c>
    </row>
    <row r="12" spans="1:31" ht="14.25" customHeight="1">
      <c r="A12" s="77" t="s">
        <v>67</v>
      </c>
      <c r="B12" s="211"/>
      <c r="C12" s="211"/>
      <c r="D12" s="211"/>
      <c r="E12" s="212"/>
      <c r="F12" s="212"/>
      <c r="G12" s="212"/>
      <c r="H12" s="211"/>
      <c r="I12" s="211"/>
      <c r="J12" s="211"/>
      <c r="K12" s="213">
        <v>16</v>
      </c>
      <c r="L12" s="213">
        <v>16</v>
      </c>
      <c r="M12" s="213">
        <v>16</v>
      </c>
      <c r="N12" s="211"/>
      <c r="O12" s="211"/>
      <c r="P12" s="211"/>
      <c r="Q12" s="212">
        <v>0</v>
      </c>
      <c r="R12" s="212">
        <v>0</v>
      </c>
      <c r="S12" s="212">
        <v>0</v>
      </c>
      <c r="T12" s="211"/>
      <c r="U12" s="211"/>
      <c r="V12" s="211"/>
      <c r="W12" s="213"/>
      <c r="X12" s="213"/>
      <c r="Y12" s="213"/>
      <c r="Z12" s="211">
        <v>0</v>
      </c>
      <c r="AA12" s="211">
        <v>0</v>
      </c>
      <c r="AB12" s="211">
        <v>0</v>
      </c>
      <c r="AC12" s="212">
        <v>0</v>
      </c>
      <c r="AD12" s="212">
        <v>198</v>
      </c>
      <c r="AE12" s="212">
        <v>12</v>
      </c>
    </row>
    <row r="13" spans="1:31" ht="14.25" customHeight="1">
      <c r="A13" s="210" t="s">
        <v>68</v>
      </c>
      <c r="B13" s="211"/>
      <c r="C13" s="211"/>
      <c r="D13" s="211"/>
      <c r="E13" s="212"/>
      <c r="F13" s="212"/>
      <c r="G13" s="212"/>
      <c r="H13" s="211"/>
      <c r="I13" s="211"/>
      <c r="J13" s="211"/>
      <c r="K13" s="213">
        <v>14</v>
      </c>
      <c r="L13" s="213">
        <v>14</v>
      </c>
      <c r="M13" s="213">
        <v>14</v>
      </c>
      <c r="N13" s="211"/>
      <c r="O13" s="211"/>
      <c r="P13" s="211"/>
      <c r="Q13" s="212">
        <v>0</v>
      </c>
      <c r="R13" s="212">
        <v>0</v>
      </c>
      <c r="S13" s="212">
        <v>0</v>
      </c>
      <c r="T13" s="211"/>
      <c r="U13" s="211"/>
      <c r="V13" s="211"/>
      <c r="W13" s="213"/>
      <c r="X13" s="213"/>
      <c r="Y13" s="213"/>
      <c r="Z13" s="211">
        <v>2</v>
      </c>
      <c r="AA13" s="211">
        <v>0</v>
      </c>
      <c r="AB13" s="211">
        <v>4</v>
      </c>
      <c r="AC13" s="212">
        <v>0</v>
      </c>
      <c r="AD13" s="212">
        <v>216</v>
      </c>
      <c r="AE13" s="212">
        <v>0</v>
      </c>
    </row>
    <row r="14" spans="1:31" ht="14.25" customHeight="1">
      <c r="A14" s="77" t="s">
        <v>69</v>
      </c>
      <c r="B14" s="211"/>
      <c r="C14" s="211"/>
      <c r="D14" s="211"/>
      <c r="E14" s="212"/>
      <c r="F14" s="212"/>
      <c r="G14" s="212"/>
      <c r="H14" s="211"/>
      <c r="I14" s="211"/>
      <c r="J14" s="211"/>
      <c r="K14" s="213">
        <v>10</v>
      </c>
      <c r="L14" s="213">
        <v>10</v>
      </c>
      <c r="M14" s="213">
        <v>10</v>
      </c>
      <c r="N14" s="211"/>
      <c r="O14" s="211"/>
      <c r="P14" s="211"/>
      <c r="Q14" s="212">
        <v>0</v>
      </c>
      <c r="R14" s="212">
        <v>0</v>
      </c>
      <c r="S14" s="212">
        <v>0</v>
      </c>
      <c r="T14" s="211"/>
      <c r="U14" s="211"/>
      <c r="V14" s="211"/>
      <c r="W14" s="213"/>
      <c r="X14" s="213"/>
      <c r="Y14" s="213"/>
      <c r="Z14" s="211">
        <v>2</v>
      </c>
      <c r="AA14" s="211">
        <v>2</v>
      </c>
      <c r="AB14" s="211">
        <v>4</v>
      </c>
      <c r="AC14" s="212">
        <v>0</v>
      </c>
      <c r="AD14" s="212">
        <v>0</v>
      </c>
      <c r="AE14" s="212">
        <v>100</v>
      </c>
    </row>
    <row r="15" spans="1:31" ht="14.25" customHeight="1">
      <c r="A15" s="210" t="s">
        <v>70</v>
      </c>
      <c r="B15" s="211"/>
      <c r="C15" s="211"/>
      <c r="D15" s="211"/>
      <c r="E15" s="212"/>
      <c r="F15" s="212"/>
      <c r="G15" s="212"/>
      <c r="H15" s="211"/>
      <c r="I15" s="211"/>
      <c r="J15" s="211"/>
      <c r="K15" s="213">
        <v>10</v>
      </c>
      <c r="L15" s="213">
        <v>10</v>
      </c>
      <c r="M15" s="213">
        <v>10</v>
      </c>
      <c r="N15" s="211"/>
      <c r="O15" s="211"/>
      <c r="P15" s="211"/>
      <c r="Q15" s="212">
        <v>0</v>
      </c>
      <c r="R15" s="212">
        <v>0</v>
      </c>
      <c r="S15" s="212">
        <v>0</v>
      </c>
      <c r="T15" s="211"/>
      <c r="U15" s="211"/>
      <c r="V15" s="211"/>
      <c r="W15" s="213"/>
      <c r="X15" s="213"/>
      <c r="Y15" s="213"/>
      <c r="Z15" s="211">
        <v>2</v>
      </c>
      <c r="AA15" s="211">
        <v>10</v>
      </c>
      <c r="AB15" s="211">
        <v>17</v>
      </c>
      <c r="AC15" s="212">
        <v>105</v>
      </c>
      <c r="AD15" s="212">
        <v>135</v>
      </c>
      <c r="AE15" s="212">
        <v>283</v>
      </c>
    </row>
    <row r="16" spans="1:31" ht="14.25" customHeight="1">
      <c r="A16" s="77" t="s">
        <v>71</v>
      </c>
      <c r="B16" s="211"/>
      <c r="C16" s="211"/>
      <c r="D16" s="211"/>
      <c r="E16" s="212"/>
      <c r="F16" s="212"/>
      <c r="G16" s="212"/>
      <c r="H16" s="211"/>
      <c r="I16" s="211"/>
      <c r="J16" s="211"/>
      <c r="K16" s="213">
        <v>13</v>
      </c>
      <c r="L16" s="213">
        <v>13</v>
      </c>
      <c r="M16" s="213">
        <v>13</v>
      </c>
      <c r="N16" s="211"/>
      <c r="O16" s="211"/>
      <c r="P16" s="211"/>
      <c r="Q16" s="212">
        <v>0</v>
      </c>
      <c r="R16" s="212">
        <v>0</v>
      </c>
      <c r="S16" s="212">
        <v>0</v>
      </c>
      <c r="T16" s="211"/>
      <c r="U16" s="211"/>
      <c r="V16" s="211"/>
      <c r="W16" s="213"/>
      <c r="X16" s="213"/>
      <c r="Y16" s="213"/>
      <c r="Z16" s="211">
        <v>5</v>
      </c>
      <c r="AA16" s="211">
        <v>8</v>
      </c>
      <c r="AB16" s="211">
        <v>5</v>
      </c>
      <c r="AC16" s="212">
        <v>75</v>
      </c>
      <c r="AD16" s="212">
        <v>0</v>
      </c>
      <c r="AE16" s="212">
        <v>300</v>
      </c>
    </row>
    <row r="17" spans="1:31" ht="14.25" customHeight="1">
      <c r="A17" s="210" t="s">
        <v>72</v>
      </c>
      <c r="B17" s="211"/>
      <c r="C17" s="211"/>
      <c r="D17" s="211"/>
      <c r="E17" s="212"/>
      <c r="F17" s="212"/>
      <c r="G17" s="212"/>
      <c r="H17" s="211"/>
      <c r="I17" s="211"/>
      <c r="J17" s="211"/>
      <c r="K17" s="213">
        <v>1</v>
      </c>
      <c r="L17" s="213">
        <v>1</v>
      </c>
      <c r="M17" s="213">
        <v>1</v>
      </c>
      <c r="N17" s="211"/>
      <c r="O17" s="211"/>
      <c r="P17" s="211"/>
      <c r="Q17" s="212">
        <v>0</v>
      </c>
      <c r="R17" s="212">
        <v>0</v>
      </c>
      <c r="S17" s="212">
        <v>0</v>
      </c>
      <c r="T17" s="211"/>
      <c r="U17" s="211"/>
      <c r="V17" s="211"/>
      <c r="W17" s="213"/>
      <c r="X17" s="213"/>
      <c r="Y17" s="213"/>
      <c r="Z17" s="211">
        <v>4</v>
      </c>
      <c r="AA17" s="211">
        <v>2</v>
      </c>
      <c r="AB17" s="211">
        <v>7</v>
      </c>
      <c r="AC17" s="212">
        <v>0</v>
      </c>
      <c r="AD17" s="212">
        <v>50</v>
      </c>
      <c r="AE17" s="212">
        <v>40</v>
      </c>
    </row>
    <row r="18" spans="1:31" ht="14.25" customHeight="1">
      <c r="A18" s="77" t="s">
        <v>73</v>
      </c>
      <c r="B18" s="211"/>
      <c r="C18" s="211"/>
      <c r="D18" s="211"/>
      <c r="E18" s="212"/>
      <c r="F18" s="212"/>
      <c r="G18" s="212"/>
      <c r="H18" s="211"/>
      <c r="I18" s="211"/>
      <c r="J18" s="211"/>
      <c r="K18" s="213">
        <v>11</v>
      </c>
      <c r="L18" s="213">
        <v>11</v>
      </c>
      <c r="M18" s="213">
        <v>11</v>
      </c>
      <c r="N18" s="211"/>
      <c r="O18" s="211"/>
      <c r="P18" s="211"/>
      <c r="Q18" s="212">
        <v>0</v>
      </c>
      <c r="R18" s="212">
        <v>0</v>
      </c>
      <c r="S18" s="212">
        <v>0</v>
      </c>
      <c r="T18" s="211"/>
      <c r="U18" s="211"/>
      <c r="V18" s="211"/>
      <c r="W18" s="213"/>
      <c r="X18" s="213"/>
      <c r="Y18" s="213"/>
      <c r="Z18" s="211">
        <v>55</v>
      </c>
      <c r="AA18" s="211">
        <v>21</v>
      </c>
      <c r="AB18" s="211">
        <v>3</v>
      </c>
      <c r="AC18" s="212">
        <v>0</v>
      </c>
      <c r="AD18" s="212">
        <v>0</v>
      </c>
      <c r="AE18" s="212">
        <v>39</v>
      </c>
    </row>
    <row r="19" spans="1:31" ht="14.25" customHeight="1">
      <c r="A19" s="210" t="s">
        <v>74</v>
      </c>
      <c r="B19" s="211"/>
      <c r="C19" s="211"/>
      <c r="D19" s="211"/>
      <c r="E19" s="212"/>
      <c r="F19" s="212"/>
      <c r="G19" s="212"/>
      <c r="H19" s="211"/>
      <c r="I19" s="211"/>
      <c r="J19" s="211"/>
      <c r="K19" s="213">
        <v>1</v>
      </c>
      <c r="L19" s="213">
        <v>1</v>
      </c>
      <c r="M19" s="213">
        <v>1</v>
      </c>
      <c r="N19" s="211"/>
      <c r="O19" s="211"/>
      <c r="P19" s="211"/>
      <c r="Q19" s="212">
        <v>0</v>
      </c>
      <c r="R19" s="212">
        <v>0</v>
      </c>
      <c r="S19" s="212">
        <v>0</v>
      </c>
      <c r="T19" s="211"/>
      <c r="U19" s="211"/>
      <c r="V19" s="211"/>
      <c r="W19" s="213"/>
      <c r="X19" s="213"/>
      <c r="Y19" s="213"/>
      <c r="Z19" s="211">
        <v>4</v>
      </c>
      <c r="AA19" s="211">
        <v>7</v>
      </c>
      <c r="AB19" s="211">
        <v>10</v>
      </c>
      <c r="AC19" s="212">
        <v>60</v>
      </c>
      <c r="AD19" s="212">
        <v>30</v>
      </c>
      <c r="AE19" s="212">
        <v>90</v>
      </c>
    </row>
    <row r="20" spans="1:31" ht="14.25" customHeight="1">
      <c r="A20" s="77" t="s">
        <v>75</v>
      </c>
      <c r="B20" s="211"/>
      <c r="C20" s="211"/>
      <c r="D20" s="211"/>
      <c r="E20" s="212"/>
      <c r="F20" s="212"/>
      <c r="G20" s="212"/>
      <c r="H20" s="211"/>
      <c r="I20" s="211"/>
      <c r="J20" s="211"/>
      <c r="K20" s="213">
        <v>12</v>
      </c>
      <c r="L20" s="213">
        <v>12</v>
      </c>
      <c r="M20" s="213">
        <v>12</v>
      </c>
      <c r="N20" s="211"/>
      <c r="O20" s="211"/>
      <c r="P20" s="211"/>
      <c r="Q20" s="212">
        <v>2</v>
      </c>
      <c r="R20" s="212">
        <v>2</v>
      </c>
      <c r="S20" s="212">
        <v>2</v>
      </c>
      <c r="T20" s="211"/>
      <c r="U20" s="211"/>
      <c r="V20" s="211"/>
      <c r="W20" s="213"/>
      <c r="X20" s="213"/>
      <c r="Y20" s="213"/>
      <c r="Z20" s="211">
        <v>0</v>
      </c>
      <c r="AA20" s="211">
        <v>0</v>
      </c>
      <c r="AB20" s="211">
        <v>0</v>
      </c>
      <c r="AC20" s="212">
        <v>0</v>
      </c>
      <c r="AD20" s="212">
        <v>90</v>
      </c>
      <c r="AE20" s="212">
        <v>30</v>
      </c>
    </row>
    <row r="21" spans="1:31" ht="14.25" customHeight="1">
      <c r="A21" s="210" t="s">
        <v>76</v>
      </c>
      <c r="B21" s="211"/>
      <c r="C21" s="211"/>
      <c r="D21" s="211"/>
      <c r="E21" s="212"/>
      <c r="F21" s="212"/>
      <c r="G21" s="212"/>
      <c r="H21" s="211"/>
      <c r="I21" s="211"/>
      <c r="J21" s="211"/>
      <c r="K21" s="213">
        <v>15</v>
      </c>
      <c r="L21" s="213">
        <v>15</v>
      </c>
      <c r="M21" s="213">
        <v>15</v>
      </c>
      <c r="N21" s="211"/>
      <c r="O21" s="211"/>
      <c r="P21" s="211"/>
      <c r="Q21" s="212">
        <v>0</v>
      </c>
      <c r="R21" s="212">
        <v>0</v>
      </c>
      <c r="S21" s="212">
        <v>0</v>
      </c>
      <c r="T21" s="211"/>
      <c r="U21" s="211"/>
      <c r="V21" s="211"/>
      <c r="W21" s="213"/>
      <c r="X21" s="213"/>
      <c r="Y21" s="213"/>
      <c r="Z21" s="211">
        <v>0</v>
      </c>
      <c r="AA21" s="211">
        <v>0</v>
      </c>
      <c r="AB21" s="211">
        <v>0</v>
      </c>
      <c r="AC21" s="212">
        <v>90</v>
      </c>
      <c r="AD21" s="212">
        <v>0</v>
      </c>
      <c r="AE21" s="212">
        <v>60</v>
      </c>
    </row>
    <row r="22" spans="1:31" ht="14.25" customHeight="1">
      <c r="A22" s="77" t="s">
        <v>77</v>
      </c>
      <c r="B22" s="211"/>
      <c r="C22" s="211"/>
      <c r="D22" s="211"/>
      <c r="E22" s="212"/>
      <c r="F22" s="212"/>
      <c r="G22" s="212"/>
      <c r="H22" s="211"/>
      <c r="I22" s="211"/>
      <c r="J22" s="211"/>
      <c r="K22" s="213">
        <v>1</v>
      </c>
      <c r="L22" s="213">
        <v>1</v>
      </c>
      <c r="M22" s="213">
        <v>1</v>
      </c>
      <c r="N22" s="211"/>
      <c r="O22" s="211"/>
      <c r="P22" s="211"/>
      <c r="Q22" s="212">
        <v>5</v>
      </c>
      <c r="R22" s="212">
        <v>5</v>
      </c>
      <c r="S22" s="212">
        <v>5</v>
      </c>
      <c r="T22" s="211"/>
      <c r="U22" s="211"/>
      <c r="V22" s="211"/>
      <c r="W22" s="213"/>
      <c r="X22" s="213"/>
      <c r="Y22" s="213"/>
      <c r="Z22" s="211">
        <v>1</v>
      </c>
      <c r="AA22" s="211">
        <v>0</v>
      </c>
      <c r="AB22" s="211">
        <v>1</v>
      </c>
      <c r="AC22" s="212">
        <v>0</v>
      </c>
      <c r="AD22" s="212">
        <v>30</v>
      </c>
      <c r="AE22" s="212">
        <v>50</v>
      </c>
    </row>
    <row r="23" spans="1:31" ht="14.25" customHeight="1">
      <c r="A23" s="210" t="s">
        <v>78</v>
      </c>
      <c r="B23" s="211"/>
      <c r="C23" s="211"/>
      <c r="D23" s="211"/>
      <c r="E23" s="212"/>
      <c r="F23" s="212"/>
      <c r="G23" s="212"/>
      <c r="H23" s="211"/>
      <c r="I23" s="211"/>
      <c r="J23" s="211"/>
      <c r="K23" s="213">
        <v>6</v>
      </c>
      <c r="L23" s="213">
        <v>6</v>
      </c>
      <c r="M23" s="213">
        <v>6</v>
      </c>
      <c r="N23" s="211"/>
      <c r="O23" s="211"/>
      <c r="P23" s="211"/>
      <c r="Q23" s="212">
        <v>2</v>
      </c>
      <c r="R23" s="212">
        <v>2</v>
      </c>
      <c r="S23" s="212">
        <v>2</v>
      </c>
      <c r="T23" s="211"/>
      <c r="U23" s="211"/>
      <c r="V23" s="211"/>
      <c r="W23" s="213"/>
      <c r="X23" s="213"/>
      <c r="Y23" s="213"/>
      <c r="Z23" s="211">
        <v>4</v>
      </c>
      <c r="AA23" s="211">
        <v>1</v>
      </c>
      <c r="AB23" s="211">
        <v>11</v>
      </c>
      <c r="AC23" s="212">
        <v>0</v>
      </c>
      <c r="AD23" s="212">
        <v>20</v>
      </c>
      <c r="AE23" s="212">
        <v>25</v>
      </c>
    </row>
    <row r="24" spans="1:31" ht="14.25" customHeight="1">
      <c r="A24" s="77" t="s">
        <v>79</v>
      </c>
      <c r="B24" s="211"/>
      <c r="C24" s="211"/>
      <c r="D24" s="211"/>
      <c r="E24" s="212"/>
      <c r="F24" s="212"/>
      <c r="G24" s="212"/>
      <c r="H24" s="211"/>
      <c r="I24" s="211"/>
      <c r="J24" s="211"/>
      <c r="K24" s="213">
        <v>3</v>
      </c>
      <c r="L24" s="213">
        <v>3</v>
      </c>
      <c r="M24" s="213">
        <v>3</v>
      </c>
      <c r="N24" s="211"/>
      <c r="O24" s="211"/>
      <c r="P24" s="211"/>
      <c r="Q24" s="212">
        <v>5</v>
      </c>
      <c r="R24" s="212">
        <v>5</v>
      </c>
      <c r="S24" s="212">
        <v>5</v>
      </c>
      <c r="T24" s="211"/>
      <c r="U24" s="211"/>
      <c r="V24" s="211"/>
      <c r="W24" s="213"/>
      <c r="X24" s="213"/>
      <c r="Y24" s="213"/>
      <c r="Z24" s="211">
        <v>18</v>
      </c>
      <c r="AA24" s="211">
        <v>8</v>
      </c>
      <c r="AB24" s="211">
        <v>24</v>
      </c>
      <c r="AC24" s="212">
        <v>0</v>
      </c>
      <c r="AD24" s="212">
        <v>285</v>
      </c>
      <c r="AE24" s="212">
        <v>150</v>
      </c>
    </row>
    <row r="25" spans="1:31" ht="14.25" customHeight="1">
      <c r="A25" s="210" t="s">
        <v>80</v>
      </c>
      <c r="B25" s="211"/>
      <c r="C25" s="211"/>
      <c r="D25" s="211"/>
      <c r="E25" s="212"/>
      <c r="F25" s="212"/>
      <c r="G25" s="212"/>
      <c r="H25" s="211"/>
      <c r="I25" s="211"/>
      <c r="J25" s="211"/>
      <c r="K25" s="213">
        <v>0</v>
      </c>
      <c r="L25" s="213">
        <v>0</v>
      </c>
      <c r="M25" s="213">
        <v>0</v>
      </c>
      <c r="N25" s="211"/>
      <c r="O25" s="211"/>
      <c r="P25" s="211"/>
      <c r="Q25" s="212">
        <v>13</v>
      </c>
      <c r="R25" s="212">
        <v>13</v>
      </c>
      <c r="S25" s="212">
        <v>13</v>
      </c>
      <c r="T25" s="211"/>
      <c r="U25" s="211"/>
      <c r="V25" s="211"/>
      <c r="W25" s="213"/>
      <c r="X25" s="213"/>
      <c r="Y25" s="213"/>
      <c r="Z25" s="211">
        <v>1</v>
      </c>
      <c r="AA25" s="211">
        <v>5</v>
      </c>
      <c r="AB25" s="211">
        <v>5</v>
      </c>
      <c r="AC25" s="212">
        <v>0</v>
      </c>
      <c r="AD25" s="212">
        <v>285</v>
      </c>
      <c r="AE25" s="212">
        <v>149</v>
      </c>
    </row>
    <row r="26" spans="1:31" ht="14.25" customHeight="1">
      <c r="A26" s="77" t="s">
        <v>81</v>
      </c>
      <c r="B26" s="211"/>
      <c r="C26" s="211"/>
      <c r="D26" s="211"/>
      <c r="E26" s="212"/>
      <c r="F26" s="212"/>
      <c r="G26" s="212"/>
      <c r="H26" s="211"/>
      <c r="I26" s="211"/>
      <c r="J26" s="211"/>
      <c r="K26" s="213">
        <v>1</v>
      </c>
      <c r="L26" s="213">
        <v>1</v>
      </c>
      <c r="M26" s="213">
        <v>1</v>
      </c>
      <c r="N26" s="211"/>
      <c r="O26" s="211"/>
      <c r="P26" s="211"/>
      <c r="Q26" s="212">
        <v>22</v>
      </c>
      <c r="R26" s="212">
        <v>22</v>
      </c>
      <c r="S26" s="212">
        <v>22</v>
      </c>
      <c r="T26" s="211"/>
      <c r="U26" s="211"/>
      <c r="V26" s="211"/>
      <c r="W26" s="213"/>
      <c r="X26" s="213"/>
      <c r="Y26" s="213"/>
      <c r="Z26" s="211">
        <v>7</v>
      </c>
      <c r="AA26" s="211">
        <v>7</v>
      </c>
      <c r="AB26" s="211">
        <v>40</v>
      </c>
      <c r="AC26" s="212">
        <v>0</v>
      </c>
      <c r="AD26" s="212">
        <v>233</v>
      </c>
      <c r="AE26" s="212">
        <v>297</v>
      </c>
    </row>
    <row r="27" spans="1:31" ht="14.25" customHeight="1">
      <c r="A27" s="210" t="s">
        <v>82</v>
      </c>
      <c r="B27" s="211"/>
      <c r="C27" s="211"/>
      <c r="D27" s="211"/>
      <c r="E27" s="212"/>
      <c r="F27" s="212"/>
      <c r="G27" s="212"/>
      <c r="H27" s="211"/>
      <c r="I27" s="211"/>
      <c r="J27" s="211"/>
      <c r="K27" s="213">
        <v>12</v>
      </c>
      <c r="L27" s="213">
        <v>12</v>
      </c>
      <c r="M27" s="213">
        <v>12</v>
      </c>
      <c r="N27" s="211"/>
      <c r="O27" s="211"/>
      <c r="P27" s="211"/>
      <c r="Q27" s="212">
        <v>5</v>
      </c>
      <c r="R27" s="212">
        <v>5</v>
      </c>
      <c r="S27" s="212">
        <v>5</v>
      </c>
      <c r="T27" s="211"/>
      <c r="U27" s="211"/>
      <c r="V27" s="211"/>
      <c r="W27" s="213"/>
      <c r="X27" s="213"/>
      <c r="Y27" s="213"/>
      <c r="Z27" s="211">
        <v>0</v>
      </c>
      <c r="AA27" s="211">
        <v>0</v>
      </c>
      <c r="AB27" s="211">
        <v>0</v>
      </c>
      <c r="AC27" s="212">
        <v>0</v>
      </c>
      <c r="AD27" s="212">
        <v>0</v>
      </c>
      <c r="AE27" s="212">
        <v>247</v>
      </c>
    </row>
    <row r="28" spans="1:31" ht="14.25" customHeight="1">
      <c r="A28" s="77" t="s">
        <v>83</v>
      </c>
      <c r="B28" s="211"/>
      <c r="C28" s="211"/>
      <c r="D28" s="211"/>
      <c r="E28" s="212"/>
      <c r="F28" s="212"/>
      <c r="G28" s="212"/>
      <c r="H28" s="211"/>
      <c r="I28" s="211"/>
      <c r="J28" s="211"/>
      <c r="K28" s="213">
        <v>5</v>
      </c>
      <c r="L28" s="213">
        <v>5</v>
      </c>
      <c r="M28" s="213">
        <v>5</v>
      </c>
      <c r="N28" s="211"/>
      <c r="O28" s="211"/>
      <c r="P28" s="211"/>
      <c r="Q28" s="212">
        <v>7</v>
      </c>
      <c r="R28" s="212">
        <v>7</v>
      </c>
      <c r="S28" s="212">
        <v>7</v>
      </c>
      <c r="T28" s="211"/>
      <c r="U28" s="211"/>
      <c r="V28" s="211"/>
      <c r="W28" s="213"/>
      <c r="X28" s="213"/>
      <c r="Y28" s="213"/>
      <c r="Z28" s="211">
        <v>0</v>
      </c>
      <c r="AA28" s="211">
        <v>0</v>
      </c>
      <c r="AB28" s="211">
        <v>0</v>
      </c>
      <c r="AC28" s="212">
        <v>0</v>
      </c>
      <c r="AD28" s="212">
        <v>230</v>
      </c>
      <c r="AE28" s="212">
        <v>50</v>
      </c>
    </row>
    <row r="29" spans="1:31" ht="14.25" customHeight="1">
      <c r="A29" s="210" t="s">
        <v>84</v>
      </c>
      <c r="B29" s="211"/>
      <c r="C29" s="211"/>
      <c r="D29" s="211"/>
      <c r="E29" s="212"/>
      <c r="F29" s="212"/>
      <c r="G29" s="212"/>
      <c r="H29" s="211"/>
      <c r="I29" s="211"/>
      <c r="J29" s="211"/>
      <c r="K29" s="213">
        <v>0</v>
      </c>
      <c r="L29" s="213">
        <v>0</v>
      </c>
      <c r="M29" s="213">
        <v>0</v>
      </c>
      <c r="N29" s="211"/>
      <c r="O29" s="211"/>
      <c r="P29" s="211"/>
      <c r="Q29" s="212">
        <v>5</v>
      </c>
      <c r="R29" s="212">
        <v>5</v>
      </c>
      <c r="S29" s="212">
        <v>5</v>
      </c>
      <c r="T29" s="211"/>
      <c r="U29" s="211"/>
      <c r="V29" s="211"/>
      <c r="W29" s="213"/>
      <c r="X29" s="213"/>
      <c r="Y29" s="213"/>
      <c r="Z29" s="211">
        <v>0</v>
      </c>
      <c r="AA29" s="211">
        <v>0</v>
      </c>
      <c r="AB29" s="211">
        <v>0</v>
      </c>
      <c r="AC29" s="212">
        <v>0</v>
      </c>
      <c r="AD29" s="212">
        <v>30</v>
      </c>
      <c r="AE29" s="212">
        <v>0</v>
      </c>
    </row>
    <row r="30" spans="1:31" ht="14.25" customHeight="1">
      <c r="A30" s="59" t="s">
        <v>85</v>
      </c>
      <c r="B30" s="209">
        <v>142290</v>
      </c>
      <c r="C30" s="209">
        <v>143739</v>
      </c>
      <c r="D30" s="209">
        <v>141661</v>
      </c>
      <c r="E30" s="208">
        <v>16361</v>
      </c>
      <c r="F30" s="208">
        <v>16922</v>
      </c>
      <c r="G30" s="208">
        <v>16407</v>
      </c>
      <c r="H30" s="209">
        <v>570</v>
      </c>
      <c r="I30" s="209">
        <v>542</v>
      </c>
      <c r="J30" s="209">
        <v>535</v>
      </c>
      <c r="K30" s="214">
        <f t="shared" ref="K30:M30" si="0">SUM(K3:K29)</f>
        <v>187</v>
      </c>
      <c r="L30" s="214">
        <f t="shared" si="0"/>
        <v>187</v>
      </c>
      <c r="M30" s="214">
        <f t="shared" si="0"/>
        <v>187</v>
      </c>
      <c r="N30" s="215"/>
      <c r="O30" s="215"/>
      <c r="P30" s="215"/>
      <c r="Q30" s="216"/>
      <c r="R30" s="216"/>
      <c r="S30" s="216"/>
      <c r="T30" s="215"/>
      <c r="U30" s="215"/>
      <c r="V30" s="215"/>
      <c r="W30" s="216"/>
      <c r="X30" s="216"/>
      <c r="Y30" s="216"/>
      <c r="Z30" s="209">
        <f t="shared" ref="Z30:AE30" si="1">SUM(Z3:Z29)</f>
        <v>260</v>
      </c>
      <c r="AA30" s="209">
        <f t="shared" si="1"/>
        <v>176</v>
      </c>
      <c r="AB30" s="209">
        <f t="shared" si="1"/>
        <v>224</v>
      </c>
      <c r="AC30" s="209">
        <f t="shared" si="1"/>
        <v>566</v>
      </c>
      <c r="AD30" s="209">
        <f t="shared" si="1"/>
        <v>2845</v>
      </c>
      <c r="AE30" s="209">
        <f t="shared" si="1"/>
        <v>2511</v>
      </c>
    </row>
    <row r="31" spans="1:31" ht="14.25" customHeight="1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</row>
    <row r="32" spans="1:31" ht="14.25" customHeight="1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</row>
    <row r="33" spans="1:31" ht="14.25" customHeight="1">
      <c r="A33" s="198"/>
      <c r="B33" s="7" t="s">
        <v>6</v>
      </c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</row>
    <row r="34" spans="1:31" ht="14.25" customHeight="1">
      <c r="A34" s="198"/>
      <c r="B34" s="217" t="s">
        <v>334</v>
      </c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</row>
    <row r="35" spans="1:31" ht="14.25" customHeight="1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</row>
    <row r="36" spans="1:31" ht="14.25" customHeight="1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</row>
    <row r="37" spans="1:31" ht="14.25" customHeight="1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</row>
    <row r="38" spans="1:31" ht="14.25" customHeight="1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</row>
    <row r="39" spans="1:31" ht="14.25" customHeight="1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</row>
    <row r="40" spans="1:31" ht="14.25" customHeight="1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</row>
    <row r="41" spans="1:31" ht="14.25" customHeight="1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</row>
    <row r="42" spans="1:31" ht="14.25" customHeight="1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</row>
    <row r="43" spans="1:31" ht="14.25" customHeight="1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</row>
    <row r="44" spans="1:31" ht="14.25" customHeight="1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</row>
    <row r="45" spans="1:31" ht="14.25" customHeight="1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</row>
    <row r="46" spans="1:31" ht="14.25" customHeight="1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</row>
    <row r="47" spans="1:31" ht="14.25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</row>
    <row r="48" spans="1:31" ht="14.25" customHeight="1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</row>
    <row r="49" spans="1:31" ht="14.25" customHeight="1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</row>
    <row r="50" spans="1:31" ht="14.25" customHeight="1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</row>
    <row r="51" spans="1:31" ht="14.25" customHeight="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</row>
    <row r="52" spans="1:31" ht="14.25" customHeight="1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</row>
    <row r="53" spans="1:31" ht="14.25" customHeight="1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</row>
    <row r="54" spans="1:31" ht="14.25" customHeight="1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</row>
    <row r="55" spans="1:31" ht="14.25" customHeight="1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</row>
    <row r="56" spans="1:31" ht="14.25" customHeight="1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</row>
    <row r="57" spans="1:31" ht="14.25" customHeight="1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</row>
    <row r="58" spans="1:31" ht="14.25" customHeight="1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</row>
    <row r="59" spans="1:31" ht="14.25" customHeight="1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</row>
    <row r="60" spans="1:31" ht="14.25" customHeight="1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</row>
    <row r="61" spans="1:31" ht="14.25" customHeight="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</row>
    <row r="62" spans="1:31" ht="14.25" customHeight="1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</row>
    <row r="63" spans="1:31" ht="14.25" customHeight="1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</row>
    <row r="64" spans="1:31" ht="14.25" customHeight="1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</row>
    <row r="65" spans="1:31" ht="14.25" customHeight="1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</row>
    <row r="66" spans="1:31" ht="14.25" customHeight="1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</row>
    <row r="67" spans="1:31" ht="14.25" customHeight="1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</row>
    <row r="68" spans="1:31" ht="14.25" customHeight="1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</row>
    <row r="69" spans="1:31" ht="14.2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</row>
    <row r="70" spans="1:31" ht="14.25" customHeight="1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</row>
    <row r="71" spans="1:31" ht="14.2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</row>
    <row r="72" spans="1:31" ht="14.25" customHeight="1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</row>
    <row r="73" spans="1:31" ht="14.25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</row>
    <row r="74" spans="1:31" ht="14.2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</row>
    <row r="75" spans="1:31" ht="14.2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</row>
    <row r="76" spans="1:31" ht="14.2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</row>
    <row r="77" spans="1:31" ht="14.25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</row>
    <row r="78" spans="1:31" ht="14.25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</row>
    <row r="79" spans="1:31" ht="14.2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</row>
    <row r="80" spans="1:31" ht="14.25" customHeight="1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</row>
    <row r="81" spans="1:31" ht="14.2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</row>
    <row r="82" spans="1:31" ht="14.2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</row>
    <row r="83" spans="1:31" ht="14.25" customHeight="1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</row>
    <row r="84" spans="1:31" ht="14.25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</row>
    <row r="85" spans="1:31" ht="14.25" customHeight="1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</row>
    <row r="86" spans="1:31" ht="14.2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</row>
    <row r="87" spans="1:31" ht="14.2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</row>
    <row r="88" spans="1:31" ht="14.25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</row>
    <row r="89" spans="1:31" ht="14.2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</row>
    <row r="90" spans="1:31" ht="14.25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</row>
    <row r="91" spans="1:31" ht="14.25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</row>
    <row r="92" spans="1:31" ht="14.2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</row>
    <row r="93" spans="1:31" ht="14.25" customHeight="1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</row>
    <row r="94" spans="1:31" ht="14.2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</row>
    <row r="95" spans="1:31" ht="14.2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</row>
    <row r="96" spans="1:31" ht="14.25" customHeight="1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</row>
    <row r="97" spans="1:31" ht="14.25" customHeight="1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</row>
    <row r="98" spans="1:31" ht="14.25" customHeight="1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</row>
    <row r="99" spans="1:31" ht="14.25" customHeight="1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</row>
    <row r="100" spans="1:31" ht="14.25" customHeight="1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</row>
    <row r="101" spans="1:31" ht="14.25" customHeight="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</row>
    <row r="102" spans="1:31" ht="14.25" customHeight="1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</row>
    <row r="103" spans="1:31" ht="14.25" customHeight="1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</row>
    <row r="104" spans="1:31" ht="14.25" customHeight="1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</row>
    <row r="105" spans="1:31" ht="14.25" customHeight="1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</row>
    <row r="106" spans="1:31" ht="14.25" customHeight="1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</row>
    <row r="107" spans="1:31" ht="14.25" customHeight="1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</row>
    <row r="108" spans="1:31" ht="14.25" customHeight="1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</row>
    <row r="109" spans="1:31" ht="14.25" customHeight="1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</row>
    <row r="110" spans="1:31" ht="14.25" customHeight="1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</row>
    <row r="111" spans="1:31" ht="14.25" customHeight="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</row>
    <row r="112" spans="1:31" ht="14.25" customHeight="1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</row>
    <row r="113" spans="1:31" ht="14.25" customHeight="1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</row>
    <row r="114" spans="1:31" ht="14.25" customHeight="1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</row>
    <row r="115" spans="1:31" ht="14.25" customHeight="1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</row>
    <row r="116" spans="1:31" ht="14.25" customHeight="1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</row>
    <row r="117" spans="1:31" ht="14.25" customHeight="1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</row>
    <row r="118" spans="1:31" ht="14.25" customHeight="1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</row>
    <row r="119" spans="1:31" ht="14.25" customHeight="1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</row>
    <row r="120" spans="1:31" ht="14.25" customHeight="1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</row>
    <row r="121" spans="1:31" ht="14.25" customHeight="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</row>
    <row r="122" spans="1:31" ht="14.25" customHeight="1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</row>
    <row r="123" spans="1:31" ht="14.25" customHeight="1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</row>
    <row r="124" spans="1:31" ht="14.25" customHeight="1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</row>
    <row r="125" spans="1:31" ht="14.25" customHeight="1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</row>
    <row r="126" spans="1:31" ht="14.25" customHeight="1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</row>
    <row r="127" spans="1:31" ht="14.25" customHeight="1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</row>
    <row r="128" spans="1:31" ht="14.25" customHeight="1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</row>
    <row r="129" spans="1:31" ht="14.25" customHeight="1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</row>
    <row r="130" spans="1:31" ht="14.25" customHeight="1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</row>
    <row r="131" spans="1:31" ht="14.25" customHeight="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</row>
    <row r="132" spans="1:31" ht="14.25" customHeight="1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</row>
    <row r="133" spans="1:31" ht="14.25" customHeight="1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</row>
    <row r="134" spans="1:31" ht="14.2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</row>
    <row r="135" spans="1:31" ht="14.2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</row>
    <row r="136" spans="1:31" ht="14.2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</row>
    <row r="137" spans="1:31" ht="14.25" customHeight="1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</row>
    <row r="138" spans="1:31" ht="14.25" customHeight="1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</row>
    <row r="139" spans="1:31" ht="14.25" customHeight="1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</row>
    <row r="140" spans="1:31" ht="14.25" customHeight="1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</row>
    <row r="141" spans="1:31" ht="14.25" customHeight="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</row>
    <row r="142" spans="1:31" ht="14.25" customHeight="1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</row>
    <row r="143" spans="1:31" ht="14.25" customHeight="1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</row>
    <row r="144" spans="1:31" ht="14.25" customHeight="1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</row>
    <row r="145" spans="1:31" ht="14.25" customHeight="1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</row>
    <row r="146" spans="1:31" ht="14.25" customHeight="1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</row>
    <row r="147" spans="1:31" ht="14.25" customHeight="1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</row>
    <row r="148" spans="1:31" ht="14.25" customHeight="1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</row>
    <row r="149" spans="1:31" ht="14.25" customHeight="1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</row>
    <row r="150" spans="1:31" ht="14.25" customHeight="1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</row>
    <row r="151" spans="1:31" ht="14.25" customHeight="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</row>
    <row r="152" spans="1:31" ht="14.25" customHeight="1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</row>
    <row r="153" spans="1:31" ht="14.25" customHeight="1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</row>
    <row r="154" spans="1:31" ht="14.25" customHeight="1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</row>
    <row r="155" spans="1:31" ht="14.25" customHeight="1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</row>
    <row r="156" spans="1:31" ht="14.25" customHeight="1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</row>
    <row r="157" spans="1:31" ht="14.25" customHeight="1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</row>
    <row r="158" spans="1:31" ht="14.25" customHeight="1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</row>
    <row r="159" spans="1:31" ht="14.25" customHeight="1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</row>
    <row r="160" spans="1:31" ht="14.25" customHeight="1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</row>
    <row r="161" spans="1:31" ht="14.25" customHeight="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</row>
    <row r="162" spans="1:31" ht="14.25" customHeight="1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</row>
    <row r="163" spans="1:31" ht="14.25" customHeight="1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</row>
    <row r="164" spans="1:31" ht="14.25" customHeight="1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</row>
    <row r="165" spans="1:31" ht="14.25" customHeight="1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</row>
    <row r="166" spans="1:31" ht="14.25" customHeight="1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</row>
    <row r="167" spans="1:31" ht="14.25" customHeight="1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</row>
    <row r="168" spans="1:31" ht="14.2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</row>
    <row r="169" spans="1:31" ht="14.2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</row>
    <row r="170" spans="1:31" ht="14.2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</row>
    <row r="171" spans="1:31" ht="14.2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</row>
    <row r="172" spans="1:31" ht="14.2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</row>
    <row r="173" spans="1:31" ht="14.2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</row>
    <row r="174" spans="1:31" ht="14.2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</row>
    <row r="175" spans="1:31" ht="14.2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</row>
    <row r="176" spans="1:31" ht="14.2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</row>
    <row r="177" spans="1:31" ht="14.2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</row>
    <row r="178" spans="1:31" ht="14.2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</row>
    <row r="179" spans="1:31" ht="14.2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</row>
    <row r="180" spans="1:31" ht="14.2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</row>
    <row r="181" spans="1:31" ht="14.2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</row>
    <row r="182" spans="1:31" ht="14.2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</row>
    <row r="183" spans="1:31" ht="14.2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</row>
    <row r="184" spans="1:31" ht="14.2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</row>
    <row r="185" spans="1:31" ht="14.2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</row>
    <row r="186" spans="1:31" ht="14.2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</row>
    <row r="187" spans="1:31" ht="14.2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</row>
    <row r="188" spans="1:31" ht="14.2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</row>
    <row r="189" spans="1:31" ht="14.2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</row>
    <row r="190" spans="1:31" ht="14.2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</row>
    <row r="191" spans="1:31" ht="14.2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</row>
    <row r="192" spans="1:31" ht="14.2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</row>
    <row r="193" spans="1:31" ht="14.2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</row>
    <row r="194" spans="1:31" ht="14.2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</row>
    <row r="195" spans="1:31" ht="14.2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</row>
    <row r="196" spans="1:31" ht="14.2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</row>
    <row r="197" spans="1:31" ht="14.2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</row>
    <row r="198" spans="1:31" ht="14.2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</row>
    <row r="199" spans="1:31" ht="14.2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</row>
    <row r="200" spans="1:31" ht="14.2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</row>
    <row r="201" spans="1:31" ht="14.2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</row>
    <row r="202" spans="1:31" ht="14.2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</row>
    <row r="203" spans="1:31" ht="14.2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</row>
    <row r="204" spans="1:31" ht="14.2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</row>
    <row r="205" spans="1:31" ht="14.2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</row>
    <row r="206" spans="1:31" ht="14.2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</row>
    <row r="207" spans="1:31" ht="14.2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</row>
    <row r="208" spans="1:31" ht="14.2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</row>
    <row r="209" spans="1:31" ht="14.2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</row>
    <row r="210" spans="1:31" ht="14.2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</row>
    <row r="211" spans="1:31" ht="14.2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</row>
    <row r="212" spans="1:31" ht="14.2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</row>
    <row r="213" spans="1:31" ht="14.2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</row>
    <row r="214" spans="1:31" ht="14.2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</row>
    <row r="215" spans="1:31" ht="14.2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</row>
    <row r="216" spans="1:31" ht="14.2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</row>
    <row r="217" spans="1:31" ht="14.2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</row>
    <row r="218" spans="1:31" ht="14.2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</row>
    <row r="219" spans="1:31" ht="14.2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</row>
    <row r="220" spans="1:31" ht="14.2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</row>
    <row r="221" spans="1:31" ht="14.2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</row>
    <row r="222" spans="1:31" ht="14.2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</row>
    <row r="223" spans="1:31" ht="14.2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</row>
    <row r="224" spans="1:31" ht="14.2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</row>
    <row r="225" spans="1:31" ht="14.2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</row>
    <row r="226" spans="1:31" ht="14.2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</row>
    <row r="227" spans="1:31" ht="14.25" customHeight="1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</row>
    <row r="228" spans="1:31" ht="14.25" customHeight="1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</row>
    <row r="229" spans="1:31" ht="14.25" customHeight="1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  <c r="AC229" s="198"/>
      <c r="AD229" s="198"/>
      <c r="AE229" s="198"/>
    </row>
    <row r="230" spans="1:31" ht="14.25" customHeight="1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  <c r="AC230" s="198"/>
      <c r="AD230" s="198"/>
      <c r="AE230" s="198"/>
    </row>
    <row r="231" spans="1:31" ht="14.25" customHeight="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</row>
    <row r="232" spans="1:31" ht="14.25" customHeight="1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</row>
    <row r="233" spans="1:31" ht="14.25" customHeight="1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  <c r="AC233" s="198"/>
      <c r="AD233" s="198"/>
      <c r="AE233" s="198"/>
    </row>
    <row r="234" spans="1:31" ht="14.25" customHeight="1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</row>
    <row r="235" spans="1:31" ht="14.25" customHeight="1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</row>
    <row r="236" spans="1:31" ht="14.25" customHeight="1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</row>
    <row r="237" spans="1:31" ht="14.25" customHeight="1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</row>
    <row r="238" spans="1:31" ht="14.25" customHeight="1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</row>
    <row r="239" spans="1:31" ht="14.25" customHeight="1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</row>
    <row r="240" spans="1:31" ht="14.25" customHeight="1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  <c r="AB240" s="198"/>
      <c r="AC240" s="198"/>
      <c r="AD240" s="198"/>
      <c r="AE240" s="198"/>
    </row>
    <row r="241" spans="1:31" ht="14.25" customHeight="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  <c r="AB241" s="198"/>
      <c r="AC241" s="198"/>
      <c r="AD241" s="198"/>
      <c r="AE241" s="198"/>
    </row>
    <row r="242" spans="1:31" ht="14.25" customHeight="1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</row>
    <row r="243" spans="1:31" ht="14.25" customHeight="1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</row>
    <row r="244" spans="1:31" ht="14.25" customHeight="1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  <c r="AB244" s="198"/>
      <c r="AC244" s="198"/>
      <c r="AD244" s="198"/>
      <c r="AE244" s="198"/>
    </row>
    <row r="245" spans="1:31" ht="14.25" customHeight="1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</row>
    <row r="246" spans="1:31" ht="14.25" customHeight="1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198"/>
    </row>
    <row r="247" spans="1:31" ht="14.25" customHeight="1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</row>
    <row r="248" spans="1:31" ht="14.25" customHeight="1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  <c r="AB248" s="198"/>
      <c r="AC248" s="198"/>
      <c r="AD248" s="198"/>
      <c r="AE248" s="198"/>
    </row>
    <row r="249" spans="1:31" ht="14.25" customHeight="1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  <c r="AB249" s="198"/>
      <c r="AC249" s="198"/>
      <c r="AD249" s="198"/>
      <c r="AE249" s="198"/>
    </row>
    <row r="250" spans="1:31" ht="14.25" customHeight="1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  <c r="AB250" s="198"/>
      <c r="AC250" s="198"/>
      <c r="AD250" s="198"/>
      <c r="AE250" s="198"/>
    </row>
    <row r="251" spans="1:31" ht="14.25" customHeight="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  <c r="AB251" s="198"/>
      <c r="AC251" s="198"/>
      <c r="AD251" s="198"/>
      <c r="AE251" s="198"/>
    </row>
    <row r="252" spans="1:31" ht="14.25" customHeight="1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  <c r="AB252" s="198"/>
      <c r="AC252" s="198"/>
      <c r="AD252" s="198"/>
      <c r="AE252" s="198"/>
    </row>
    <row r="253" spans="1:31" ht="14.25" customHeight="1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  <c r="AC253" s="198"/>
      <c r="AD253" s="198"/>
      <c r="AE253" s="198"/>
    </row>
    <row r="254" spans="1:31" ht="14.25" customHeight="1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  <c r="AB254" s="198"/>
      <c r="AC254" s="198"/>
      <c r="AD254" s="198"/>
      <c r="AE254" s="198"/>
    </row>
    <row r="255" spans="1:31" ht="14.25" customHeight="1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</row>
    <row r="256" spans="1:31" ht="14.25" customHeight="1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  <c r="AB256" s="198"/>
      <c r="AC256" s="198"/>
      <c r="AD256" s="198"/>
      <c r="AE256" s="198"/>
    </row>
    <row r="257" spans="1:31" ht="14.25" customHeight="1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  <c r="AB257" s="198"/>
      <c r="AC257" s="198"/>
      <c r="AD257" s="198"/>
      <c r="AE257" s="198"/>
    </row>
    <row r="258" spans="1:31" ht="14.25" customHeight="1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  <c r="AB258" s="198"/>
      <c r="AC258" s="198"/>
      <c r="AD258" s="198"/>
      <c r="AE258" s="198"/>
    </row>
    <row r="259" spans="1:31" ht="14.25" customHeight="1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  <c r="AC259" s="198"/>
      <c r="AD259" s="198"/>
      <c r="AE259" s="198"/>
    </row>
    <row r="260" spans="1:31" ht="14.25" customHeight="1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</row>
    <row r="261" spans="1:31" ht="14.25" customHeight="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  <c r="AB261" s="198"/>
      <c r="AC261" s="198"/>
      <c r="AD261" s="198"/>
      <c r="AE261" s="198"/>
    </row>
    <row r="262" spans="1:31" ht="14.25" customHeight="1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</row>
    <row r="263" spans="1:31" ht="14.25" customHeight="1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  <c r="AB263" s="198"/>
      <c r="AC263" s="198"/>
      <c r="AD263" s="198"/>
      <c r="AE263" s="198"/>
    </row>
    <row r="264" spans="1:31" ht="14.25" customHeight="1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  <c r="AC264" s="198"/>
      <c r="AD264" s="198"/>
      <c r="AE264" s="198"/>
    </row>
    <row r="265" spans="1:31" ht="14.25" customHeight="1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</row>
    <row r="266" spans="1:31" ht="14.25" customHeight="1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</row>
    <row r="267" spans="1:31" ht="14.25" customHeight="1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  <c r="AC267" s="198"/>
      <c r="AD267" s="198"/>
      <c r="AE267" s="198"/>
    </row>
    <row r="268" spans="1:31" ht="14.25" customHeight="1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  <c r="AC268" s="198"/>
      <c r="AD268" s="198"/>
      <c r="AE268" s="198"/>
    </row>
    <row r="269" spans="1:31" ht="14.25" customHeight="1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  <c r="AC269" s="198"/>
      <c r="AD269" s="198"/>
      <c r="AE269" s="198"/>
    </row>
    <row r="270" spans="1:31" ht="14.25" customHeight="1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  <c r="AC270" s="198"/>
      <c r="AD270" s="198"/>
      <c r="AE270" s="198"/>
    </row>
    <row r="271" spans="1:31" ht="14.25" customHeight="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  <c r="AB271" s="198"/>
      <c r="AC271" s="198"/>
      <c r="AD271" s="198"/>
      <c r="AE271" s="198"/>
    </row>
    <row r="272" spans="1:31" ht="14.25" customHeight="1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  <c r="AB272" s="198"/>
      <c r="AC272" s="198"/>
      <c r="AD272" s="198"/>
      <c r="AE272" s="198"/>
    </row>
    <row r="273" spans="1:31" ht="14.25" customHeight="1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8"/>
    </row>
    <row r="274" spans="1:31" ht="14.25" customHeight="1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  <c r="AC274" s="198"/>
      <c r="AD274" s="198"/>
      <c r="AE274" s="198"/>
    </row>
    <row r="275" spans="1:31" ht="14.25" customHeight="1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  <c r="AB275" s="198"/>
      <c r="AC275" s="198"/>
      <c r="AD275" s="198"/>
      <c r="AE275" s="198"/>
    </row>
    <row r="276" spans="1:31" ht="14.25" customHeight="1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  <c r="AB276" s="198"/>
      <c r="AC276" s="198"/>
      <c r="AD276" s="198"/>
      <c r="AE276" s="198"/>
    </row>
    <row r="277" spans="1:31" ht="14.25" customHeight="1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</row>
    <row r="278" spans="1:31" ht="14.25" customHeight="1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  <c r="AC278" s="198"/>
      <c r="AD278" s="198"/>
      <c r="AE278" s="198"/>
    </row>
    <row r="279" spans="1:31" ht="14.25" customHeight="1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  <c r="AC279" s="198"/>
      <c r="AD279" s="198"/>
      <c r="AE279" s="198"/>
    </row>
    <row r="280" spans="1:31" ht="14.25" customHeight="1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  <c r="AB280" s="198"/>
      <c r="AC280" s="198"/>
      <c r="AD280" s="198"/>
      <c r="AE280" s="198"/>
    </row>
    <row r="281" spans="1:31" ht="14.25" customHeight="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  <c r="AB281" s="198"/>
      <c r="AC281" s="198"/>
      <c r="AD281" s="198"/>
      <c r="AE281" s="198"/>
    </row>
    <row r="282" spans="1:31" ht="14.25" customHeight="1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  <c r="AB282" s="198"/>
      <c r="AC282" s="198"/>
      <c r="AD282" s="198"/>
      <c r="AE282" s="198"/>
    </row>
    <row r="283" spans="1:31" ht="14.25" customHeight="1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  <c r="AB283" s="198"/>
      <c r="AC283" s="198"/>
      <c r="AD283" s="198"/>
      <c r="AE283" s="198"/>
    </row>
    <row r="284" spans="1:31" ht="14.25" customHeight="1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  <c r="AB284" s="198"/>
      <c r="AC284" s="198"/>
      <c r="AD284" s="198"/>
      <c r="AE284" s="198"/>
    </row>
    <row r="285" spans="1:31" ht="14.25" customHeight="1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</row>
    <row r="286" spans="1:31" ht="14.25" customHeight="1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8"/>
    </row>
    <row r="287" spans="1:31" ht="14.25" customHeight="1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8"/>
    </row>
    <row r="288" spans="1:31" ht="14.25" customHeight="1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8"/>
    </row>
    <row r="289" spans="1:31" ht="14.25" customHeight="1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8"/>
    </row>
    <row r="290" spans="1:31" ht="14.25" customHeight="1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  <c r="AB290" s="198"/>
      <c r="AC290" s="198"/>
      <c r="AD290" s="198"/>
      <c r="AE290" s="198"/>
    </row>
    <row r="291" spans="1:31" ht="14.25" customHeight="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8"/>
    </row>
    <row r="292" spans="1:31" ht="14.25" customHeight="1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8"/>
    </row>
    <row r="293" spans="1:31" ht="14.25" customHeight="1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  <c r="AB293" s="198"/>
      <c r="AC293" s="198"/>
      <c r="AD293" s="198"/>
      <c r="AE293" s="198"/>
    </row>
    <row r="294" spans="1:31" ht="14.25" customHeight="1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  <c r="AB294" s="198"/>
      <c r="AC294" s="198"/>
      <c r="AD294" s="198"/>
      <c r="AE294" s="198"/>
    </row>
    <row r="295" spans="1:31" ht="14.25" customHeight="1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  <c r="AB295" s="198"/>
      <c r="AC295" s="198"/>
      <c r="AD295" s="198"/>
      <c r="AE295" s="198"/>
    </row>
    <row r="296" spans="1:31" ht="14.25" customHeight="1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  <c r="AB296" s="198"/>
      <c r="AC296" s="198"/>
      <c r="AD296" s="198"/>
      <c r="AE296" s="198"/>
    </row>
    <row r="297" spans="1:31" ht="14.25" customHeight="1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  <c r="AB297" s="198"/>
      <c r="AC297" s="198"/>
      <c r="AD297" s="198"/>
      <c r="AE297" s="198"/>
    </row>
    <row r="298" spans="1:31" ht="14.25" customHeight="1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  <c r="AB298" s="198"/>
      <c r="AC298" s="198"/>
      <c r="AD298" s="198"/>
      <c r="AE298" s="198"/>
    </row>
    <row r="299" spans="1:31" ht="14.25" customHeight="1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  <c r="AB299" s="198"/>
      <c r="AC299" s="198"/>
      <c r="AD299" s="198"/>
      <c r="AE299" s="198"/>
    </row>
    <row r="300" spans="1:31" ht="14.25" customHeight="1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  <c r="AB300" s="198"/>
      <c r="AC300" s="198"/>
      <c r="AD300" s="198"/>
      <c r="AE300" s="198"/>
    </row>
    <row r="301" spans="1:31" ht="14.25" customHeight="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</row>
    <row r="302" spans="1:31" ht="14.25" customHeight="1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  <c r="AB302" s="198"/>
      <c r="AC302" s="198"/>
      <c r="AD302" s="198"/>
      <c r="AE302" s="198"/>
    </row>
    <row r="303" spans="1:31" ht="14.25" customHeight="1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  <c r="AB303" s="198"/>
      <c r="AC303" s="198"/>
      <c r="AD303" s="198"/>
      <c r="AE303" s="198"/>
    </row>
    <row r="304" spans="1:31" ht="14.25" customHeight="1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  <c r="AB304" s="198"/>
      <c r="AC304" s="198"/>
      <c r="AD304" s="198"/>
      <c r="AE304" s="198"/>
    </row>
    <row r="305" spans="1:31" ht="14.25" customHeight="1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  <c r="AB305" s="198"/>
      <c r="AC305" s="198"/>
      <c r="AD305" s="198"/>
      <c r="AE305" s="198"/>
    </row>
    <row r="306" spans="1:31" ht="14.25" customHeight="1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8"/>
    </row>
    <row r="307" spans="1:31" ht="14.25" customHeight="1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8"/>
    </row>
    <row r="308" spans="1:31" ht="14.25" customHeight="1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  <c r="AB308" s="198"/>
      <c r="AC308" s="198"/>
      <c r="AD308" s="198"/>
      <c r="AE308" s="198"/>
    </row>
    <row r="309" spans="1:31" ht="14.25" customHeight="1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  <c r="AB309" s="198"/>
      <c r="AC309" s="198"/>
      <c r="AD309" s="198"/>
      <c r="AE309" s="198"/>
    </row>
    <row r="310" spans="1:31" ht="14.25" customHeight="1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  <c r="AB310" s="198"/>
      <c r="AC310" s="198"/>
      <c r="AD310" s="198"/>
      <c r="AE310" s="198"/>
    </row>
    <row r="311" spans="1:31" ht="14.25" customHeight="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  <c r="AB311" s="198"/>
      <c r="AC311" s="198"/>
      <c r="AD311" s="198"/>
      <c r="AE311" s="198"/>
    </row>
    <row r="312" spans="1:31" ht="14.25" customHeight="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  <c r="AB312" s="198"/>
      <c r="AC312" s="198"/>
      <c r="AD312" s="198"/>
      <c r="AE312" s="198"/>
    </row>
    <row r="313" spans="1:31" ht="14.25" customHeight="1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  <c r="AB313" s="198"/>
      <c r="AC313" s="198"/>
      <c r="AD313" s="198"/>
      <c r="AE313" s="198"/>
    </row>
    <row r="314" spans="1:31" ht="14.25" customHeight="1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  <c r="AB314" s="198"/>
      <c r="AC314" s="198"/>
      <c r="AD314" s="198"/>
      <c r="AE314" s="198"/>
    </row>
    <row r="315" spans="1:31" ht="14.25" customHeight="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  <c r="AB315" s="198"/>
      <c r="AC315" s="198"/>
      <c r="AD315" s="198"/>
      <c r="AE315" s="198"/>
    </row>
    <row r="316" spans="1:31" ht="14.2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  <c r="AB316" s="198"/>
      <c r="AC316" s="198"/>
      <c r="AD316" s="198"/>
      <c r="AE316" s="198"/>
    </row>
    <row r="317" spans="1:31" ht="14.25" customHeight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  <c r="AB317" s="198"/>
      <c r="AC317" s="198"/>
      <c r="AD317" s="198"/>
      <c r="AE317" s="198"/>
    </row>
    <row r="318" spans="1:31" ht="14.25" customHeight="1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  <c r="AB318" s="198"/>
      <c r="AC318" s="198"/>
      <c r="AD318" s="198"/>
      <c r="AE318" s="198"/>
    </row>
    <row r="319" spans="1:31" ht="14.25" customHeight="1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  <c r="AB319" s="198"/>
      <c r="AC319" s="198"/>
      <c r="AD319" s="198"/>
      <c r="AE319" s="198"/>
    </row>
    <row r="320" spans="1:31" ht="14.25" customHeight="1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  <c r="AB320" s="198"/>
      <c r="AC320" s="198"/>
      <c r="AD320" s="198"/>
      <c r="AE320" s="198"/>
    </row>
    <row r="321" spans="1:31" ht="14.25" customHeight="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8"/>
    </row>
    <row r="322" spans="1:31" ht="14.25" customHeight="1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  <c r="AB322" s="198"/>
      <c r="AC322" s="198"/>
      <c r="AD322" s="198"/>
      <c r="AE322" s="198"/>
    </row>
    <row r="323" spans="1:31" ht="14.25" customHeight="1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  <c r="AB323" s="198"/>
      <c r="AC323" s="198"/>
      <c r="AD323" s="198"/>
      <c r="AE323" s="198"/>
    </row>
    <row r="324" spans="1:31" ht="14.25" customHeight="1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  <c r="AB324" s="198"/>
      <c r="AC324" s="198"/>
      <c r="AD324" s="198"/>
      <c r="AE324" s="198"/>
    </row>
    <row r="325" spans="1:31" ht="14.25" customHeight="1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  <c r="AB325" s="198"/>
      <c r="AC325" s="198"/>
      <c r="AD325" s="198"/>
      <c r="AE325" s="198"/>
    </row>
    <row r="326" spans="1:31" ht="14.25" customHeight="1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  <c r="AB326" s="198"/>
      <c r="AC326" s="198"/>
      <c r="AD326" s="198"/>
      <c r="AE326" s="198"/>
    </row>
    <row r="327" spans="1:31" ht="14.25" customHeight="1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  <c r="AB327" s="198"/>
      <c r="AC327" s="198"/>
      <c r="AD327" s="198"/>
      <c r="AE327" s="198"/>
    </row>
    <row r="328" spans="1:31" ht="14.25" customHeight="1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  <c r="AB328" s="198"/>
      <c r="AC328" s="198"/>
      <c r="AD328" s="198"/>
      <c r="AE328" s="198"/>
    </row>
    <row r="329" spans="1:31" ht="14.25" customHeight="1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  <c r="AB329" s="198"/>
      <c r="AC329" s="198"/>
      <c r="AD329" s="198"/>
      <c r="AE329" s="198"/>
    </row>
    <row r="330" spans="1:31" ht="14.25" customHeight="1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  <c r="AC330" s="198"/>
      <c r="AD330" s="198"/>
      <c r="AE330" s="198"/>
    </row>
    <row r="331" spans="1:31" ht="14.25" customHeight="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  <c r="AB331" s="198"/>
      <c r="AC331" s="198"/>
      <c r="AD331" s="198"/>
      <c r="AE331" s="198"/>
    </row>
    <row r="332" spans="1:31" ht="14.25" customHeight="1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  <c r="AB332" s="198"/>
      <c r="AC332" s="198"/>
      <c r="AD332" s="198"/>
      <c r="AE332" s="198"/>
    </row>
    <row r="333" spans="1:31" ht="14.25" customHeight="1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  <c r="AB333" s="198"/>
      <c r="AC333" s="198"/>
      <c r="AD333" s="198"/>
      <c r="AE333" s="198"/>
    </row>
    <row r="334" spans="1:31" ht="14.25" customHeight="1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  <c r="AB334" s="198"/>
      <c r="AC334" s="198"/>
      <c r="AD334" s="198"/>
      <c r="AE334" s="198"/>
    </row>
    <row r="335" spans="1:31" ht="14.25" customHeight="1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  <c r="AB335" s="198"/>
      <c r="AC335" s="198"/>
      <c r="AD335" s="198"/>
      <c r="AE335" s="198"/>
    </row>
    <row r="336" spans="1:31" ht="14.25" customHeight="1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  <c r="AC336" s="198"/>
      <c r="AD336" s="198"/>
      <c r="AE336" s="198"/>
    </row>
    <row r="337" spans="1:31" ht="14.25" customHeight="1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8"/>
    </row>
    <row r="338" spans="1:31" ht="14.25" customHeight="1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  <c r="AB338" s="198"/>
      <c r="AC338" s="198"/>
      <c r="AD338" s="198"/>
      <c r="AE338" s="198"/>
    </row>
    <row r="339" spans="1:31" ht="14.25" customHeight="1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8"/>
    </row>
    <row r="340" spans="1:31" ht="14.25" customHeight="1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  <c r="AB340" s="198"/>
      <c r="AC340" s="198"/>
      <c r="AD340" s="198"/>
      <c r="AE340" s="198"/>
    </row>
    <row r="341" spans="1:31" ht="14.25" customHeight="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8"/>
    </row>
    <row r="342" spans="1:31" ht="14.25" customHeight="1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  <c r="AB342" s="198"/>
      <c r="AC342" s="198"/>
      <c r="AD342" s="198"/>
      <c r="AE342" s="198"/>
    </row>
    <row r="343" spans="1:31" ht="14.25" customHeight="1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  <c r="AB343" s="198"/>
      <c r="AC343" s="198"/>
      <c r="AD343" s="198"/>
      <c r="AE343" s="198"/>
    </row>
    <row r="344" spans="1:31" ht="14.25" customHeight="1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  <c r="AB344" s="198"/>
      <c r="AC344" s="198"/>
      <c r="AD344" s="198"/>
      <c r="AE344" s="198"/>
    </row>
    <row r="345" spans="1:31" ht="14.25" customHeight="1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  <c r="AB345" s="198"/>
      <c r="AC345" s="198"/>
      <c r="AD345" s="198"/>
      <c r="AE345" s="198"/>
    </row>
    <row r="346" spans="1:31" ht="14.25" customHeight="1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  <c r="AB346" s="198"/>
      <c r="AC346" s="198"/>
      <c r="AD346" s="198"/>
      <c r="AE346" s="198"/>
    </row>
    <row r="347" spans="1:31" ht="14.25" customHeight="1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  <c r="AB347" s="198"/>
      <c r="AC347" s="198"/>
      <c r="AD347" s="198"/>
      <c r="AE347" s="198"/>
    </row>
    <row r="348" spans="1:31" ht="14.25" customHeight="1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  <c r="AB348" s="198"/>
      <c r="AC348" s="198"/>
      <c r="AD348" s="198"/>
      <c r="AE348" s="198"/>
    </row>
    <row r="349" spans="1:31" ht="14.25" customHeight="1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8"/>
    </row>
    <row r="350" spans="1:31" ht="14.25" customHeight="1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  <c r="AB350" s="198"/>
      <c r="AC350" s="198"/>
      <c r="AD350" s="198"/>
      <c r="AE350" s="198"/>
    </row>
    <row r="351" spans="1:31" ht="14.25" customHeight="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  <c r="AB351" s="198"/>
      <c r="AC351" s="198"/>
      <c r="AD351" s="198"/>
      <c r="AE351" s="198"/>
    </row>
    <row r="352" spans="1:31" ht="14.25" customHeight="1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  <c r="AB352" s="198"/>
      <c r="AC352" s="198"/>
      <c r="AD352" s="198"/>
      <c r="AE352" s="198"/>
    </row>
    <row r="353" spans="1:31" ht="14.25" customHeight="1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  <c r="AB353" s="198"/>
      <c r="AC353" s="198"/>
      <c r="AD353" s="198"/>
      <c r="AE353" s="198"/>
    </row>
    <row r="354" spans="1:31" ht="14.25" customHeight="1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  <c r="AB354" s="198"/>
      <c r="AC354" s="198"/>
      <c r="AD354" s="198"/>
      <c r="AE354" s="198"/>
    </row>
    <row r="355" spans="1:31" ht="14.25" customHeight="1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</row>
    <row r="356" spans="1:31" ht="14.25" customHeight="1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  <c r="AC356" s="198"/>
      <c r="AD356" s="198"/>
      <c r="AE356" s="198"/>
    </row>
    <row r="357" spans="1:31" ht="14.25" customHeight="1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  <c r="AB357" s="198"/>
      <c r="AC357" s="198"/>
      <c r="AD357" s="198"/>
      <c r="AE357" s="198"/>
    </row>
    <row r="358" spans="1:31" ht="14.25" customHeight="1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  <c r="AB358" s="198"/>
      <c r="AC358" s="198"/>
      <c r="AD358" s="198"/>
      <c r="AE358" s="198"/>
    </row>
    <row r="359" spans="1:31" ht="14.25" customHeight="1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  <c r="AB359" s="198"/>
      <c r="AC359" s="198"/>
      <c r="AD359" s="198"/>
      <c r="AE359" s="198"/>
    </row>
    <row r="360" spans="1:31" ht="14.25" customHeight="1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  <c r="AB360" s="198"/>
      <c r="AC360" s="198"/>
      <c r="AD360" s="198"/>
      <c r="AE360" s="198"/>
    </row>
    <row r="361" spans="1:31" ht="14.25" customHeight="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  <c r="AC361" s="198"/>
      <c r="AD361" s="198"/>
      <c r="AE361" s="198"/>
    </row>
    <row r="362" spans="1:31" ht="14.25" customHeight="1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  <c r="AC362" s="198"/>
      <c r="AD362" s="198"/>
      <c r="AE362" s="198"/>
    </row>
    <row r="363" spans="1:31" ht="14.25" customHeight="1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  <c r="AB363" s="198"/>
      <c r="AC363" s="198"/>
      <c r="AD363" s="198"/>
      <c r="AE363" s="198"/>
    </row>
    <row r="364" spans="1:31" ht="14.25" customHeight="1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  <c r="AB364" s="198"/>
      <c r="AC364" s="198"/>
      <c r="AD364" s="198"/>
      <c r="AE364" s="198"/>
    </row>
    <row r="365" spans="1:31" ht="14.25" customHeight="1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  <c r="AB365" s="198"/>
      <c r="AC365" s="198"/>
      <c r="AD365" s="198"/>
      <c r="AE365" s="198"/>
    </row>
    <row r="366" spans="1:31" ht="14.25" customHeight="1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  <c r="AB366" s="198"/>
      <c r="AC366" s="198"/>
      <c r="AD366" s="198"/>
      <c r="AE366" s="198"/>
    </row>
    <row r="367" spans="1:31" ht="14.25" customHeight="1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  <c r="AB367" s="198"/>
      <c r="AC367" s="198"/>
      <c r="AD367" s="198"/>
      <c r="AE367" s="198"/>
    </row>
    <row r="368" spans="1:31" ht="14.25" customHeight="1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  <c r="AB368" s="198"/>
      <c r="AC368" s="198"/>
      <c r="AD368" s="198"/>
      <c r="AE368" s="198"/>
    </row>
    <row r="369" spans="1:31" ht="14.25" customHeight="1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  <c r="AB369" s="198"/>
      <c r="AC369" s="198"/>
      <c r="AD369" s="198"/>
      <c r="AE369" s="198"/>
    </row>
    <row r="370" spans="1:31" ht="14.25" customHeight="1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  <c r="AB370" s="198"/>
      <c r="AC370" s="198"/>
      <c r="AD370" s="198"/>
      <c r="AE370" s="198"/>
    </row>
    <row r="371" spans="1:31" ht="14.25" customHeight="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  <c r="AB371" s="198"/>
      <c r="AC371" s="198"/>
      <c r="AD371" s="198"/>
      <c r="AE371" s="198"/>
    </row>
    <row r="372" spans="1:31" ht="14.25" customHeight="1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  <c r="AB372" s="198"/>
      <c r="AC372" s="198"/>
      <c r="AD372" s="198"/>
      <c r="AE372" s="198"/>
    </row>
    <row r="373" spans="1:31" ht="14.25" customHeight="1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  <c r="AB373" s="198"/>
      <c r="AC373" s="198"/>
      <c r="AD373" s="198"/>
      <c r="AE373" s="198"/>
    </row>
    <row r="374" spans="1:31" ht="14.25" customHeight="1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  <c r="AB374" s="198"/>
      <c r="AC374" s="198"/>
      <c r="AD374" s="198"/>
      <c r="AE374" s="198"/>
    </row>
    <row r="375" spans="1:31" ht="14.25" customHeight="1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  <c r="AB375" s="198"/>
      <c r="AC375" s="198"/>
      <c r="AD375" s="198"/>
      <c r="AE375" s="198"/>
    </row>
    <row r="376" spans="1:31" ht="14.25" customHeight="1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  <c r="AB376" s="198"/>
      <c r="AC376" s="198"/>
      <c r="AD376" s="198"/>
      <c r="AE376" s="198"/>
    </row>
    <row r="377" spans="1:31" ht="14.25" customHeight="1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  <c r="AB377" s="198"/>
      <c r="AC377" s="198"/>
      <c r="AD377" s="198"/>
      <c r="AE377" s="198"/>
    </row>
    <row r="378" spans="1:31" ht="14.25" customHeight="1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  <c r="AC378" s="198"/>
      <c r="AD378" s="198"/>
      <c r="AE378" s="198"/>
    </row>
    <row r="379" spans="1:31" ht="14.25" customHeight="1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  <c r="AB379" s="198"/>
      <c r="AC379" s="198"/>
      <c r="AD379" s="198"/>
      <c r="AE379" s="198"/>
    </row>
    <row r="380" spans="1:31" ht="14.25" customHeight="1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  <c r="AB380" s="198"/>
      <c r="AC380" s="198"/>
      <c r="AD380" s="198"/>
      <c r="AE380" s="198"/>
    </row>
    <row r="381" spans="1:31" ht="14.25" customHeight="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  <c r="AB381" s="198"/>
      <c r="AC381" s="198"/>
      <c r="AD381" s="198"/>
      <c r="AE381" s="198"/>
    </row>
    <row r="382" spans="1:31" ht="14.25" customHeight="1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  <c r="AC382" s="198"/>
      <c r="AD382" s="198"/>
      <c r="AE382" s="198"/>
    </row>
    <row r="383" spans="1:31" ht="14.25" customHeight="1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B383" s="198"/>
      <c r="AC383" s="198"/>
      <c r="AD383" s="198"/>
      <c r="AE383" s="198"/>
    </row>
    <row r="384" spans="1:31" ht="14.25" customHeight="1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B384" s="198"/>
      <c r="AC384" s="198"/>
      <c r="AD384" s="198"/>
      <c r="AE384" s="198"/>
    </row>
    <row r="385" spans="1:31" ht="14.25" customHeight="1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B385" s="198"/>
      <c r="AC385" s="198"/>
      <c r="AD385" s="198"/>
      <c r="AE385" s="198"/>
    </row>
    <row r="386" spans="1:31" ht="14.25" customHeight="1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B386" s="198"/>
      <c r="AC386" s="198"/>
      <c r="AD386" s="198"/>
      <c r="AE386" s="198"/>
    </row>
    <row r="387" spans="1:31" ht="14.25" customHeight="1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B387" s="198"/>
      <c r="AC387" s="198"/>
      <c r="AD387" s="198"/>
      <c r="AE387" s="198"/>
    </row>
    <row r="388" spans="1:31" ht="14.25" customHeight="1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B388" s="198"/>
      <c r="AC388" s="198"/>
      <c r="AD388" s="198"/>
      <c r="AE388" s="198"/>
    </row>
    <row r="389" spans="1:31" ht="14.25" customHeight="1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B389" s="198"/>
      <c r="AC389" s="198"/>
      <c r="AD389" s="198"/>
      <c r="AE389" s="198"/>
    </row>
    <row r="390" spans="1:31" ht="14.25" customHeight="1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  <c r="AB390" s="198"/>
      <c r="AC390" s="198"/>
      <c r="AD390" s="198"/>
      <c r="AE390" s="198"/>
    </row>
    <row r="391" spans="1:31" ht="14.25" customHeight="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  <c r="AB391" s="198"/>
      <c r="AC391" s="198"/>
      <c r="AD391" s="198"/>
      <c r="AE391" s="198"/>
    </row>
    <row r="392" spans="1:31" ht="14.25" customHeight="1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  <c r="AB392" s="198"/>
      <c r="AC392" s="198"/>
      <c r="AD392" s="198"/>
      <c r="AE392" s="198"/>
    </row>
    <row r="393" spans="1:31" ht="14.25" customHeight="1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  <c r="AB393" s="198"/>
      <c r="AC393" s="198"/>
      <c r="AD393" s="198"/>
      <c r="AE393" s="198"/>
    </row>
    <row r="394" spans="1:31" ht="14.25" customHeight="1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  <c r="AB394" s="198"/>
      <c r="AC394" s="198"/>
      <c r="AD394" s="198"/>
      <c r="AE394" s="198"/>
    </row>
    <row r="395" spans="1:31" ht="14.25" customHeight="1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  <c r="AB395" s="198"/>
      <c r="AC395" s="198"/>
      <c r="AD395" s="198"/>
      <c r="AE395" s="198"/>
    </row>
    <row r="396" spans="1:31" ht="14.25" customHeight="1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  <c r="AB396" s="198"/>
      <c r="AC396" s="198"/>
      <c r="AD396" s="198"/>
      <c r="AE396" s="198"/>
    </row>
    <row r="397" spans="1:31" ht="14.25" customHeight="1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  <c r="AC397" s="198"/>
      <c r="AD397" s="198"/>
      <c r="AE397" s="198"/>
    </row>
    <row r="398" spans="1:31" ht="14.25" customHeight="1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  <c r="AB398" s="198"/>
      <c r="AC398" s="198"/>
      <c r="AD398" s="198"/>
      <c r="AE398" s="198"/>
    </row>
    <row r="399" spans="1:31" ht="14.25" customHeight="1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  <c r="AB399" s="198"/>
      <c r="AC399" s="198"/>
      <c r="AD399" s="198"/>
      <c r="AE399" s="198"/>
    </row>
    <row r="400" spans="1:31" ht="14.25" customHeight="1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  <c r="AB400" s="198"/>
      <c r="AC400" s="198"/>
      <c r="AD400" s="198"/>
      <c r="AE400" s="198"/>
    </row>
    <row r="401" spans="1:31" ht="14.25" customHeight="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  <c r="AB401" s="198"/>
      <c r="AC401" s="198"/>
      <c r="AD401" s="198"/>
      <c r="AE401" s="198"/>
    </row>
    <row r="402" spans="1:31" ht="14.25" customHeight="1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198"/>
    </row>
    <row r="403" spans="1:31" ht="14.25" customHeight="1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  <c r="AB403" s="198"/>
      <c r="AC403" s="198"/>
      <c r="AD403" s="198"/>
      <c r="AE403" s="198"/>
    </row>
    <row r="404" spans="1:31" ht="14.25" customHeight="1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  <c r="AB404" s="198"/>
      <c r="AC404" s="198"/>
      <c r="AD404" s="198"/>
      <c r="AE404" s="198"/>
    </row>
    <row r="405" spans="1:31" ht="14.25" customHeight="1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  <c r="AB405" s="198"/>
      <c r="AC405" s="198"/>
      <c r="AD405" s="198"/>
      <c r="AE405" s="198"/>
    </row>
    <row r="406" spans="1:31" ht="14.25" customHeight="1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198"/>
    </row>
    <row r="407" spans="1:31" ht="14.25" customHeight="1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  <c r="AB407" s="198"/>
      <c r="AC407" s="198"/>
      <c r="AD407" s="198"/>
      <c r="AE407" s="198"/>
    </row>
    <row r="408" spans="1:31" ht="14.25" customHeight="1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198"/>
      <c r="AE408" s="198"/>
    </row>
    <row r="409" spans="1:31" ht="14.25" customHeight="1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  <c r="AB409" s="198"/>
      <c r="AC409" s="198"/>
      <c r="AD409" s="198"/>
      <c r="AE409" s="198"/>
    </row>
    <row r="410" spans="1:31" ht="14.25" customHeight="1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  <c r="AB410" s="198"/>
      <c r="AC410" s="198"/>
      <c r="AD410" s="198"/>
      <c r="AE410" s="198"/>
    </row>
    <row r="411" spans="1:31" ht="14.25" customHeight="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  <c r="AB411" s="198"/>
      <c r="AC411" s="198"/>
      <c r="AD411" s="198"/>
      <c r="AE411" s="198"/>
    </row>
    <row r="412" spans="1:31" ht="14.25" customHeight="1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  <c r="AB412" s="198"/>
      <c r="AC412" s="198"/>
      <c r="AD412" s="198"/>
      <c r="AE412" s="198"/>
    </row>
    <row r="413" spans="1:31" ht="14.25" customHeight="1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  <c r="AB413" s="198"/>
      <c r="AC413" s="198"/>
      <c r="AD413" s="198"/>
      <c r="AE413" s="198"/>
    </row>
    <row r="414" spans="1:31" ht="14.25" customHeight="1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  <c r="AB414" s="198"/>
      <c r="AC414" s="198"/>
      <c r="AD414" s="198"/>
      <c r="AE414" s="198"/>
    </row>
    <row r="415" spans="1:31" ht="14.25" customHeight="1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  <c r="AB415" s="198"/>
      <c r="AC415" s="198"/>
      <c r="AD415" s="198"/>
      <c r="AE415" s="198"/>
    </row>
    <row r="416" spans="1:31" ht="14.25" customHeight="1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  <c r="AB416" s="198"/>
      <c r="AC416" s="198"/>
      <c r="AD416" s="198"/>
      <c r="AE416" s="198"/>
    </row>
    <row r="417" spans="1:31" ht="14.25" customHeight="1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  <c r="AB417" s="198"/>
      <c r="AC417" s="198"/>
      <c r="AD417" s="198"/>
      <c r="AE417" s="198"/>
    </row>
    <row r="418" spans="1:31" ht="14.25" customHeight="1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  <c r="AB418" s="198"/>
      <c r="AC418" s="198"/>
      <c r="AD418" s="198"/>
      <c r="AE418" s="198"/>
    </row>
    <row r="419" spans="1:31" ht="14.25" customHeight="1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  <c r="AB419" s="198"/>
      <c r="AC419" s="198"/>
      <c r="AD419" s="198"/>
      <c r="AE419" s="198"/>
    </row>
    <row r="420" spans="1:31" ht="14.25" customHeight="1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  <c r="AB420" s="198"/>
      <c r="AC420" s="198"/>
      <c r="AD420" s="198"/>
      <c r="AE420" s="198"/>
    </row>
    <row r="421" spans="1:31" ht="14.25" customHeight="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  <c r="AB421" s="198"/>
      <c r="AC421" s="198"/>
      <c r="AD421" s="198"/>
      <c r="AE421" s="198"/>
    </row>
    <row r="422" spans="1:31" ht="14.25" customHeight="1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  <c r="AC422" s="198"/>
      <c r="AD422" s="198"/>
      <c r="AE422" s="198"/>
    </row>
    <row r="423" spans="1:31" ht="14.25" customHeight="1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  <c r="AB423" s="198"/>
      <c r="AC423" s="198"/>
      <c r="AD423" s="198"/>
      <c r="AE423" s="198"/>
    </row>
    <row r="424" spans="1:31" ht="14.25" customHeight="1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  <c r="AB424" s="198"/>
      <c r="AC424" s="198"/>
      <c r="AD424" s="198"/>
      <c r="AE424" s="198"/>
    </row>
    <row r="425" spans="1:31" ht="14.25" customHeight="1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  <c r="AB425" s="198"/>
      <c r="AC425" s="198"/>
      <c r="AD425" s="198"/>
      <c r="AE425" s="198"/>
    </row>
    <row r="426" spans="1:31" ht="14.25" customHeight="1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  <c r="AB426" s="198"/>
      <c r="AC426" s="198"/>
      <c r="AD426" s="198"/>
      <c r="AE426" s="198"/>
    </row>
    <row r="427" spans="1:31" ht="14.25" customHeight="1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  <c r="AB427" s="198"/>
      <c r="AC427" s="198"/>
      <c r="AD427" s="198"/>
      <c r="AE427" s="198"/>
    </row>
    <row r="428" spans="1:31" ht="14.25" customHeight="1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  <c r="AB428" s="198"/>
      <c r="AC428" s="198"/>
      <c r="AD428" s="198"/>
      <c r="AE428" s="198"/>
    </row>
    <row r="429" spans="1:31" ht="14.25" customHeight="1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  <c r="AB429" s="198"/>
      <c r="AC429" s="198"/>
      <c r="AD429" s="198"/>
      <c r="AE429" s="198"/>
    </row>
    <row r="430" spans="1:31" ht="14.25" customHeight="1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  <c r="AB430" s="198"/>
      <c r="AC430" s="198"/>
      <c r="AD430" s="198"/>
      <c r="AE430" s="198"/>
    </row>
    <row r="431" spans="1:31" ht="14.25" customHeight="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  <c r="AC431" s="198"/>
      <c r="AD431" s="198"/>
      <c r="AE431" s="198"/>
    </row>
    <row r="432" spans="1:31" ht="14.25" customHeight="1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  <c r="AB432" s="198"/>
      <c r="AC432" s="198"/>
      <c r="AD432" s="198"/>
      <c r="AE432" s="198"/>
    </row>
    <row r="433" spans="1:31" ht="14.25" customHeight="1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  <c r="AB433" s="198"/>
      <c r="AC433" s="198"/>
      <c r="AD433" s="198"/>
      <c r="AE433" s="198"/>
    </row>
    <row r="434" spans="1:31" ht="14.25" customHeight="1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  <c r="AB434" s="198"/>
      <c r="AC434" s="198"/>
      <c r="AD434" s="198"/>
      <c r="AE434" s="198"/>
    </row>
    <row r="435" spans="1:31" ht="14.25" customHeight="1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  <c r="AB435" s="198"/>
      <c r="AC435" s="198"/>
      <c r="AD435" s="198"/>
      <c r="AE435" s="198"/>
    </row>
    <row r="436" spans="1:31" ht="14.25" customHeight="1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  <c r="AB436" s="198"/>
      <c r="AC436" s="198"/>
      <c r="AD436" s="198"/>
      <c r="AE436" s="198"/>
    </row>
    <row r="437" spans="1:31" ht="14.25" customHeight="1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  <c r="AB437" s="198"/>
      <c r="AC437" s="198"/>
      <c r="AD437" s="198"/>
      <c r="AE437" s="198"/>
    </row>
    <row r="438" spans="1:31" ht="14.25" customHeight="1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  <c r="AB438" s="198"/>
      <c r="AC438" s="198"/>
      <c r="AD438" s="198"/>
      <c r="AE438" s="198"/>
    </row>
    <row r="439" spans="1:31" ht="14.25" customHeight="1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  <c r="AB439" s="198"/>
      <c r="AC439" s="198"/>
      <c r="AD439" s="198"/>
      <c r="AE439" s="198"/>
    </row>
    <row r="440" spans="1:31" ht="14.25" customHeight="1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  <c r="AB440" s="198"/>
      <c r="AC440" s="198"/>
      <c r="AD440" s="198"/>
      <c r="AE440" s="198"/>
    </row>
    <row r="441" spans="1:31" ht="14.25" customHeight="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  <c r="AB441" s="198"/>
      <c r="AC441" s="198"/>
      <c r="AD441" s="198"/>
      <c r="AE441" s="198"/>
    </row>
    <row r="442" spans="1:31" ht="14.25" customHeight="1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  <c r="AB442" s="198"/>
      <c r="AC442" s="198"/>
      <c r="AD442" s="198"/>
      <c r="AE442" s="198"/>
    </row>
    <row r="443" spans="1:31" ht="14.25" customHeight="1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  <c r="AB443" s="198"/>
      <c r="AC443" s="198"/>
      <c r="AD443" s="198"/>
      <c r="AE443" s="198"/>
    </row>
    <row r="444" spans="1:31" ht="14.25" customHeight="1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  <c r="AB444" s="198"/>
      <c r="AC444" s="198"/>
      <c r="AD444" s="198"/>
      <c r="AE444" s="198"/>
    </row>
    <row r="445" spans="1:31" ht="14.25" customHeight="1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  <c r="AB445" s="198"/>
      <c r="AC445" s="198"/>
      <c r="AD445" s="198"/>
      <c r="AE445" s="198"/>
    </row>
    <row r="446" spans="1:31" ht="14.25" customHeight="1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  <c r="AB446" s="198"/>
      <c r="AC446" s="198"/>
      <c r="AD446" s="198"/>
      <c r="AE446" s="198"/>
    </row>
    <row r="447" spans="1:31" ht="14.25" customHeight="1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  <c r="AB447" s="198"/>
      <c r="AC447" s="198"/>
      <c r="AD447" s="198"/>
      <c r="AE447" s="198"/>
    </row>
    <row r="448" spans="1:31" ht="14.25" customHeight="1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  <c r="AB448" s="198"/>
      <c r="AC448" s="198"/>
      <c r="AD448" s="198"/>
      <c r="AE448" s="198"/>
    </row>
    <row r="449" spans="1:31" ht="14.25" customHeight="1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  <c r="AB449" s="198"/>
      <c r="AC449" s="198"/>
      <c r="AD449" s="198"/>
      <c r="AE449" s="198"/>
    </row>
    <row r="450" spans="1:31" ht="14.25" customHeight="1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  <c r="AC450" s="198"/>
      <c r="AD450" s="198"/>
      <c r="AE450" s="198"/>
    </row>
    <row r="451" spans="1:31" ht="14.25" customHeight="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  <c r="AB451" s="198"/>
      <c r="AC451" s="198"/>
      <c r="AD451" s="198"/>
      <c r="AE451" s="198"/>
    </row>
    <row r="452" spans="1:31" ht="14.25" customHeight="1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  <c r="AB452" s="198"/>
      <c r="AC452" s="198"/>
      <c r="AD452" s="198"/>
      <c r="AE452" s="198"/>
    </row>
    <row r="453" spans="1:31" ht="14.25" customHeight="1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  <c r="AB453" s="198"/>
      <c r="AC453" s="198"/>
      <c r="AD453" s="198"/>
      <c r="AE453" s="198"/>
    </row>
    <row r="454" spans="1:31" ht="14.25" customHeight="1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  <c r="AB454" s="198"/>
      <c r="AC454" s="198"/>
      <c r="AD454" s="198"/>
      <c r="AE454" s="198"/>
    </row>
    <row r="455" spans="1:31" ht="14.25" customHeight="1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  <c r="AB455" s="198"/>
      <c r="AC455" s="198"/>
      <c r="AD455" s="198"/>
      <c r="AE455" s="198"/>
    </row>
    <row r="456" spans="1:31" ht="14.25" customHeight="1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  <c r="AB456" s="198"/>
      <c r="AC456" s="198"/>
      <c r="AD456" s="198"/>
      <c r="AE456" s="198"/>
    </row>
    <row r="457" spans="1:31" ht="14.25" customHeight="1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  <c r="AB457" s="198"/>
      <c r="AC457" s="198"/>
      <c r="AD457" s="198"/>
      <c r="AE457" s="198"/>
    </row>
    <row r="458" spans="1:31" ht="14.25" customHeight="1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  <c r="AB458" s="198"/>
      <c r="AC458" s="198"/>
      <c r="AD458" s="198"/>
      <c r="AE458" s="198"/>
    </row>
    <row r="459" spans="1:31" ht="14.25" customHeight="1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  <c r="AC459" s="198"/>
      <c r="AD459" s="198"/>
      <c r="AE459" s="198"/>
    </row>
    <row r="460" spans="1:31" ht="14.25" customHeight="1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  <c r="AB460" s="198"/>
      <c r="AC460" s="198"/>
      <c r="AD460" s="198"/>
      <c r="AE460" s="198"/>
    </row>
    <row r="461" spans="1:31" ht="14.25" customHeight="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  <c r="AC461" s="198"/>
      <c r="AD461" s="198"/>
      <c r="AE461" s="198"/>
    </row>
    <row r="462" spans="1:31" ht="14.25" customHeight="1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  <c r="AB462" s="198"/>
      <c r="AC462" s="198"/>
      <c r="AD462" s="198"/>
      <c r="AE462" s="198"/>
    </row>
    <row r="463" spans="1:31" ht="14.25" customHeight="1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  <c r="AB463" s="198"/>
      <c r="AC463" s="198"/>
      <c r="AD463" s="198"/>
      <c r="AE463" s="198"/>
    </row>
    <row r="464" spans="1:31" ht="14.25" customHeight="1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  <c r="AB464" s="198"/>
      <c r="AC464" s="198"/>
      <c r="AD464" s="198"/>
      <c r="AE464" s="198"/>
    </row>
    <row r="465" spans="1:31" ht="14.25" customHeight="1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  <c r="AB465" s="198"/>
      <c r="AC465" s="198"/>
      <c r="AD465" s="198"/>
      <c r="AE465" s="198"/>
    </row>
    <row r="466" spans="1:31" ht="14.25" customHeight="1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  <c r="AB466" s="198"/>
      <c r="AC466" s="198"/>
      <c r="AD466" s="198"/>
      <c r="AE466" s="198"/>
    </row>
    <row r="467" spans="1:31" ht="14.25" customHeight="1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  <c r="AB467" s="198"/>
      <c r="AC467" s="198"/>
      <c r="AD467" s="198"/>
      <c r="AE467" s="198"/>
    </row>
    <row r="468" spans="1:31" ht="14.25" customHeight="1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  <c r="AB468" s="198"/>
      <c r="AC468" s="198"/>
      <c r="AD468" s="198"/>
      <c r="AE468" s="198"/>
    </row>
    <row r="469" spans="1:31" ht="14.25" customHeight="1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  <c r="AB469" s="198"/>
      <c r="AC469" s="198"/>
      <c r="AD469" s="198"/>
      <c r="AE469" s="198"/>
    </row>
    <row r="470" spans="1:31" ht="14.25" customHeight="1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  <c r="AB470" s="198"/>
      <c r="AC470" s="198"/>
      <c r="AD470" s="198"/>
      <c r="AE470" s="198"/>
    </row>
    <row r="471" spans="1:31" ht="14.25" customHeight="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  <c r="AB471" s="198"/>
      <c r="AC471" s="198"/>
      <c r="AD471" s="198"/>
      <c r="AE471" s="198"/>
    </row>
    <row r="472" spans="1:31" ht="14.25" customHeight="1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  <c r="AB472" s="198"/>
      <c r="AC472" s="198"/>
      <c r="AD472" s="198"/>
      <c r="AE472" s="198"/>
    </row>
    <row r="473" spans="1:31" ht="14.25" customHeight="1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  <c r="AB473" s="198"/>
      <c r="AC473" s="198"/>
      <c r="AD473" s="198"/>
      <c r="AE473" s="198"/>
    </row>
    <row r="474" spans="1:31" ht="14.25" customHeight="1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  <c r="AB474" s="198"/>
      <c r="AC474" s="198"/>
      <c r="AD474" s="198"/>
      <c r="AE474" s="198"/>
    </row>
    <row r="475" spans="1:31" ht="14.25" customHeight="1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  <c r="AB475" s="198"/>
      <c r="AC475" s="198"/>
      <c r="AD475" s="198"/>
      <c r="AE475" s="198"/>
    </row>
    <row r="476" spans="1:31" ht="14.25" customHeight="1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  <c r="AB476" s="198"/>
      <c r="AC476" s="198"/>
      <c r="AD476" s="198"/>
      <c r="AE476" s="198"/>
    </row>
    <row r="477" spans="1:31" ht="14.25" customHeight="1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  <c r="AB477" s="198"/>
      <c r="AC477" s="198"/>
      <c r="AD477" s="198"/>
      <c r="AE477" s="198"/>
    </row>
    <row r="478" spans="1:31" ht="14.25" customHeight="1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  <c r="AC478" s="198"/>
      <c r="AD478" s="198"/>
      <c r="AE478" s="198"/>
    </row>
    <row r="479" spans="1:31" ht="14.25" customHeight="1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  <c r="AB479" s="198"/>
      <c r="AC479" s="198"/>
      <c r="AD479" s="198"/>
      <c r="AE479" s="198"/>
    </row>
    <row r="480" spans="1:31" ht="14.25" customHeight="1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  <c r="AB480" s="198"/>
      <c r="AC480" s="198"/>
      <c r="AD480" s="198"/>
      <c r="AE480" s="198"/>
    </row>
    <row r="481" spans="1:31" ht="14.25" customHeight="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  <c r="AB481" s="198"/>
      <c r="AC481" s="198"/>
      <c r="AD481" s="198"/>
      <c r="AE481" s="198"/>
    </row>
    <row r="482" spans="1:31" ht="14.25" customHeight="1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  <c r="AB482" s="198"/>
      <c r="AC482" s="198"/>
      <c r="AD482" s="198"/>
      <c r="AE482" s="198"/>
    </row>
    <row r="483" spans="1:31" ht="14.25" customHeight="1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  <c r="AB483" s="198"/>
      <c r="AC483" s="198"/>
      <c r="AD483" s="198"/>
      <c r="AE483" s="198"/>
    </row>
    <row r="484" spans="1:31" ht="14.25" customHeight="1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  <c r="AB484" s="198"/>
      <c r="AC484" s="198"/>
      <c r="AD484" s="198"/>
      <c r="AE484" s="198"/>
    </row>
    <row r="485" spans="1:31" ht="14.25" customHeight="1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  <c r="AC485" s="198"/>
      <c r="AD485" s="198"/>
      <c r="AE485" s="198"/>
    </row>
    <row r="486" spans="1:31" ht="14.25" customHeight="1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  <c r="AC486" s="198"/>
      <c r="AD486" s="198"/>
      <c r="AE486" s="198"/>
    </row>
    <row r="487" spans="1:31" ht="14.25" customHeight="1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</row>
    <row r="488" spans="1:31" ht="14.25" customHeight="1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</row>
    <row r="489" spans="1:31" ht="14.25" customHeight="1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</row>
    <row r="490" spans="1:31" ht="14.25" customHeight="1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  <c r="AB490" s="198"/>
      <c r="AC490" s="198"/>
      <c r="AD490" s="198"/>
      <c r="AE490" s="198"/>
    </row>
    <row r="491" spans="1:31" ht="14.25" customHeight="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  <c r="AC491" s="198"/>
      <c r="AD491" s="198"/>
      <c r="AE491" s="198"/>
    </row>
    <row r="492" spans="1:31" ht="14.25" customHeight="1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  <c r="AB492" s="198"/>
      <c r="AC492" s="198"/>
      <c r="AD492" s="198"/>
      <c r="AE492" s="198"/>
    </row>
    <row r="493" spans="1:31" ht="14.25" customHeight="1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  <c r="AB493" s="198"/>
      <c r="AC493" s="198"/>
      <c r="AD493" s="198"/>
      <c r="AE493" s="198"/>
    </row>
    <row r="494" spans="1:31" ht="14.25" customHeight="1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  <c r="AB494" s="198"/>
      <c r="AC494" s="198"/>
      <c r="AD494" s="198"/>
      <c r="AE494" s="198"/>
    </row>
    <row r="495" spans="1:31" ht="14.25" customHeight="1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  <c r="AB495" s="198"/>
      <c r="AC495" s="198"/>
      <c r="AD495" s="198"/>
      <c r="AE495" s="198"/>
    </row>
    <row r="496" spans="1:31" ht="14.25" customHeight="1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  <c r="AB496" s="198"/>
      <c r="AC496" s="198"/>
      <c r="AD496" s="198"/>
      <c r="AE496" s="198"/>
    </row>
    <row r="497" spans="1:31" ht="14.25" customHeight="1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  <c r="AB497" s="198"/>
      <c r="AC497" s="198"/>
      <c r="AD497" s="198"/>
      <c r="AE497" s="198"/>
    </row>
    <row r="498" spans="1:31" ht="14.25" customHeight="1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  <c r="AB498" s="198"/>
      <c r="AC498" s="198"/>
      <c r="AD498" s="198"/>
      <c r="AE498" s="198"/>
    </row>
    <row r="499" spans="1:31" ht="14.25" customHeight="1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  <c r="AB499" s="198"/>
      <c r="AC499" s="198"/>
      <c r="AD499" s="198"/>
      <c r="AE499" s="198"/>
    </row>
    <row r="500" spans="1:31" ht="14.25" customHeight="1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  <c r="AB500" s="198"/>
      <c r="AC500" s="198"/>
      <c r="AD500" s="198"/>
      <c r="AE500" s="198"/>
    </row>
    <row r="501" spans="1:31" ht="14.25" customHeight="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  <c r="AB501" s="198"/>
      <c r="AC501" s="198"/>
      <c r="AD501" s="198"/>
      <c r="AE501" s="198"/>
    </row>
    <row r="502" spans="1:31" ht="14.25" customHeight="1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  <c r="AB502" s="198"/>
      <c r="AC502" s="198"/>
      <c r="AD502" s="198"/>
      <c r="AE502" s="198"/>
    </row>
    <row r="503" spans="1:31" ht="14.25" customHeight="1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  <c r="AB503" s="198"/>
      <c r="AC503" s="198"/>
      <c r="AD503" s="198"/>
      <c r="AE503" s="198"/>
    </row>
    <row r="504" spans="1:31" ht="14.25" customHeight="1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  <c r="AB504" s="198"/>
      <c r="AC504" s="198"/>
      <c r="AD504" s="198"/>
      <c r="AE504" s="198"/>
    </row>
    <row r="505" spans="1:31" ht="14.25" customHeight="1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</row>
    <row r="506" spans="1:31" ht="14.25" customHeight="1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</row>
    <row r="507" spans="1:31" ht="14.25" customHeight="1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</row>
    <row r="508" spans="1:31" ht="14.25" customHeight="1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</row>
    <row r="509" spans="1:31" ht="14.25" customHeight="1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  <c r="AC509" s="198"/>
      <c r="AD509" s="198"/>
      <c r="AE509" s="198"/>
    </row>
    <row r="510" spans="1:31" ht="14.25" customHeight="1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  <c r="AB510" s="198"/>
      <c r="AC510" s="198"/>
      <c r="AD510" s="198"/>
      <c r="AE510" s="198"/>
    </row>
    <row r="511" spans="1:31" ht="14.25" customHeight="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  <c r="AC511" s="198"/>
      <c r="AD511" s="198"/>
      <c r="AE511" s="198"/>
    </row>
    <row r="512" spans="1:31" ht="14.25" customHeight="1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  <c r="AB512" s="198"/>
      <c r="AC512" s="198"/>
      <c r="AD512" s="198"/>
      <c r="AE512" s="198"/>
    </row>
    <row r="513" spans="1:31" ht="14.25" customHeight="1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  <c r="AB513" s="198"/>
      <c r="AC513" s="198"/>
      <c r="AD513" s="198"/>
      <c r="AE513" s="198"/>
    </row>
    <row r="514" spans="1:31" ht="14.25" customHeight="1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  <c r="AB514" s="198"/>
      <c r="AC514" s="198"/>
      <c r="AD514" s="198"/>
      <c r="AE514" s="198"/>
    </row>
    <row r="515" spans="1:31" ht="14.25" customHeight="1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  <c r="AC515" s="198"/>
      <c r="AD515" s="198"/>
      <c r="AE515" s="198"/>
    </row>
    <row r="516" spans="1:31" ht="14.25" customHeight="1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  <c r="AB516" s="198"/>
      <c r="AC516" s="198"/>
      <c r="AD516" s="198"/>
      <c r="AE516" s="198"/>
    </row>
    <row r="517" spans="1:31" ht="14.25" customHeight="1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  <c r="AB517" s="198"/>
      <c r="AC517" s="198"/>
      <c r="AD517" s="198"/>
      <c r="AE517" s="198"/>
    </row>
    <row r="518" spans="1:31" ht="14.25" customHeight="1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  <c r="AB518" s="198"/>
      <c r="AC518" s="198"/>
      <c r="AD518" s="198"/>
      <c r="AE518" s="198"/>
    </row>
    <row r="519" spans="1:31" ht="14.25" customHeight="1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  <c r="AB519" s="198"/>
      <c r="AC519" s="198"/>
      <c r="AD519" s="198"/>
      <c r="AE519" s="198"/>
    </row>
    <row r="520" spans="1:31" ht="14.25" customHeight="1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  <c r="AB520" s="198"/>
      <c r="AC520" s="198"/>
      <c r="AD520" s="198"/>
      <c r="AE520" s="198"/>
    </row>
    <row r="521" spans="1:31" ht="14.25" customHeight="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  <c r="AB521" s="198"/>
      <c r="AC521" s="198"/>
      <c r="AD521" s="198"/>
      <c r="AE521" s="198"/>
    </row>
    <row r="522" spans="1:31" ht="14.25" customHeight="1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  <c r="AB522" s="198"/>
      <c r="AC522" s="198"/>
      <c r="AD522" s="198"/>
      <c r="AE522" s="198"/>
    </row>
    <row r="523" spans="1:31" ht="14.25" customHeight="1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  <c r="AB523" s="198"/>
      <c r="AC523" s="198"/>
      <c r="AD523" s="198"/>
      <c r="AE523" s="198"/>
    </row>
    <row r="524" spans="1:31" ht="14.25" customHeight="1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  <c r="AB524" s="198"/>
      <c r="AC524" s="198"/>
      <c r="AD524" s="198"/>
      <c r="AE524" s="198"/>
    </row>
    <row r="525" spans="1:31" ht="14.25" customHeight="1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  <c r="AC525" s="198"/>
      <c r="AD525" s="198"/>
      <c r="AE525" s="198"/>
    </row>
    <row r="526" spans="1:31" ht="14.25" customHeight="1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  <c r="AC526" s="198"/>
      <c r="AD526" s="198"/>
      <c r="AE526" s="198"/>
    </row>
    <row r="527" spans="1:31" ht="14.25" customHeight="1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  <c r="AC527" s="198"/>
      <c r="AD527" s="198"/>
      <c r="AE527" s="198"/>
    </row>
    <row r="528" spans="1:31" ht="14.25" customHeight="1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  <c r="AC528" s="198"/>
      <c r="AD528" s="198"/>
      <c r="AE528" s="198"/>
    </row>
    <row r="529" spans="1:31" ht="14.25" customHeight="1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  <c r="AC529" s="198"/>
      <c r="AD529" s="198"/>
      <c r="AE529" s="198"/>
    </row>
    <row r="530" spans="1:31" ht="14.25" customHeight="1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  <c r="AB530" s="198"/>
      <c r="AC530" s="198"/>
      <c r="AD530" s="198"/>
      <c r="AE530" s="198"/>
    </row>
    <row r="531" spans="1:31" ht="14.25" customHeight="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  <c r="AC531" s="198"/>
      <c r="AD531" s="198"/>
      <c r="AE531" s="198"/>
    </row>
    <row r="532" spans="1:31" ht="14.25" customHeight="1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  <c r="AB532" s="198"/>
      <c r="AC532" s="198"/>
      <c r="AD532" s="198"/>
      <c r="AE532" s="198"/>
    </row>
    <row r="533" spans="1:31" ht="14.25" customHeight="1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  <c r="AB533" s="198"/>
      <c r="AC533" s="198"/>
      <c r="AD533" s="198"/>
      <c r="AE533" s="198"/>
    </row>
    <row r="534" spans="1:31" ht="14.25" customHeight="1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  <c r="AC534" s="198"/>
      <c r="AD534" s="198"/>
      <c r="AE534" s="198"/>
    </row>
    <row r="535" spans="1:31" ht="14.25" customHeight="1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  <c r="AB535" s="198"/>
      <c r="AC535" s="198"/>
      <c r="AD535" s="198"/>
      <c r="AE535" s="198"/>
    </row>
    <row r="536" spans="1:31" ht="14.25" customHeight="1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  <c r="AB536" s="198"/>
      <c r="AC536" s="198"/>
      <c r="AD536" s="198"/>
      <c r="AE536" s="198"/>
    </row>
    <row r="537" spans="1:31" ht="14.25" customHeight="1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  <c r="AB537" s="198"/>
      <c r="AC537" s="198"/>
      <c r="AD537" s="198"/>
      <c r="AE537" s="198"/>
    </row>
    <row r="538" spans="1:31" ht="14.25" customHeight="1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  <c r="AB538" s="198"/>
      <c r="AC538" s="198"/>
      <c r="AD538" s="198"/>
      <c r="AE538" s="198"/>
    </row>
    <row r="539" spans="1:31" ht="14.25" customHeight="1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  <c r="AB539" s="198"/>
      <c r="AC539" s="198"/>
      <c r="AD539" s="198"/>
      <c r="AE539" s="198"/>
    </row>
    <row r="540" spans="1:31" ht="14.25" customHeight="1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  <c r="AB540" s="198"/>
      <c r="AC540" s="198"/>
      <c r="AD540" s="198"/>
      <c r="AE540" s="198"/>
    </row>
    <row r="541" spans="1:31" ht="14.25" customHeight="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  <c r="AB541" s="198"/>
      <c r="AC541" s="198"/>
      <c r="AD541" s="198"/>
      <c r="AE541" s="198"/>
    </row>
    <row r="542" spans="1:31" ht="14.25" customHeight="1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  <c r="AB542" s="198"/>
      <c r="AC542" s="198"/>
      <c r="AD542" s="198"/>
      <c r="AE542" s="198"/>
    </row>
    <row r="543" spans="1:31" ht="14.25" customHeight="1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  <c r="AC543" s="198"/>
      <c r="AD543" s="198"/>
      <c r="AE543" s="198"/>
    </row>
    <row r="544" spans="1:31" ht="14.25" customHeight="1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  <c r="AB544" s="198"/>
      <c r="AC544" s="198"/>
      <c r="AD544" s="198"/>
      <c r="AE544" s="198"/>
    </row>
    <row r="545" spans="1:31" ht="14.25" customHeight="1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  <c r="AB545" s="198"/>
      <c r="AC545" s="198"/>
      <c r="AD545" s="198"/>
      <c r="AE545" s="198"/>
    </row>
    <row r="546" spans="1:31" ht="14.25" customHeight="1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  <c r="AB546" s="198"/>
      <c r="AC546" s="198"/>
      <c r="AD546" s="198"/>
      <c r="AE546" s="198"/>
    </row>
    <row r="547" spans="1:31" ht="14.25" customHeight="1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  <c r="AB547" s="198"/>
      <c r="AC547" s="198"/>
      <c r="AD547" s="198"/>
      <c r="AE547" s="198"/>
    </row>
    <row r="548" spans="1:31" ht="14.25" customHeight="1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  <c r="AB548" s="198"/>
      <c r="AC548" s="198"/>
      <c r="AD548" s="198"/>
      <c r="AE548" s="198"/>
    </row>
    <row r="549" spans="1:31" ht="14.25" customHeight="1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  <c r="AB549" s="198"/>
      <c r="AC549" s="198"/>
      <c r="AD549" s="198"/>
      <c r="AE549" s="198"/>
    </row>
    <row r="550" spans="1:31" ht="14.25" customHeight="1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  <c r="AB550" s="198"/>
      <c r="AC550" s="198"/>
      <c r="AD550" s="198"/>
      <c r="AE550" s="198"/>
    </row>
    <row r="551" spans="1:31" ht="14.25" customHeight="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  <c r="AB551" s="198"/>
      <c r="AC551" s="198"/>
      <c r="AD551" s="198"/>
      <c r="AE551" s="198"/>
    </row>
    <row r="552" spans="1:31" ht="14.25" customHeight="1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  <c r="AB552" s="198"/>
      <c r="AC552" s="198"/>
      <c r="AD552" s="198"/>
      <c r="AE552" s="198"/>
    </row>
    <row r="553" spans="1:31" ht="14.25" customHeight="1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  <c r="AB553" s="198"/>
      <c r="AC553" s="198"/>
      <c r="AD553" s="198"/>
      <c r="AE553" s="198"/>
    </row>
    <row r="554" spans="1:31" ht="14.25" customHeight="1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  <c r="AB554" s="198"/>
      <c r="AC554" s="198"/>
      <c r="AD554" s="198"/>
      <c r="AE554" s="198"/>
    </row>
    <row r="555" spans="1:31" ht="14.25" customHeight="1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  <c r="AB555" s="198"/>
      <c r="AC555" s="198"/>
      <c r="AD555" s="198"/>
      <c r="AE555" s="198"/>
    </row>
    <row r="556" spans="1:31" ht="14.25" customHeight="1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  <c r="AB556" s="198"/>
      <c r="AC556" s="198"/>
      <c r="AD556" s="198"/>
      <c r="AE556" s="198"/>
    </row>
    <row r="557" spans="1:31" ht="14.25" customHeight="1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  <c r="AB557" s="198"/>
      <c r="AC557" s="198"/>
      <c r="AD557" s="198"/>
      <c r="AE557" s="198"/>
    </row>
    <row r="558" spans="1:31" ht="14.25" customHeight="1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  <c r="AB558" s="198"/>
      <c r="AC558" s="198"/>
      <c r="AD558" s="198"/>
      <c r="AE558" s="198"/>
    </row>
    <row r="559" spans="1:31" ht="14.25" customHeight="1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  <c r="AB559" s="198"/>
      <c r="AC559" s="198"/>
      <c r="AD559" s="198"/>
      <c r="AE559" s="198"/>
    </row>
    <row r="560" spans="1:31" ht="14.25" customHeight="1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  <c r="AB560" s="198"/>
      <c r="AC560" s="198"/>
      <c r="AD560" s="198"/>
      <c r="AE560" s="198"/>
    </row>
    <row r="561" spans="1:31" ht="14.25" customHeight="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  <c r="AB561" s="198"/>
      <c r="AC561" s="198"/>
      <c r="AD561" s="198"/>
      <c r="AE561" s="198"/>
    </row>
    <row r="562" spans="1:31" ht="14.25" customHeight="1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  <c r="AB562" s="198"/>
      <c r="AC562" s="198"/>
      <c r="AD562" s="198"/>
      <c r="AE562" s="198"/>
    </row>
    <row r="563" spans="1:31" ht="14.25" customHeight="1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  <c r="AC563" s="198"/>
      <c r="AD563" s="198"/>
      <c r="AE563" s="198"/>
    </row>
    <row r="564" spans="1:31" ht="14.25" customHeight="1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  <c r="AB564" s="198"/>
      <c r="AC564" s="198"/>
      <c r="AD564" s="198"/>
      <c r="AE564" s="198"/>
    </row>
    <row r="565" spans="1:31" ht="14.25" customHeight="1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  <c r="AB565" s="198"/>
      <c r="AC565" s="198"/>
      <c r="AD565" s="198"/>
      <c r="AE565" s="198"/>
    </row>
    <row r="566" spans="1:31" ht="14.25" customHeight="1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  <c r="AB566" s="198"/>
      <c r="AC566" s="198"/>
      <c r="AD566" s="198"/>
      <c r="AE566" s="198"/>
    </row>
    <row r="567" spans="1:31" ht="14.25" customHeight="1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  <c r="AB567" s="198"/>
      <c r="AC567" s="198"/>
      <c r="AD567" s="198"/>
      <c r="AE567" s="198"/>
    </row>
    <row r="568" spans="1:31" ht="14.25" customHeight="1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  <c r="AB568" s="198"/>
      <c r="AC568" s="198"/>
      <c r="AD568" s="198"/>
      <c r="AE568" s="198"/>
    </row>
    <row r="569" spans="1:31" ht="14.25" customHeight="1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  <c r="AB569" s="198"/>
      <c r="AC569" s="198"/>
      <c r="AD569" s="198"/>
      <c r="AE569" s="198"/>
    </row>
    <row r="570" spans="1:31" ht="14.25" customHeight="1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  <c r="AB570" s="198"/>
      <c r="AC570" s="198"/>
      <c r="AD570" s="198"/>
      <c r="AE570" s="198"/>
    </row>
    <row r="571" spans="1:31" ht="14.25" customHeight="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  <c r="AB571" s="198"/>
      <c r="AC571" s="198"/>
      <c r="AD571" s="198"/>
      <c r="AE571" s="198"/>
    </row>
    <row r="572" spans="1:31" ht="14.25" customHeight="1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  <c r="AB572" s="198"/>
      <c r="AC572" s="198"/>
      <c r="AD572" s="198"/>
      <c r="AE572" s="198"/>
    </row>
    <row r="573" spans="1:31" ht="14.25" customHeight="1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  <c r="AB573" s="198"/>
      <c r="AC573" s="198"/>
      <c r="AD573" s="198"/>
      <c r="AE573" s="198"/>
    </row>
    <row r="574" spans="1:31" ht="14.25" customHeight="1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  <c r="AB574" s="198"/>
      <c r="AC574" s="198"/>
      <c r="AD574" s="198"/>
      <c r="AE574" s="198"/>
    </row>
    <row r="575" spans="1:31" ht="14.25" customHeight="1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  <c r="AB575" s="198"/>
      <c r="AC575" s="198"/>
      <c r="AD575" s="198"/>
      <c r="AE575" s="198"/>
    </row>
    <row r="576" spans="1:31" ht="14.25" customHeight="1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  <c r="AB576" s="198"/>
      <c r="AC576" s="198"/>
      <c r="AD576" s="198"/>
      <c r="AE576" s="198"/>
    </row>
    <row r="577" spans="1:31" ht="14.25" customHeight="1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  <c r="AB577" s="198"/>
      <c r="AC577" s="198"/>
      <c r="AD577" s="198"/>
      <c r="AE577" s="198"/>
    </row>
    <row r="578" spans="1:31" ht="14.25" customHeight="1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  <c r="AB578" s="198"/>
      <c r="AC578" s="198"/>
      <c r="AD578" s="198"/>
      <c r="AE578" s="198"/>
    </row>
    <row r="579" spans="1:31" ht="14.25" customHeight="1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  <c r="AB579" s="198"/>
      <c r="AC579" s="198"/>
      <c r="AD579" s="198"/>
      <c r="AE579" s="198"/>
    </row>
    <row r="580" spans="1:31" ht="14.25" customHeight="1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  <c r="AB580" s="198"/>
      <c r="AC580" s="198"/>
      <c r="AD580" s="198"/>
      <c r="AE580" s="198"/>
    </row>
    <row r="581" spans="1:31" ht="14.25" customHeight="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  <c r="AB581" s="198"/>
      <c r="AC581" s="198"/>
      <c r="AD581" s="198"/>
      <c r="AE581" s="198"/>
    </row>
    <row r="582" spans="1:31" ht="14.25" customHeight="1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  <c r="AB582" s="198"/>
      <c r="AC582" s="198"/>
      <c r="AD582" s="198"/>
      <c r="AE582" s="198"/>
    </row>
    <row r="583" spans="1:31" ht="14.25" customHeight="1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  <c r="AB583" s="198"/>
      <c r="AC583" s="198"/>
      <c r="AD583" s="198"/>
      <c r="AE583" s="198"/>
    </row>
    <row r="584" spans="1:31" ht="14.25" customHeight="1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  <c r="AB584" s="198"/>
      <c r="AC584" s="198"/>
      <c r="AD584" s="198"/>
      <c r="AE584" s="198"/>
    </row>
    <row r="585" spans="1:31" ht="14.25" customHeight="1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  <c r="AB585" s="198"/>
      <c r="AC585" s="198"/>
      <c r="AD585" s="198"/>
      <c r="AE585" s="198"/>
    </row>
    <row r="586" spans="1:31" ht="14.25" customHeight="1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  <c r="AB586" s="198"/>
      <c r="AC586" s="198"/>
      <c r="AD586" s="198"/>
      <c r="AE586" s="198"/>
    </row>
    <row r="587" spans="1:31" ht="14.25" customHeight="1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  <c r="AB587" s="198"/>
      <c r="AC587" s="198"/>
      <c r="AD587" s="198"/>
      <c r="AE587" s="198"/>
    </row>
    <row r="588" spans="1:31" ht="14.25" customHeight="1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  <c r="AB588" s="198"/>
      <c r="AC588" s="198"/>
      <c r="AD588" s="198"/>
      <c r="AE588" s="198"/>
    </row>
    <row r="589" spans="1:31" ht="14.25" customHeight="1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  <c r="AB589" s="198"/>
      <c r="AC589" s="198"/>
      <c r="AD589" s="198"/>
      <c r="AE589" s="198"/>
    </row>
    <row r="590" spans="1:31" ht="14.25" customHeight="1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  <c r="AB590" s="198"/>
      <c r="AC590" s="198"/>
      <c r="AD590" s="198"/>
      <c r="AE590" s="198"/>
    </row>
    <row r="591" spans="1:31" ht="14.25" customHeight="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  <c r="AB591" s="198"/>
      <c r="AC591" s="198"/>
      <c r="AD591" s="198"/>
      <c r="AE591" s="198"/>
    </row>
    <row r="592" spans="1:31" ht="14.25" customHeight="1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  <c r="AB592" s="198"/>
      <c r="AC592" s="198"/>
      <c r="AD592" s="198"/>
      <c r="AE592" s="198"/>
    </row>
    <row r="593" spans="1:31" ht="14.25" customHeight="1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  <c r="AB593" s="198"/>
      <c r="AC593" s="198"/>
      <c r="AD593" s="198"/>
      <c r="AE593" s="198"/>
    </row>
    <row r="594" spans="1:31" ht="14.25" customHeight="1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  <c r="AB594" s="198"/>
      <c r="AC594" s="198"/>
      <c r="AD594" s="198"/>
      <c r="AE594" s="198"/>
    </row>
    <row r="595" spans="1:31" ht="14.25" customHeight="1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  <c r="AB595" s="198"/>
      <c r="AC595" s="198"/>
      <c r="AD595" s="198"/>
      <c r="AE595" s="198"/>
    </row>
    <row r="596" spans="1:31" ht="14.25" customHeight="1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  <c r="AB596" s="198"/>
      <c r="AC596" s="198"/>
      <c r="AD596" s="198"/>
      <c r="AE596" s="198"/>
    </row>
    <row r="597" spans="1:31" ht="14.25" customHeight="1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  <c r="AB597" s="198"/>
      <c r="AC597" s="198"/>
      <c r="AD597" s="198"/>
      <c r="AE597" s="198"/>
    </row>
    <row r="598" spans="1:31" ht="14.25" customHeight="1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  <c r="AB598" s="198"/>
      <c r="AC598" s="198"/>
      <c r="AD598" s="198"/>
      <c r="AE598" s="198"/>
    </row>
    <row r="599" spans="1:31" ht="14.25" customHeight="1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  <c r="AB599" s="198"/>
      <c r="AC599" s="198"/>
      <c r="AD599" s="198"/>
      <c r="AE599" s="198"/>
    </row>
    <row r="600" spans="1:31" ht="14.25" customHeight="1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  <c r="AB600" s="198"/>
      <c r="AC600" s="198"/>
      <c r="AD600" s="198"/>
      <c r="AE600" s="198"/>
    </row>
    <row r="601" spans="1:31" ht="14.25" customHeight="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  <c r="AB601" s="198"/>
      <c r="AC601" s="198"/>
      <c r="AD601" s="198"/>
      <c r="AE601" s="198"/>
    </row>
    <row r="602" spans="1:31" ht="14.25" customHeight="1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  <c r="AB602" s="198"/>
      <c r="AC602" s="198"/>
      <c r="AD602" s="198"/>
      <c r="AE602" s="198"/>
    </row>
    <row r="603" spans="1:31" ht="14.25" customHeight="1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  <c r="AB603" s="198"/>
      <c r="AC603" s="198"/>
      <c r="AD603" s="198"/>
      <c r="AE603" s="198"/>
    </row>
    <row r="604" spans="1:31" ht="14.25" customHeight="1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  <c r="AB604" s="198"/>
      <c r="AC604" s="198"/>
      <c r="AD604" s="198"/>
      <c r="AE604" s="198"/>
    </row>
    <row r="605" spans="1:31" ht="14.25" customHeight="1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  <c r="AB605" s="198"/>
      <c r="AC605" s="198"/>
      <c r="AD605" s="198"/>
      <c r="AE605" s="198"/>
    </row>
    <row r="606" spans="1:31" ht="14.25" customHeight="1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  <c r="AB606" s="198"/>
      <c r="AC606" s="198"/>
      <c r="AD606" s="198"/>
      <c r="AE606" s="198"/>
    </row>
    <row r="607" spans="1:31" ht="14.25" customHeight="1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  <c r="AB607" s="198"/>
      <c r="AC607" s="198"/>
      <c r="AD607" s="198"/>
      <c r="AE607" s="198"/>
    </row>
    <row r="608" spans="1:31" ht="14.25" customHeight="1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  <c r="AB608" s="198"/>
      <c r="AC608" s="198"/>
      <c r="AD608" s="198"/>
      <c r="AE608" s="198"/>
    </row>
    <row r="609" spans="1:31" ht="14.25" customHeight="1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  <c r="AB609" s="198"/>
      <c r="AC609" s="198"/>
      <c r="AD609" s="198"/>
      <c r="AE609" s="198"/>
    </row>
    <row r="610" spans="1:31" ht="14.25" customHeight="1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  <c r="AB610" s="198"/>
      <c r="AC610" s="198"/>
      <c r="AD610" s="198"/>
      <c r="AE610" s="198"/>
    </row>
    <row r="611" spans="1:31" ht="14.25" customHeight="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  <c r="AB611" s="198"/>
      <c r="AC611" s="198"/>
      <c r="AD611" s="198"/>
      <c r="AE611" s="198"/>
    </row>
    <row r="612" spans="1:31" ht="14.25" customHeight="1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  <c r="AB612" s="198"/>
      <c r="AC612" s="198"/>
      <c r="AD612" s="198"/>
      <c r="AE612" s="198"/>
    </row>
    <row r="613" spans="1:31" ht="14.25" customHeight="1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  <c r="AB613" s="198"/>
      <c r="AC613" s="198"/>
      <c r="AD613" s="198"/>
      <c r="AE613" s="198"/>
    </row>
    <row r="614" spans="1:31" ht="14.25" customHeight="1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  <c r="AB614" s="198"/>
      <c r="AC614" s="198"/>
      <c r="AD614" s="198"/>
      <c r="AE614" s="198"/>
    </row>
    <row r="615" spans="1:31" ht="14.25" customHeight="1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  <c r="AB615" s="198"/>
      <c r="AC615" s="198"/>
      <c r="AD615" s="198"/>
      <c r="AE615" s="198"/>
    </row>
    <row r="616" spans="1:31" ht="14.25" customHeight="1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  <c r="AB616" s="198"/>
      <c r="AC616" s="198"/>
      <c r="AD616" s="198"/>
      <c r="AE616" s="198"/>
    </row>
    <row r="617" spans="1:31" ht="14.25" customHeight="1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  <c r="AB617" s="198"/>
      <c r="AC617" s="198"/>
      <c r="AD617" s="198"/>
      <c r="AE617" s="198"/>
    </row>
    <row r="618" spans="1:31" ht="14.25" customHeight="1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  <c r="AB618" s="198"/>
      <c r="AC618" s="198"/>
      <c r="AD618" s="198"/>
      <c r="AE618" s="198"/>
    </row>
    <row r="619" spans="1:31" ht="14.25" customHeight="1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  <c r="AB619" s="198"/>
      <c r="AC619" s="198"/>
      <c r="AD619" s="198"/>
      <c r="AE619" s="198"/>
    </row>
    <row r="620" spans="1:31" ht="14.25" customHeight="1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  <c r="AB620" s="198"/>
      <c r="AC620" s="198"/>
      <c r="AD620" s="198"/>
      <c r="AE620" s="198"/>
    </row>
    <row r="621" spans="1:31" ht="14.25" customHeight="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  <c r="AB621" s="198"/>
      <c r="AC621" s="198"/>
      <c r="AD621" s="198"/>
      <c r="AE621" s="198"/>
    </row>
    <row r="622" spans="1:31" ht="14.25" customHeight="1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  <c r="AB622" s="198"/>
      <c r="AC622" s="198"/>
      <c r="AD622" s="198"/>
      <c r="AE622" s="198"/>
    </row>
    <row r="623" spans="1:31" ht="14.25" customHeight="1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  <c r="AB623" s="198"/>
      <c r="AC623" s="198"/>
      <c r="AD623" s="198"/>
      <c r="AE623" s="198"/>
    </row>
    <row r="624" spans="1:31" ht="14.25" customHeight="1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  <c r="AB624" s="198"/>
      <c r="AC624" s="198"/>
      <c r="AD624" s="198"/>
      <c r="AE624" s="198"/>
    </row>
    <row r="625" spans="1:31" ht="14.25" customHeight="1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  <c r="AB625" s="198"/>
      <c r="AC625" s="198"/>
      <c r="AD625" s="198"/>
      <c r="AE625" s="198"/>
    </row>
    <row r="626" spans="1:31" ht="14.25" customHeight="1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  <c r="AB626" s="198"/>
      <c r="AC626" s="198"/>
      <c r="AD626" s="198"/>
      <c r="AE626" s="198"/>
    </row>
    <row r="627" spans="1:31" ht="14.25" customHeight="1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  <c r="AB627" s="198"/>
      <c r="AC627" s="198"/>
      <c r="AD627" s="198"/>
      <c r="AE627" s="198"/>
    </row>
    <row r="628" spans="1:31" ht="14.25" customHeight="1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  <c r="AB628" s="198"/>
      <c r="AC628" s="198"/>
      <c r="AD628" s="198"/>
      <c r="AE628" s="198"/>
    </row>
    <row r="629" spans="1:31" ht="14.25" customHeight="1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  <c r="AB629" s="198"/>
      <c r="AC629" s="198"/>
      <c r="AD629" s="198"/>
      <c r="AE629" s="198"/>
    </row>
    <row r="630" spans="1:31" ht="14.25" customHeight="1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  <c r="AB630" s="198"/>
      <c r="AC630" s="198"/>
      <c r="AD630" s="198"/>
      <c r="AE630" s="198"/>
    </row>
    <row r="631" spans="1:31" ht="14.25" customHeight="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  <c r="AB631" s="198"/>
      <c r="AC631" s="198"/>
      <c r="AD631" s="198"/>
      <c r="AE631" s="198"/>
    </row>
    <row r="632" spans="1:31" ht="14.25" customHeight="1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  <c r="AB632" s="198"/>
      <c r="AC632" s="198"/>
      <c r="AD632" s="198"/>
      <c r="AE632" s="198"/>
    </row>
    <row r="633" spans="1:31" ht="14.25" customHeight="1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  <c r="AB633" s="198"/>
      <c r="AC633" s="198"/>
      <c r="AD633" s="198"/>
      <c r="AE633" s="198"/>
    </row>
    <row r="634" spans="1:31" ht="14.25" customHeight="1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  <c r="AB634" s="198"/>
      <c r="AC634" s="198"/>
      <c r="AD634" s="198"/>
      <c r="AE634" s="198"/>
    </row>
    <row r="635" spans="1:31" ht="14.25" customHeight="1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  <c r="AB635" s="198"/>
      <c r="AC635" s="198"/>
      <c r="AD635" s="198"/>
      <c r="AE635" s="198"/>
    </row>
    <row r="636" spans="1:31" ht="14.25" customHeight="1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  <c r="AB636" s="198"/>
      <c r="AC636" s="198"/>
      <c r="AD636" s="198"/>
      <c r="AE636" s="198"/>
    </row>
    <row r="637" spans="1:31" ht="14.25" customHeight="1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  <c r="AB637" s="198"/>
      <c r="AC637" s="198"/>
      <c r="AD637" s="198"/>
      <c r="AE637" s="198"/>
    </row>
    <row r="638" spans="1:31" ht="14.25" customHeight="1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  <c r="AB638" s="198"/>
      <c r="AC638" s="198"/>
      <c r="AD638" s="198"/>
      <c r="AE638" s="198"/>
    </row>
    <row r="639" spans="1:31" ht="14.25" customHeight="1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  <c r="AB639" s="198"/>
      <c r="AC639" s="198"/>
      <c r="AD639" s="198"/>
      <c r="AE639" s="198"/>
    </row>
    <row r="640" spans="1:31" ht="14.25" customHeight="1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  <c r="AB640" s="198"/>
      <c r="AC640" s="198"/>
      <c r="AD640" s="198"/>
      <c r="AE640" s="198"/>
    </row>
    <row r="641" spans="1:31" ht="14.25" customHeight="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  <c r="AB641" s="198"/>
      <c r="AC641" s="198"/>
      <c r="AD641" s="198"/>
      <c r="AE641" s="198"/>
    </row>
    <row r="642" spans="1:31" ht="14.25" customHeight="1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  <c r="AB642" s="198"/>
      <c r="AC642" s="198"/>
      <c r="AD642" s="198"/>
      <c r="AE642" s="198"/>
    </row>
    <row r="643" spans="1:31" ht="14.25" customHeight="1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  <c r="AB643" s="198"/>
      <c r="AC643" s="198"/>
      <c r="AD643" s="198"/>
      <c r="AE643" s="198"/>
    </row>
    <row r="644" spans="1:31" ht="14.25" customHeight="1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  <c r="AB644" s="198"/>
      <c r="AC644" s="198"/>
      <c r="AD644" s="198"/>
      <c r="AE644" s="198"/>
    </row>
    <row r="645" spans="1:31" ht="14.25" customHeight="1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  <c r="AB645" s="198"/>
      <c r="AC645" s="198"/>
      <c r="AD645" s="198"/>
      <c r="AE645" s="198"/>
    </row>
    <row r="646" spans="1:31" ht="14.25" customHeight="1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  <c r="AB646" s="198"/>
      <c r="AC646" s="198"/>
      <c r="AD646" s="198"/>
      <c r="AE646" s="198"/>
    </row>
    <row r="647" spans="1:31" ht="14.25" customHeight="1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  <c r="AB647" s="198"/>
      <c r="AC647" s="198"/>
      <c r="AD647" s="198"/>
      <c r="AE647" s="198"/>
    </row>
    <row r="648" spans="1:31" ht="14.25" customHeight="1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  <c r="AB648" s="198"/>
      <c r="AC648" s="198"/>
      <c r="AD648" s="198"/>
      <c r="AE648" s="198"/>
    </row>
    <row r="649" spans="1:31" ht="14.25" customHeight="1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  <c r="AB649" s="198"/>
      <c r="AC649" s="198"/>
      <c r="AD649" s="198"/>
      <c r="AE649" s="198"/>
    </row>
    <row r="650" spans="1:31" ht="14.25" customHeight="1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  <c r="AB650" s="198"/>
      <c r="AC650" s="198"/>
      <c r="AD650" s="198"/>
      <c r="AE650" s="198"/>
    </row>
    <row r="651" spans="1:31" ht="14.25" customHeight="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  <c r="AB651" s="198"/>
      <c r="AC651" s="198"/>
      <c r="AD651" s="198"/>
      <c r="AE651" s="198"/>
    </row>
    <row r="652" spans="1:31" ht="14.25" customHeight="1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  <c r="AB652" s="198"/>
      <c r="AC652" s="198"/>
      <c r="AD652" s="198"/>
      <c r="AE652" s="198"/>
    </row>
    <row r="653" spans="1:31" ht="14.25" customHeight="1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  <c r="AB653" s="198"/>
      <c r="AC653" s="198"/>
      <c r="AD653" s="198"/>
      <c r="AE653" s="198"/>
    </row>
    <row r="654" spans="1:31" ht="14.25" customHeight="1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  <c r="AB654" s="198"/>
      <c r="AC654" s="198"/>
      <c r="AD654" s="198"/>
      <c r="AE654" s="198"/>
    </row>
    <row r="655" spans="1:31" ht="14.25" customHeight="1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  <c r="AB655" s="198"/>
      <c r="AC655" s="198"/>
      <c r="AD655" s="198"/>
      <c r="AE655" s="198"/>
    </row>
    <row r="656" spans="1:31" ht="14.25" customHeight="1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  <c r="AB656" s="198"/>
      <c r="AC656" s="198"/>
      <c r="AD656" s="198"/>
      <c r="AE656" s="198"/>
    </row>
    <row r="657" spans="1:31" ht="14.25" customHeight="1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  <c r="AB657" s="198"/>
      <c r="AC657" s="198"/>
      <c r="AD657" s="198"/>
      <c r="AE657" s="198"/>
    </row>
    <row r="658" spans="1:31" ht="14.25" customHeight="1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  <c r="AB658" s="198"/>
      <c r="AC658" s="198"/>
      <c r="AD658" s="198"/>
      <c r="AE658" s="198"/>
    </row>
    <row r="659" spans="1:31" ht="14.25" customHeight="1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  <c r="AB659" s="198"/>
      <c r="AC659" s="198"/>
      <c r="AD659" s="198"/>
      <c r="AE659" s="198"/>
    </row>
    <row r="660" spans="1:31" ht="14.25" customHeight="1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  <c r="AB660" s="198"/>
      <c r="AC660" s="198"/>
      <c r="AD660" s="198"/>
      <c r="AE660" s="198"/>
    </row>
    <row r="661" spans="1:31" ht="14.25" customHeight="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  <c r="AB661" s="198"/>
      <c r="AC661" s="198"/>
      <c r="AD661" s="198"/>
      <c r="AE661" s="198"/>
    </row>
    <row r="662" spans="1:31" ht="14.25" customHeight="1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  <c r="AB662" s="198"/>
      <c r="AC662" s="198"/>
      <c r="AD662" s="198"/>
      <c r="AE662" s="198"/>
    </row>
    <row r="663" spans="1:31" ht="14.25" customHeight="1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  <c r="AB663" s="198"/>
      <c r="AC663" s="198"/>
      <c r="AD663" s="198"/>
      <c r="AE663" s="198"/>
    </row>
    <row r="664" spans="1:31" ht="14.25" customHeight="1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  <c r="AB664" s="198"/>
      <c r="AC664" s="198"/>
      <c r="AD664" s="198"/>
      <c r="AE664" s="198"/>
    </row>
    <row r="665" spans="1:31" ht="14.25" customHeight="1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  <c r="AB665" s="198"/>
      <c r="AC665" s="198"/>
      <c r="AD665" s="198"/>
      <c r="AE665" s="198"/>
    </row>
    <row r="666" spans="1:31" ht="14.25" customHeight="1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  <c r="AB666" s="198"/>
      <c r="AC666" s="198"/>
      <c r="AD666" s="198"/>
      <c r="AE666" s="198"/>
    </row>
    <row r="667" spans="1:31" ht="14.25" customHeight="1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  <c r="AB667" s="198"/>
      <c r="AC667" s="198"/>
      <c r="AD667" s="198"/>
      <c r="AE667" s="198"/>
    </row>
    <row r="668" spans="1:31" ht="14.25" customHeight="1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  <c r="AB668" s="198"/>
      <c r="AC668" s="198"/>
      <c r="AD668" s="198"/>
      <c r="AE668" s="198"/>
    </row>
    <row r="669" spans="1:31" ht="14.25" customHeight="1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  <c r="AB669" s="198"/>
      <c r="AC669" s="198"/>
      <c r="AD669" s="198"/>
      <c r="AE669" s="198"/>
    </row>
    <row r="670" spans="1:31" ht="14.25" customHeight="1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  <c r="AB670" s="198"/>
      <c r="AC670" s="198"/>
      <c r="AD670" s="198"/>
      <c r="AE670" s="198"/>
    </row>
    <row r="671" spans="1:31" ht="14.25" customHeight="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  <c r="AB671" s="198"/>
      <c r="AC671" s="198"/>
      <c r="AD671" s="198"/>
      <c r="AE671" s="198"/>
    </row>
    <row r="672" spans="1:31" ht="14.25" customHeight="1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  <c r="AB672" s="198"/>
      <c r="AC672" s="198"/>
      <c r="AD672" s="198"/>
      <c r="AE672" s="198"/>
    </row>
    <row r="673" spans="1:31" ht="14.25" customHeight="1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  <c r="AB673" s="198"/>
      <c r="AC673" s="198"/>
      <c r="AD673" s="198"/>
      <c r="AE673" s="198"/>
    </row>
    <row r="674" spans="1:31" ht="14.25" customHeight="1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  <c r="AB674" s="198"/>
      <c r="AC674" s="198"/>
      <c r="AD674" s="198"/>
      <c r="AE674" s="198"/>
    </row>
    <row r="675" spans="1:31" ht="14.25" customHeight="1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  <c r="AB675" s="198"/>
      <c r="AC675" s="198"/>
      <c r="AD675" s="198"/>
      <c r="AE675" s="198"/>
    </row>
    <row r="676" spans="1:31" ht="14.25" customHeight="1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  <c r="AB676" s="198"/>
      <c r="AC676" s="198"/>
      <c r="AD676" s="198"/>
      <c r="AE676" s="198"/>
    </row>
    <row r="677" spans="1:31" ht="14.25" customHeight="1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  <c r="AB677" s="198"/>
      <c r="AC677" s="198"/>
      <c r="AD677" s="198"/>
      <c r="AE677" s="198"/>
    </row>
    <row r="678" spans="1:31" ht="14.25" customHeight="1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  <c r="AB678" s="198"/>
      <c r="AC678" s="198"/>
      <c r="AD678" s="198"/>
      <c r="AE678" s="198"/>
    </row>
    <row r="679" spans="1:31" ht="14.25" customHeight="1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  <c r="AB679" s="198"/>
      <c r="AC679" s="198"/>
      <c r="AD679" s="198"/>
      <c r="AE679" s="198"/>
    </row>
    <row r="680" spans="1:31" ht="14.25" customHeight="1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  <c r="AB680" s="198"/>
      <c r="AC680" s="198"/>
      <c r="AD680" s="198"/>
      <c r="AE680" s="198"/>
    </row>
    <row r="681" spans="1:31" ht="14.25" customHeight="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  <c r="AB681" s="198"/>
      <c r="AC681" s="198"/>
      <c r="AD681" s="198"/>
      <c r="AE681" s="198"/>
    </row>
    <row r="682" spans="1:31" ht="14.25" customHeight="1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  <c r="AB682" s="198"/>
      <c r="AC682" s="198"/>
      <c r="AD682" s="198"/>
      <c r="AE682" s="198"/>
    </row>
    <row r="683" spans="1:31" ht="14.25" customHeight="1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  <c r="AB683" s="198"/>
      <c r="AC683" s="198"/>
      <c r="AD683" s="198"/>
      <c r="AE683" s="198"/>
    </row>
    <row r="684" spans="1:31" ht="14.25" customHeight="1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  <c r="AB684" s="198"/>
      <c r="AC684" s="198"/>
      <c r="AD684" s="198"/>
      <c r="AE684" s="198"/>
    </row>
    <row r="685" spans="1:31" ht="14.25" customHeight="1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  <c r="AB685" s="198"/>
      <c r="AC685" s="198"/>
      <c r="AD685" s="198"/>
      <c r="AE685" s="198"/>
    </row>
    <row r="686" spans="1:31" ht="14.25" customHeight="1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  <c r="AB686" s="198"/>
      <c r="AC686" s="198"/>
      <c r="AD686" s="198"/>
      <c r="AE686" s="198"/>
    </row>
    <row r="687" spans="1:31" ht="14.25" customHeight="1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  <c r="AB687" s="198"/>
      <c r="AC687" s="198"/>
      <c r="AD687" s="198"/>
      <c r="AE687" s="198"/>
    </row>
    <row r="688" spans="1:31" ht="14.25" customHeight="1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  <c r="AB688" s="198"/>
      <c r="AC688" s="198"/>
      <c r="AD688" s="198"/>
      <c r="AE688" s="198"/>
    </row>
    <row r="689" spans="1:31" ht="14.25" customHeight="1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  <c r="AB689" s="198"/>
      <c r="AC689" s="198"/>
      <c r="AD689" s="198"/>
      <c r="AE689" s="198"/>
    </row>
    <row r="690" spans="1:31" ht="14.25" customHeight="1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  <c r="AB690" s="198"/>
      <c r="AC690" s="198"/>
      <c r="AD690" s="198"/>
      <c r="AE690" s="198"/>
    </row>
    <row r="691" spans="1:31" ht="14.25" customHeight="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  <c r="AB691" s="198"/>
      <c r="AC691" s="198"/>
      <c r="AD691" s="198"/>
      <c r="AE691" s="198"/>
    </row>
    <row r="692" spans="1:31" ht="14.25" customHeight="1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  <c r="AB692" s="198"/>
      <c r="AC692" s="198"/>
      <c r="AD692" s="198"/>
      <c r="AE692" s="198"/>
    </row>
    <row r="693" spans="1:31" ht="14.25" customHeight="1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  <c r="AB693" s="198"/>
      <c r="AC693" s="198"/>
      <c r="AD693" s="198"/>
      <c r="AE693" s="198"/>
    </row>
    <row r="694" spans="1:31" ht="14.25" customHeight="1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  <c r="AB694" s="198"/>
      <c r="AC694" s="198"/>
      <c r="AD694" s="198"/>
      <c r="AE694" s="198"/>
    </row>
    <row r="695" spans="1:31" ht="14.25" customHeight="1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  <c r="AB695" s="198"/>
      <c r="AC695" s="198"/>
      <c r="AD695" s="198"/>
      <c r="AE695" s="198"/>
    </row>
    <row r="696" spans="1:31" ht="14.25" customHeight="1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  <c r="AB696" s="198"/>
      <c r="AC696" s="198"/>
      <c r="AD696" s="198"/>
      <c r="AE696" s="198"/>
    </row>
    <row r="697" spans="1:31" ht="14.25" customHeight="1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  <c r="AB697" s="198"/>
      <c r="AC697" s="198"/>
      <c r="AD697" s="198"/>
      <c r="AE697" s="198"/>
    </row>
    <row r="698" spans="1:31" ht="14.25" customHeight="1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  <c r="AB698" s="198"/>
      <c r="AC698" s="198"/>
      <c r="AD698" s="198"/>
      <c r="AE698" s="198"/>
    </row>
    <row r="699" spans="1:31" ht="14.25" customHeight="1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  <c r="AB699" s="198"/>
      <c r="AC699" s="198"/>
      <c r="AD699" s="198"/>
      <c r="AE699" s="198"/>
    </row>
    <row r="700" spans="1:31" ht="14.25" customHeight="1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  <c r="AB700" s="198"/>
      <c r="AC700" s="198"/>
      <c r="AD700" s="198"/>
      <c r="AE700" s="198"/>
    </row>
    <row r="701" spans="1:31" ht="14.25" customHeight="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  <c r="AB701" s="198"/>
      <c r="AC701" s="198"/>
      <c r="AD701" s="198"/>
      <c r="AE701" s="198"/>
    </row>
    <row r="702" spans="1:31" ht="14.25" customHeight="1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  <c r="AB702" s="198"/>
      <c r="AC702" s="198"/>
      <c r="AD702" s="198"/>
      <c r="AE702" s="198"/>
    </row>
    <row r="703" spans="1:31" ht="14.25" customHeight="1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  <c r="AB703" s="198"/>
      <c r="AC703" s="198"/>
      <c r="AD703" s="198"/>
      <c r="AE703" s="198"/>
    </row>
    <row r="704" spans="1:31" ht="14.25" customHeight="1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  <c r="AB704" s="198"/>
      <c r="AC704" s="198"/>
      <c r="AD704" s="198"/>
      <c r="AE704" s="198"/>
    </row>
    <row r="705" spans="1:31" ht="14.25" customHeight="1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  <c r="AB705" s="198"/>
      <c r="AC705" s="198"/>
      <c r="AD705" s="198"/>
      <c r="AE705" s="198"/>
    </row>
    <row r="706" spans="1:31" ht="14.25" customHeight="1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  <c r="AB706" s="198"/>
      <c r="AC706" s="198"/>
      <c r="AD706" s="198"/>
      <c r="AE706" s="198"/>
    </row>
    <row r="707" spans="1:31" ht="14.25" customHeight="1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  <c r="AB707" s="198"/>
      <c r="AC707" s="198"/>
      <c r="AD707" s="198"/>
      <c r="AE707" s="198"/>
    </row>
    <row r="708" spans="1:31" ht="14.25" customHeight="1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  <c r="AB708" s="198"/>
      <c r="AC708" s="198"/>
      <c r="AD708" s="198"/>
      <c r="AE708" s="198"/>
    </row>
    <row r="709" spans="1:31" ht="14.25" customHeight="1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  <c r="AB709" s="198"/>
      <c r="AC709" s="198"/>
      <c r="AD709" s="198"/>
      <c r="AE709" s="198"/>
    </row>
    <row r="710" spans="1:31" ht="14.25" customHeight="1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  <c r="AB710" s="198"/>
      <c r="AC710" s="198"/>
      <c r="AD710" s="198"/>
      <c r="AE710" s="198"/>
    </row>
    <row r="711" spans="1:31" ht="14.25" customHeight="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  <c r="AB711" s="198"/>
      <c r="AC711" s="198"/>
      <c r="AD711" s="198"/>
      <c r="AE711" s="198"/>
    </row>
    <row r="712" spans="1:31" ht="14.25" customHeight="1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  <c r="AB712" s="198"/>
      <c r="AC712" s="198"/>
      <c r="AD712" s="198"/>
      <c r="AE712" s="198"/>
    </row>
    <row r="713" spans="1:31" ht="14.25" customHeight="1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  <c r="AB713" s="198"/>
      <c r="AC713" s="198"/>
      <c r="AD713" s="198"/>
      <c r="AE713" s="198"/>
    </row>
    <row r="714" spans="1:31" ht="14.25" customHeight="1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  <c r="AB714" s="198"/>
      <c r="AC714" s="198"/>
      <c r="AD714" s="198"/>
      <c r="AE714" s="198"/>
    </row>
    <row r="715" spans="1:31" ht="14.25" customHeight="1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  <c r="AB715" s="198"/>
      <c r="AC715" s="198"/>
      <c r="AD715" s="198"/>
      <c r="AE715" s="198"/>
    </row>
    <row r="716" spans="1:31" ht="14.25" customHeight="1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  <c r="AB716" s="198"/>
      <c r="AC716" s="198"/>
      <c r="AD716" s="198"/>
      <c r="AE716" s="198"/>
    </row>
    <row r="717" spans="1:31" ht="14.25" customHeight="1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  <c r="AB717" s="198"/>
      <c r="AC717" s="198"/>
      <c r="AD717" s="198"/>
      <c r="AE717" s="198"/>
    </row>
    <row r="718" spans="1:31" ht="14.25" customHeight="1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  <c r="AB718" s="198"/>
      <c r="AC718" s="198"/>
      <c r="AD718" s="198"/>
      <c r="AE718" s="198"/>
    </row>
    <row r="719" spans="1:31" ht="14.25" customHeight="1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  <c r="AB719" s="198"/>
      <c r="AC719" s="198"/>
      <c r="AD719" s="198"/>
      <c r="AE719" s="198"/>
    </row>
    <row r="720" spans="1:31" ht="14.25" customHeight="1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  <c r="AB720" s="198"/>
      <c r="AC720" s="198"/>
      <c r="AD720" s="198"/>
      <c r="AE720" s="198"/>
    </row>
    <row r="721" spans="1:31" ht="14.25" customHeight="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  <c r="AB721" s="198"/>
      <c r="AC721" s="198"/>
      <c r="AD721" s="198"/>
      <c r="AE721" s="198"/>
    </row>
    <row r="722" spans="1:31" ht="14.25" customHeight="1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  <c r="AB722" s="198"/>
      <c r="AC722" s="198"/>
      <c r="AD722" s="198"/>
      <c r="AE722" s="198"/>
    </row>
    <row r="723" spans="1:31" ht="14.25" customHeight="1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  <c r="AB723" s="198"/>
      <c r="AC723" s="198"/>
      <c r="AD723" s="198"/>
      <c r="AE723" s="198"/>
    </row>
    <row r="724" spans="1:31" ht="14.25" customHeight="1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  <c r="AB724" s="198"/>
      <c r="AC724" s="198"/>
      <c r="AD724" s="198"/>
      <c r="AE724" s="198"/>
    </row>
    <row r="725" spans="1:31" ht="14.25" customHeight="1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  <c r="AB725" s="198"/>
      <c r="AC725" s="198"/>
      <c r="AD725" s="198"/>
      <c r="AE725" s="198"/>
    </row>
    <row r="726" spans="1:31" ht="14.25" customHeight="1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  <c r="AB726" s="198"/>
      <c r="AC726" s="198"/>
      <c r="AD726" s="198"/>
      <c r="AE726" s="198"/>
    </row>
    <row r="727" spans="1:31" ht="14.25" customHeight="1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  <c r="AB727" s="198"/>
      <c r="AC727" s="198"/>
      <c r="AD727" s="198"/>
      <c r="AE727" s="198"/>
    </row>
    <row r="728" spans="1:31" ht="14.25" customHeight="1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  <c r="AB728" s="198"/>
      <c r="AC728" s="198"/>
      <c r="AD728" s="198"/>
      <c r="AE728" s="198"/>
    </row>
    <row r="729" spans="1:31" ht="14.25" customHeight="1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  <c r="AB729" s="198"/>
      <c r="AC729" s="198"/>
      <c r="AD729" s="198"/>
      <c r="AE729" s="198"/>
    </row>
    <row r="730" spans="1:31" ht="14.25" customHeight="1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  <c r="AB730" s="198"/>
      <c r="AC730" s="198"/>
      <c r="AD730" s="198"/>
      <c r="AE730" s="198"/>
    </row>
    <row r="731" spans="1:31" ht="14.25" customHeight="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  <c r="AB731" s="198"/>
      <c r="AC731" s="198"/>
      <c r="AD731" s="198"/>
      <c r="AE731" s="198"/>
    </row>
    <row r="732" spans="1:31" ht="14.25" customHeight="1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  <c r="AB732" s="198"/>
      <c r="AC732" s="198"/>
      <c r="AD732" s="198"/>
      <c r="AE732" s="198"/>
    </row>
    <row r="733" spans="1:31" ht="14.25" customHeight="1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  <c r="AB733" s="198"/>
      <c r="AC733" s="198"/>
      <c r="AD733" s="198"/>
      <c r="AE733" s="198"/>
    </row>
    <row r="734" spans="1:31" ht="14.25" customHeight="1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  <c r="AB734" s="198"/>
      <c r="AC734" s="198"/>
      <c r="AD734" s="198"/>
      <c r="AE734" s="198"/>
    </row>
    <row r="735" spans="1:31" ht="14.25" customHeight="1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  <c r="AB735" s="198"/>
      <c r="AC735" s="198"/>
      <c r="AD735" s="198"/>
      <c r="AE735" s="198"/>
    </row>
    <row r="736" spans="1:31" ht="14.25" customHeight="1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  <c r="AB736" s="198"/>
      <c r="AC736" s="198"/>
      <c r="AD736" s="198"/>
      <c r="AE736" s="198"/>
    </row>
    <row r="737" spans="1:31" ht="14.25" customHeight="1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  <c r="AB737" s="198"/>
      <c r="AC737" s="198"/>
      <c r="AD737" s="198"/>
      <c r="AE737" s="198"/>
    </row>
    <row r="738" spans="1:31" ht="14.25" customHeight="1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  <c r="AB738" s="198"/>
      <c r="AC738" s="198"/>
      <c r="AD738" s="198"/>
      <c r="AE738" s="198"/>
    </row>
    <row r="739" spans="1:31" ht="14.25" customHeight="1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  <c r="AB739" s="198"/>
      <c r="AC739" s="198"/>
      <c r="AD739" s="198"/>
      <c r="AE739" s="198"/>
    </row>
    <row r="740" spans="1:31" ht="14.25" customHeight="1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  <c r="AB740" s="198"/>
      <c r="AC740" s="198"/>
      <c r="AD740" s="198"/>
      <c r="AE740" s="198"/>
    </row>
    <row r="741" spans="1:31" ht="14.25" customHeight="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  <c r="AB741" s="198"/>
      <c r="AC741" s="198"/>
      <c r="AD741" s="198"/>
      <c r="AE741" s="198"/>
    </row>
    <row r="742" spans="1:31" ht="14.25" customHeight="1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  <c r="AB742" s="198"/>
      <c r="AC742" s="198"/>
      <c r="AD742" s="198"/>
      <c r="AE742" s="198"/>
    </row>
    <row r="743" spans="1:31" ht="14.25" customHeight="1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  <c r="AB743" s="198"/>
      <c r="AC743" s="198"/>
      <c r="AD743" s="198"/>
      <c r="AE743" s="198"/>
    </row>
    <row r="744" spans="1:31" ht="14.25" customHeight="1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  <c r="AB744" s="198"/>
      <c r="AC744" s="198"/>
      <c r="AD744" s="198"/>
      <c r="AE744" s="198"/>
    </row>
    <row r="745" spans="1:31" ht="14.25" customHeight="1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  <c r="AB745" s="198"/>
      <c r="AC745" s="198"/>
      <c r="AD745" s="198"/>
      <c r="AE745" s="198"/>
    </row>
    <row r="746" spans="1:31" ht="14.25" customHeight="1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  <c r="AB746" s="198"/>
      <c r="AC746" s="198"/>
      <c r="AD746" s="198"/>
      <c r="AE746" s="198"/>
    </row>
    <row r="747" spans="1:31" ht="14.25" customHeight="1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  <c r="AB747" s="198"/>
      <c r="AC747" s="198"/>
      <c r="AD747" s="198"/>
      <c r="AE747" s="198"/>
    </row>
    <row r="748" spans="1:31" ht="14.25" customHeight="1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  <c r="AB748" s="198"/>
      <c r="AC748" s="198"/>
      <c r="AD748" s="198"/>
      <c r="AE748" s="198"/>
    </row>
    <row r="749" spans="1:31" ht="14.25" customHeight="1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  <c r="AB749" s="198"/>
      <c r="AC749" s="198"/>
      <c r="AD749" s="198"/>
      <c r="AE749" s="198"/>
    </row>
    <row r="750" spans="1:31" ht="14.25" customHeight="1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  <c r="AB750" s="198"/>
      <c r="AC750" s="198"/>
      <c r="AD750" s="198"/>
      <c r="AE750" s="198"/>
    </row>
    <row r="751" spans="1:31" ht="14.25" customHeight="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  <c r="AB751" s="198"/>
      <c r="AC751" s="198"/>
      <c r="AD751" s="198"/>
      <c r="AE751" s="198"/>
    </row>
    <row r="752" spans="1:31" ht="14.25" customHeight="1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  <c r="AB752" s="198"/>
      <c r="AC752" s="198"/>
      <c r="AD752" s="198"/>
      <c r="AE752" s="198"/>
    </row>
    <row r="753" spans="1:31" ht="14.25" customHeight="1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  <c r="AB753" s="198"/>
      <c r="AC753" s="198"/>
      <c r="AD753" s="198"/>
      <c r="AE753" s="198"/>
    </row>
    <row r="754" spans="1:31" ht="14.25" customHeight="1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  <c r="AB754" s="198"/>
      <c r="AC754" s="198"/>
      <c r="AD754" s="198"/>
      <c r="AE754" s="198"/>
    </row>
    <row r="755" spans="1:31" ht="14.25" customHeight="1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  <c r="AB755" s="198"/>
      <c r="AC755" s="198"/>
      <c r="AD755" s="198"/>
      <c r="AE755" s="198"/>
    </row>
    <row r="756" spans="1:31" ht="14.25" customHeight="1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  <c r="AB756" s="198"/>
      <c r="AC756" s="198"/>
      <c r="AD756" s="198"/>
      <c r="AE756" s="198"/>
    </row>
    <row r="757" spans="1:31" ht="14.25" customHeight="1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  <c r="AB757" s="198"/>
      <c r="AC757" s="198"/>
      <c r="AD757" s="198"/>
      <c r="AE757" s="198"/>
    </row>
    <row r="758" spans="1:31" ht="14.25" customHeight="1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  <c r="AB758" s="198"/>
      <c r="AC758" s="198"/>
      <c r="AD758" s="198"/>
      <c r="AE758" s="198"/>
    </row>
    <row r="759" spans="1:31" ht="14.25" customHeight="1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  <c r="AB759" s="198"/>
      <c r="AC759" s="198"/>
      <c r="AD759" s="198"/>
      <c r="AE759" s="198"/>
    </row>
    <row r="760" spans="1:31" ht="14.25" customHeight="1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  <c r="AB760" s="198"/>
      <c r="AC760" s="198"/>
      <c r="AD760" s="198"/>
      <c r="AE760" s="198"/>
    </row>
    <row r="761" spans="1:31" ht="14.25" customHeight="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  <c r="AB761" s="198"/>
      <c r="AC761" s="198"/>
      <c r="AD761" s="198"/>
      <c r="AE761" s="198"/>
    </row>
    <row r="762" spans="1:31" ht="14.25" customHeight="1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  <c r="AB762" s="198"/>
      <c r="AC762" s="198"/>
      <c r="AD762" s="198"/>
      <c r="AE762" s="198"/>
    </row>
    <row r="763" spans="1:31" ht="14.25" customHeight="1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  <c r="AB763" s="198"/>
      <c r="AC763" s="198"/>
      <c r="AD763" s="198"/>
      <c r="AE763" s="198"/>
    </row>
    <row r="764" spans="1:31" ht="14.25" customHeight="1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  <c r="AB764" s="198"/>
      <c r="AC764" s="198"/>
      <c r="AD764" s="198"/>
      <c r="AE764" s="198"/>
    </row>
    <row r="765" spans="1:31" ht="14.25" customHeight="1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  <c r="AB765" s="198"/>
      <c r="AC765" s="198"/>
      <c r="AD765" s="198"/>
      <c r="AE765" s="198"/>
    </row>
    <row r="766" spans="1:31" ht="14.25" customHeight="1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  <c r="AB766" s="198"/>
      <c r="AC766" s="198"/>
      <c r="AD766" s="198"/>
      <c r="AE766" s="198"/>
    </row>
    <row r="767" spans="1:31" ht="14.25" customHeight="1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  <c r="AB767" s="198"/>
      <c r="AC767" s="198"/>
      <c r="AD767" s="198"/>
      <c r="AE767" s="198"/>
    </row>
    <row r="768" spans="1:31" ht="14.25" customHeight="1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  <c r="AB768" s="198"/>
      <c r="AC768" s="198"/>
      <c r="AD768" s="198"/>
      <c r="AE768" s="198"/>
    </row>
    <row r="769" spans="1:31" ht="14.25" customHeight="1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  <c r="AB769" s="198"/>
      <c r="AC769" s="198"/>
      <c r="AD769" s="198"/>
      <c r="AE769" s="198"/>
    </row>
    <row r="770" spans="1:31" ht="14.25" customHeight="1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  <c r="AB770" s="198"/>
      <c r="AC770" s="198"/>
      <c r="AD770" s="198"/>
      <c r="AE770" s="198"/>
    </row>
    <row r="771" spans="1:31" ht="14.25" customHeight="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  <c r="AB771" s="198"/>
      <c r="AC771" s="198"/>
      <c r="AD771" s="198"/>
      <c r="AE771" s="198"/>
    </row>
    <row r="772" spans="1:31" ht="14.25" customHeight="1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  <c r="AB772" s="198"/>
      <c r="AC772" s="198"/>
      <c r="AD772" s="198"/>
      <c r="AE772" s="198"/>
    </row>
    <row r="773" spans="1:31" ht="14.25" customHeight="1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  <c r="AB773" s="198"/>
      <c r="AC773" s="198"/>
      <c r="AD773" s="198"/>
      <c r="AE773" s="198"/>
    </row>
    <row r="774" spans="1:31" ht="14.25" customHeight="1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  <c r="AB774" s="198"/>
      <c r="AC774" s="198"/>
      <c r="AD774" s="198"/>
      <c r="AE774" s="198"/>
    </row>
    <row r="775" spans="1:31" ht="14.25" customHeight="1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  <c r="AB775" s="198"/>
      <c r="AC775" s="198"/>
      <c r="AD775" s="198"/>
      <c r="AE775" s="198"/>
    </row>
    <row r="776" spans="1:31" ht="14.25" customHeight="1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  <c r="AB776" s="198"/>
      <c r="AC776" s="198"/>
      <c r="AD776" s="198"/>
      <c r="AE776" s="198"/>
    </row>
    <row r="777" spans="1:31" ht="14.25" customHeight="1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  <c r="AB777" s="198"/>
      <c r="AC777" s="198"/>
      <c r="AD777" s="198"/>
      <c r="AE777" s="198"/>
    </row>
    <row r="778" spans="1:31" ht="14.25" customHeight="1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  <c r="AB778" s="198"/>
      <c r="AC778" s="198"/>
      <c r="AD778" s="198"/>
      <c r="AE778" s="198"/>
    </row>
    <row r="779" spans="1:31" ht="14.25" customHeight="1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  <c r="AB779" s="198"/>
      <c r="AC779" s="198"/>
      <c r="AD779" s="198"/>
      <c r="AE779" s="198"/>
    </row>
    <row r="780" spans="1:31" ht="14.25" customHeight="1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  <c r="AB780" s="198"/>
      <c r="AC780" s="198"/>
      <c r="AD780" s="198"/>
      <c r="AE780" s="198"/>
    </row>
    <row r="781" spans="1:31" ht="14.25" customHeight="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  <c r="AB781" s="198"/>
      <c r="AC781" s="198"/>
      <c r="AD781" s="198"/>
      <c r="AE781" s="198"/>
    </row>
    <row r="782" spans="1:31" ht="14.25" customHeight="1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  <c r="AB782" s="198"/>
      <c r="AC782" s="198"/>
      <c r="AD782" s="198"/>
      <c r="AE782" s="198"/>
    </row>
    <row r="783" spans="1:31" ht="14.25" customHeight="1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  <c r="AB783" s="198"/>
      <c r="AC783" s="198"/>
      <c r="AD783" s="198"/>
      <c r="AE783" s="198"/>
    </row>
    <row r="784" spans="1:31" ht="14.25" customHeight="1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  <c r="AB784" s="198"/>
      <c r="AC784" s="198"/>
      <c r="AD784" s="198"/>
      <c r="AE784" s="198"/>
    </row>
    <row r="785" spans="1:31" ht="14.25" customHeight="1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  <c r="AB785" s="198"/>
      <c r="AC785" s="198"/>
      <c r="AD785" s="198"/>
      <c r="AE785" s="198"/>
    </row>
    <row r="786" spans="1:31" ht="14.25" customHeight="1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  <c r="AB786" s="198"/>
      <c r="AC786" s="198"/>
      <c r="AD786" s="198"/>
      <c r="AE786" s="198"/>
    </row>
    <row r="787" spans="1:31" ht="14.25" customHeight="1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  <c r="AB787" s="198"/>
      <c r="AC787" s="198"/>
      <c r="AD787" s="198"/>
      <c r="AE787" s="198"/>
    </row>
    <row r="788" spans="1:31" ht="14.25" customHeight="1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  <c r="AB788" s="198"/>
      <c r="AC788" s="198"/>
      <c r="AD788" s="198"/>
      <c r="AE788" s="198"/>
    </row>
    <row r="789" spans="1:31" ht="14.25" customHeight="1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  <c r="AB789" s="198"/>
      <c r="AC789" s="198"/>
      <c r="AD789" s="198"/>
      <c r="AE789" s="198"/>
    </row>
    <row r="790" spans="1:31" ht="14.25" customHeight="1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  <c r="AB790" s="198"/>
      <c r="AC790" s="198"/>
      <c r="AD790" s="198"/>
      <c r="AE790" s="198"/>
    </row>
    <row r="791" spans="1:31" ht="14.25" customHeight="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  <c r="AB791" s="198"/>
      <c r="AC791" s="198"/>
      <c r="AD791" s="198"/>
      <c r="AE791" s="198"/>
    </row>
    <row r="792" spans="1:31" ht="14.25" customHeight="1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  <c r="AB792" s="198"/>
      <c r="AC792" s="198"/>
      <c r="AD792" s="198"/>
      <c r="AE792" s="198"/>
    </row>
    <row r="793" spans="1:31" ht="14.25" customHeight="1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  <c r="AB793" s="198"/>
      <c r="AC793" s="198"/>
      <c r="AD793" s="198"/>
      <c r="AE793" s="198"/>
    </row>
    <row r="794" spans="1:31" ht="14.25" customHeight="1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  <c r="AB794" s="198"/>
      <c r="AC794" s="198"/>
      <c r="AD794" s="198"/>
      <c r="AE794" s="198"/>
    </row>
    <row r="795" spans="1:31" ht="14.25" customHeight="1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  <c r="AB795" s="198"/>
      <c r="AC795" s="198"/>
      <c r="AD795" s="198"/>
      <c r="AE795" s="198"/>
    </row>
    <row r="796" spans="1:31" ht="14.25" customHeight="1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  <c r="AB796" s="198"/>
      <c r="AC796" s="198"/>
      <c r="AD796" s="198"/>
      <c r="AE796" s="198"/>
    </row>
    <row r="797" spans="1:31" ht="14.25" customHeight="1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  <c r="AB797" s="198"/>
      <c r="AC797" s="198"/>
      <c r="AD797" s="198"/>
      <c r="AE797" s="198"/>
    </row>
    <row r="798" spans="1:31" ht="14.25" customHeight="1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  <c r="AB798" s="198"/>
      <c r="AC798" s="198"/>
      <c r="AD798" s="198"/>
      <c r="AE798" s="198"/>
    </row>
    <row r="799" spans="1:31" ht="14.25" customHeight="1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  <c r="AB799" s="198"/>
      <c r="AC799" s="198"/>
      <c r="AD799" s="198"/>
      <c r="AE799" s="198"/>
    </row>
    <row r="800" spans="1:31" ht="14.25" customHeight="1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  <c r="AB800" s="198"/>
      <c r="AC800" s="198"/>
      <c r="AD800" s="198"/>
      <c r="AE800" s="198"/>
    </row>
    <row r="801" spans="1:31" ht="14.25" customHeight="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  <c r="AB801" s="198"/>
      <c r="AC801" s="198"/>
      <c r="AD801" s="198"/>
      <c r="AE801" s="198"/>
    </row>
    <row r="802" spans="1:31" ht="14.25" customHeight="1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  <c r="AB802" s="198"/>
      <c r="AC802" s="198"/>
      <c r="AD802" s="198"/>
      <c r="AE802" s="198"/>
    </row>
    <row r="803" spans="1:31" ht="14.25" customHeight="1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  <c r="AB803" s="198"/>
      <c r="AC803" s="198"/>
      <c r="AD803" s="198"/>
      <c r="AE803" s="198"/>
    </row>
    <row r="804" spans="1:31" ht="14.25" customHeight="1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  <c r="AB804" s="198"/>
      <c r="AC804" s="198"/>
      <c r="AD804" s="198"/>
      <c r="AE804" s="198"/>
    </row>
    <row r="805" spans="1:31" ht="14.25" customHeight="1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  <c r="AB805" s="198"/>
      <c r="AC805" s="198"/>
      <c r="AD805" s="198"/>
      <c r="AE805" s="198"/>
    </row>
    <row r="806" spans="1:31" ht="14.25" customHeight="1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  <c r="AB806" s="198"/>
      <c r="AC806" s="198"/>
      <c r="AD806" s="198"/>
      <c r="AE806" s="198"/>
    </row>
    <row r="807" spans="1:31" ht="14.25" customHeight="1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  <c r="AB807" s="198"/>
      <c r="AC807" s="198"/>
      <c r="AD807" s="198"/>
      <c r="AE807" s="198"/>
    </row>
    <row r="808" spans="1:31" ht="14.25" customHeight="1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  <c r="AB808" s="198"/>
      <c r="AC808" s="198"/>
      <c r="AD808" s="198"/>
      <c r="AE808" s="198"/>
    </row>
    <row r="809" spans="1:31" ht="14.25" customHeight="1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  <c r="AB809" s="198"/>
      <c r="AC809" s="198"/>
      <c r="AD809" s="198"/>
      <c r="AE809" s="198"/>
    </row>
    <row r="810" spans="1:31" ht="14.25" customHeight="1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  <c r="AB810" s="198"/>
      <c r="AC810" s="198"/>
      <c r="AD810" s="198"/>
      <c r="AE810" s="198"/>
    </row>
    <row r="811" spans="1:31" ht="14.25" customHeight="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  <c r="AB811" s="198"/>
      <c r="AC811" s="198"/>
      <c r="AD811" s="198"/>
      <c r="AE811" s="198"/>
    </row>
    <row r="812" spans="1:31" ht="14.25" customHeight="1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  <c r="AB812" s="198"/>
      <c r="AC812" s="198"/>
      <c r="AD812" s="198"/>
      <c r="AE812" s="198"/>
    </row>
    <row r="813" spans="1:31" ht="14.25" customHeight="1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  <c r="AB813" s="198"/>
      <c r="AC813" s="198"/>
      <c r="AD813" s="198"/>
      <c r="AE813" s="198"/>
    </row>
    <row r="814" spans="1:31" ht="14.25" customHeight="1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  <c r="AB814" s="198"/>
      <c r="AC814" s="198"/>
      <c r="AD814" s="198"/>
      <c r="AE814" s="198"/>
    </row>
    <row r="815" spans="1:31" ht="14.25" customHeight="1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  <c r="AB815" s="198"/>
      <c r="AC815" s="198"/>
      <c r="AD815" s="198"/>
      <c r="AE815" s="198"/>
    </row>
    <row r="816" spans="1:31" ht="14.25" customHeight="1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  <c r="AB816" s="198"/>
      <c r="AC816" s="198"/>
      <c r="AD816" s="198"/>
      <c r="AE816" s="198"/>
    </row>
    <row r="817" spans="1:31" ht="14.25" customHeight="1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  <c r="AB817" s="198"/>
      <c r="AC817" s="198"/>
      <c r="AD817" s="198"/>
      <c r="AE817" s="198"/>
    </row>
    <row r="818" spans="1:31" ht="14.25" customHeight="1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  <c r="AB818" s="198"/>
      <c r="AC818" s="198"/>
      <c r="AD818" s="198"/>
      <c r="AE818" s="198"/>
    </row>
    <row r="819" spans="1:31" ht="14.25" customHeight="1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  <c r="AB819" s="198"/>
      <c r="AC819" s="198"/>
      <c r="AD819" s="198"/>
      <c r="AE819" s="198"/>
    </row>
    <row r="820" spans="1:31" ht="14.25" customHeight="1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  <c r="AB820" s="198"/>
      <c r="AC820" s="198"/>
      <c r="AD820" s="198"/>
      <c r="AE820" s="198"/>
    </row>
    <row r="821" spans="1:31" ht="14.25" customHeight="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  <c r="AB821" s="198"/>
      <c r="AC821" s="198"/>
      <c r="AD821" s="198"/>
      <c r="AE821" s="198"/>
    </row>
    <row r="822" spans="1:31" ht="14.25" customHeight="1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  <c r="AB822" s="198"/>
      <c r="AC822" s="198"/>
      <c r="AD822" s="198"/>
      <c r="AE822" s="198"/>
    </row>
    <row r="823" spans="1:31" ht="14.25" customHeight="1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  <c r="AB823" s="198"/>
      <c r="AC823" s="198"/>
      <c r="AD823" s="198"/>
      <c r="AE823" s="198"/>
    </row>
    <row r="824" spans="1:31" ht="14.25" customHeight="1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  <c r="AB824" s="198"/>
      <c r="AC824" s="198"/>
      <c r="AD824" s="198"/>
      <c r="AE824" s="198"/>
    </row>
    <row r="825" spans="1:31" ht="14.25" customHeight="1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  <c r="AB825" s="198"/>
      <c r="AC825" s="198"/>
      <c r="AD825" s="198"/>
      <c r="AE825" s="198"/>
    </row>
    <row r="826" spans="1:31" ht="14.25" customHeight="1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  <c r="AB826" s="198"/>
      <c r="AC826" s="198"/>
      <c r="AD826" s="198"/>
      <c r="AE826" s="198"/>
    </row>
    <row r="827" spans="1:31" ht="14.25" customHeight="1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  <c r="AB827" s="198"/>
      <c r="AC827" s="198"/>
      <c r="AD827" s="198"/>
      <c r="AE827" s="198"/>
    </row>
    <row r="828" spans="1:31" ht="14.25" customHeight="1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  <c r="AB828" s="198"/>
      <c r="AC828" s="198"/>
      <c r="AD828" s="198"/>
      <c r="AE828" s="198"/>
    </row>
    <row r="829" spans="1:31" ht="14.25" customHeight="1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  <c r="AB829" s="198"/>
      <c r="AC829" s="198"/>
      <c r="AD829" s="198"/>
      <c r="AE829" s="198"/>
    </row>
    <row r="830" spans="1:31" ht="14.25" customHeight="1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  <c r="AB830" s="198"/>
      <c r="AC830" s="198"/>
      <c r="AD830" s="198"/>
      <c r="AE830" s="198"/>
    </row>
    <row r="831" spans="1:31" ht="14.25" customHeight="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  <c r="AB831" s="198"/>
      <c r="AC831" s="198"/>
      <c r="AD831" s="198"/>
      <c r="AE831" s="198"/>
    </row>
    <row r="832" spans="1:31" ht="14.25" customHeight="1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  <c r="AB832" s="198"/>
      <c r="AC832" s="198"/>
      <c r="AD832" s="198"/>
      <c r="AE832" s="198"/>
    </row>
    <row r="833" spans="1:31" ht="14.25" customHeight="1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  <c r="AB833" s="198"/>
      <c r="AC833" s="198"/>
      <c r="AD833" s="198"/>
      <c r="AE833" s="198"/>
    </row>
    <row r="834" spans="1:31" ht="14.25" customHeight="1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  <c r="AB834" s="198"/>
      <c r="AC834" s="198"/>
      <c r="AD834" s="198"/>
      <c r="AE834" s="198"/>
    </row>
    <row r="835" spans="1:31" ht="14.25" customHeight="1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  <c r="AB835" s="198"/>
      <c r="AC835" s="198"/>
      <c r="AD835" s="198"/>
      <c r="AE835" s="198"/>
    </row>
    <row r="836" spans="1:31" ht="14.25" customHeight="1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  <c r="AB836" s="198"/>
      <c r="AC836" s="198"/>
      <c r="AD836" s="198"/>
      <c r="AE836" s="198"/>
    </row>
    <row r="837" spans="1:31" ht="14.25" customHeight="1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  <c r="AB837" s="198"/>
      <c r="AC837" s="198"/>
      <c r="AD837" s="198"/>
      <c r="AE837" s="198"/>
    </row>
    <row r="838" spans="1:31" ht="14.25" customHeight="1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  <c r="AB838" s="198"/>
      <c r="AC838" s="198"/>
      <c r="AD838" s="198"/>
      <c r="AE838" s="198"/>
    </row>
    <row r="839" spans="1:31" ht="14.25" customHeight="1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  <c r="AB839" s="198"/>
      <c r="AC839" s="198"/>
      <c r="AD839" s="198"/>
      <c r="AE839" s="198"/>
    </row>
    <row r="840" spans="1:31" ht="14.25" customHeight="1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  <c r="AB840" s="198"/>
      <c r="AC840" s="198"/>
      <c r="AD840" s="198"/>
      <c r="AE840" s="198"/>
    </row>
    <row r="841" spans="1:31" ht="14.25" customHeight="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  <c r="AB841" s="198"/>
      <c r="AC841" s="198"/>
      <c r="AD841" s="198"/>
      <c r="AE841" s="198"/>
    </row>
    <row r="842" spans="1:31" ht="14.25" customHeight="1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  <c r="AB842" s="198"/>
      <c r="AC842" s="198"/>
      <c r="AD842" s="198"/>
      <c r="AE842" s="198"/>
    </row>
    <row r="843" spans="1:31" ht="14.25" customHeight="1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  <c r="AB843" s="198"/>
      <c r="AC843" s="198"/>
      <c r="AD843" s="198"/>
      <c r="AE843" s="198"/>
    </row>
    <row r="844" spans="1:31" ht="14.25" customHeight="1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  <c r="AB844" s="198"/>
      <c r="AC844" s="198"/>
      <c r="AD844" s="198"/>
      <c r="AE844" s="198"/>
    </row>
    <row r="845" spans="1:31" ht="14.25" customHeight="1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  <c r="AB845" s="198"/>
      <c r="AC845" s="198"/>
      <c r="AD845" s="198"/>
      <c r="AE845" s="198"/>
    </row>
    <row r="846" spans="1:31" ht="14.25" customHeight="1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  <c r="AB846" s="198"/>
      <c r="AC846" s="198"/>
      <c r="AD846" s="198"/>
      <c r="AE846" s="198"/>
    </row>
    <row r="847" spans="1:31" ht="14.25" customHeight="1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  <c r="AB847" s="198"/>
      <c r="AC847" s="198"/>
      <c r="AD847" s="198"/>
      <c r="AE847" s="198"/>
    </row>
    <row r="848" spans="1:31" ht="14.25" customHeight="1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  <c r="AB848" s="198"/>
      <c r="AC848" s="198"/>
      <c r="AD848" s="198"/>
      <c r="AE848" s="198"/>
    </row>
    <row r="849" spans="1:31" ht="14.25" customHeight="1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  <c r="AB849" s="198"/>
      <c r="AC849" s="198"/>
      <c r="AD849" s="198"/>
      <c r="AE849" s="198"/>
    </row>
    <row r="850" spans="1:31" ht="14.25" customHeight="1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  <c r="AB850" s="198"/>
      <c r="AC850" s="198"/>
      <c r="AD850" s="198"/>
      <c r="AE850" s="198"/>
    </row>
    <row r="851" spans="1:31" ht="14.25" customHeight="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  <c r="AB851" s="198"/>
      <c r="AC851" s="198"/>
      <c r="AD851" s="198"/>
      <c r="AE851" s="198"/>
    </row>
    <row r="852" spans="1:31" ht="14.25" customHeight="1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  <c r="AB852" s="198"/>
      <c r="AC852" s="198"/>
      <c r="AD852" s="198"/>
      <c r="AE852" s="198"/>
    </row>
    <row r="853" spans="1:31" ht="14.25" customHeight="1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  <c r="AB853" s="198"/>
      <c r="AC853" s="198"/>
      <c r="AD853" s="198"/>
      <c r="AE853" s="198"/>
    </row>
    <row r="854" spans="1:31" ht="14.25" customHeight="1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  <c r="AB854" s="198"/>
      <c r="AC854" s="198"/>
      <c r="AD854" s="198"/>
      <c r="AE854" s="198"/>
    </row>
    <row r="855" spans="1:31" ht="14.25" customHeight="1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  <c r="AB855" s="198"/>
      <c r="AC855" s="198"/>
      <c r="AD855" s="198"/>
      <c r="AE855" s="198"/>
    </row>
    <row r="856" spans="1:31" ht="14.25" customHeight="1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  <c r="AB856" s="198"/>
      <c r="AC856" s="198"/>
      <c r="AD856" s="198"/>
      <c r="AE856" s="198"/>
    </row>
    <row r="857" spans="1:31" ht="14.25" customHeight="1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  <c r="AB857" s="198"/>
      <c r="AC857" s="198"/>
      <c r="AD857" s="198"/>
      <c r="AE857" s="198"/>
    </row>
    <row r="858" spans="1:31" ht="14.25" customHeight="1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  <c r="AB858" s="198"/>
      <c r="AC858" s="198"/>
      <c r="AD858" s="198"/>
      <c r="AE858" s="198"/>
    </row>
    <row r="859" spans="1:31" ht="14.25" customHeight="1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  <c r="AB859" s="198"/>
      <c r="AC859" s="198"/>
      <c r="AD859" s="198"/>
      <c r="AE859" s="198"/>
    </row>
    <row r="860" spans="1:31" ht="14.25" customHeight="1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  <c r="AB860" s="198"/>
      <c r="AC860" s="198"/>
      <c r="AD860" s="198"/>
      <c r="AE860" s="198"/>
    </row>
    <row r="861" spans="1:31" ht="14.25" customHeight="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  <c r="AB861" s="198"/>
      <c r="AC861" s="198"/>
      <c r="AD861" s="198"/>
      <c r="AE861" s="198"/>
    </row>
    <row r="862" spans="1:31" ht="14.25" customHeight="1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  <c r="AB862" s="198"/>
      <c r="AC862" s="198"/>
      <c r="AD862" s="198"/>
      <c r="AE862" s="198"/>
    </row>
    <row r="863" spans="1:31" ht="14.25" customHeight="1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  <c r="AB863" s="198"/>
      <c r="AC863" s="198"/>
      <c r="AD863" s="198"/>
      <c r="AE863" s="198"/>
    </row>
    <row r="864" spans="1:31" ht="14.25" customHeight="1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  <c r="AB864" s="198"/>
      <c r="AC864" s="198"/>
      <c r="AD864" s="198"/>
      <c r="AE864" s="198"/>
    </row>
    <row r="865" spans="1:31" ht="14.25" customHeight="1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  <c r="AB865" s="198"/>
      <c r="AC865" s="198"/>
      <c r="AD865" s="198"/>
      <c r="AE865" s="198"/>
    </row>
    <row r="866" spans="1:31" ht="14.25" customHeight="1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  <c r="AB866" s="198"/>
      <c r="AC866" s="198"/>
      <c r="AD866" s="198"/>
      <c r="AE866" s="198"/>
    </row>
    <row r="867" spans="1:31" ht="14.25" customHeight="1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  <c r="AB867" s="198"/>
      <c r="AC867" s="198"/>
      <c r="AD867" s="198"/>
      <c r="AE867" s="198"/>
    </row>
    <row r="868" spans="1:31" ht="14.25" customHeight="1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  <c r="AB868" s="198"/>
      <c r="AC868" s="198"/>
      <c r="AD868" s="198"/>
      <c r="AE868" s="198"/>
    </row>
    <row r="869" spans="1:31" ht="14.25" customHeight="1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  <c r="AB869" s="198"/>
      <c r="AC869" s="198"/>
      <c r="AD869" s="198"/>
      <c r="AE869" s="198"/>
    </row>
    <row r="870" spans="1:31" ht="14.25" customHeight="1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  <c r="AB870" s="198"/>
      <c r="AC870" s="198"/>
      <c r="AD870" s="198"/>
      <c r="AE870" s="198"/>
    </row>
    <row r="871" spans="1:31" ht="14.25" customHeight="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  <c r="AB871" s="198"/>
      <c r="AC871" s="198"/>
      <c r="AD871" s="198"/>
      <c r="AE871" s="198"/>
    </row>
    <row r="872" spans="1:31" ht="14.25" customHeight="1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  <c r="AB872" s="198"/>
      <c r="AC872" s="198"/>
      <c r="AD872" s="198"/>
      <c r="AE872" s="198"/>
    </row>
    <row r="873" spans="1:31" ht="14.25" customHeight="1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  <c r="AB873" s="198"/>
      <c r="AC873" s="198"/>
      <c r="AD873" s="198"/>
      <c r="AE873" s="198"/>
    </row>
    <row r="874" spans="1:31" ht="14.25" customHeight="1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  <c r="AB874" s="198"/>
      <c r="AC874" s="198"/>
      <c r="AD874" s="198"/>
      <c r="AE874" s="198"/>
    </row>
    <row r="875" spans="1:31" ht="14.25" customHeight="1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  <c r="AB875" s="198"/>
      <c r="AC875" s="198"/>
      <c r="AD875" s="198"/>
      <c r="AE875" s="198"/>
    </row>
    <row r="876" spans="1:31" ht="14.25" customHeight="1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  <c r="AB876" s="198"/>
      <c r="AC876" s="198"/>
      <c r="AD876" s="198"/>
      <c r="AE876" s="198"/>
    </row>
    <row r="877" spans="1:31" ht="14.25" customHeight="1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  <c r="AB877" s="198"/>
      <c r="AC877" s="198"/>
      <c r="AD877" s="198"/>
      <c r="AE877" s="198"/>
    </row>
    <row r="878" spans="1:31" ht="14.25" customHeight="1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  <c r="AB878" s="198"/>
      <c r="AC878" s="198"/>
      <c r="AD878" s="198"/>
      <c r="AE878" s="198"/>
    </row>
    <row r="879" spans="1:31" ht="14.25" customHeight="1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  <c r="AB879" s="198"/>
      <c r="AC879" s="198"/>
      <c r="AD879" s="198"/>
      <c r="AE879" s="198"/>
    </row>
    <row r="880" spans="1:31" ht="14.25" customHeight="1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  <c r="AB880" s="198"/>
      <c r="AC880" s="198"/>
      <c r="AD880" s="198"/>
      <c r="AE880" s="198"/>
    </row>
    <row r="881" spans="1:31" ht="14.25" customHeight="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  <c r="AB881" s="198"/>
      <c r="AC881" s="198"/>
      <c r="AD881" s="198"/>
      <c r="AE881" s="198"/>
    </row>
    <row r="882" spans="1:31" ht="14.25" customHeight="1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  <c r="AB882" s="198"/>
      <c r="AC882" s="198"/>
      <c r="AD882" s="198"/>
      <c r="AE882" s="198"/>
    </row>
    <row r="883" spans="1:31" ht="14.25" customHeight="1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  <c r="AB883" s="198"/>
      <c r="AC883" s="198"/>
      <c r="AD883" s="198"/>
      <c r="AE883" s="198"/>
    </row>
    <row r="884" spans="1:31" ht="14.25" customHeight="1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  <c r="AB884" s="198"/>
      <c r="AC884" s="198"/>
      <c r="AD884" s="198"/>
      <c r="AE884" s="198"/>
    </row>
    <row r="885" spans="1:31" ht="14.25" customHeight="1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  <c r="AB885" s="198"/>
      <c r="AC885" s="198"/>
      <c r="AD885" s="198"/>
      <c r="AE885" s="198"/>
    </row>
    <row r="886" spans="1:31" ht="14.25" customHeight="1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  <c r="AB886" s="198"/>
      <c r="AC886" s="198"/>
      <c r="AD886" s="198"/>
      <c r="AE886" s="198"/>
    </row>
    <row r="887" spans="1:31" ht="14.25" customHeight="1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  <c r="AB887" s="198"/>
      <c r="AC887" s="198"/>
      <c r="AD887" s="198"/>
      <c r="AE887" s="198"/>
    </row>
    <row r="888" spans="1:31" ht="14.25" customHeight="1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  <c r="AB888" s="198"/>
      <c r="AC888" s="198"/>
      <c r="AD888" s="198"/>
      <c r="AE888" s="198"/>
    </row>
    <row r="889" spans="1:31" ht="14.25" customHeight="1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  <c r="AB889" s="198"/>
      <c r="AC889" s="198"/>
      <c r="AD889" s="198"/>
      <c r="AE889" s="198"/>
    </row>
    <row r="890" spans="1:31" ht="14.25" customHeight="1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  <c r="AB890" s="198"/>
      <c r="AC890" s="198"/>
      <c r="AD890" s="198"/>
      <c r="AE890" s="198"/>
    </row>
    <row r="891" spans="1:31" ht="14.25" customHeight="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  <c r="AB891" s="198"/>
      <c r="AC891" s="198"/>
      <c r="AD891" s="198"/>
      <c r="AE891" s="198"/>
    </row>
    <row r="892" spans="1:31" ht="14.25" customHeight="1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  <c r="AB892" s="198"/>
      <c r="AC892" s="198"/>
      <c r="AD892" s="198"/>
      <c r="AE892" s="198"/>
    </row>
    <row r="893" spans="1:31" ht="14.25" customHeight="1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  <c r="AB893" s="198"/>
      <c r="AC893" s="198"/>
      <c r="AD893" s="198"/>
      <c r="AE893" s="198"/>
    </row>
    <row r="894" spans="1:31" ht="14.25" customHeight="1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  <c r="AB894" s="198"/>
      <c r="AC894" s="198"/>
      <c r="AD894" s="198"/>
      <c r="AE894" s="198"/>
    </row>
    <row r="895" spans="1:31" ht="14.25" customHeight="1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  <c r="AB895" s="198"/>
      <c r="AC895" s="198"/>
      <c r="AD895" s="198"/>
      <c r="AE895" s="198"/>
    </row>
    <row r="896" spans="1:31" ht="14.25" customHeight="1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  <c r="AB896" s="198"/>
      <c r="AC896" s="198"/>
      <c r="AD896" s="198"/>
      <c r="AE896" s="198"/>
    </row>
    <row r="897" spans="1:31" ht="14.25" customHeight="1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  <c r="AB897" s="198"/>
      <c r="AC897" s="198"/>
      <c r="AD897" s="198"/>
      <c r="AE897" s="198"/>
    </row>
    <row r="898" spans="1:31" ht="14.25" customHeight="1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  <c r="AB898" s="198"/>
      <c r="AC898" s="198"/>
      <c r="AD898" s="198"/>
      <c r="AE898" s="198"/>
    </row>
    <row r="899" spans="1:31" ht="14.25" customHeight="1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  <c r="AB899" s="198"/>
      <c r="AC899" s="198"/>
      <c r="AD899" s="198"/>
      <c r="AE899" s="198"/>
    </row>
    <row r="900" spans="1:31" ht="14.25" customHeight="1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  <c r="AB900" s="198"/>
      <c r="AC900" s="198"/>
      <c r="AD900" s="198"/>
      <c r="AE900" s="198"/>
    </row>
    <row r="901" spans="1:31" ht="14.25" customHeight="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  <c r="AB901" s="198"/>
      <c r="AC901" s="198"/>
      <c r="AD901" s="198"/>
      <c r="AE901" s="198"/>
    </row>
    <row r="902" spans="1:31" ht="14.25" customHeight="1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  <c r="AB902" s="198"/>
      <c r="AC902" s="198"/>
      <c r="AD902" s="198"/>
      <c r="AE902" s="198"/>
    </row>
    <row r="903" spans="1:31" ht="14.25" customHeight="1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  <c r="AB903" s="198"/>
      <c r="AC903" s="198"/>
      <c r="AD903" s="198"/>
      <c r="AE903" s="198"/>
    </row>
    <row r="904" spans="1:31" ht="14.25" customHeight="1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  <c r="AB904" s="198"/>
      <c r="AC904" s="198"/>
      <c r="AD904" s="198"/>
      <c r="AE904" s="198"/>
    </row>
    <row r="905" spans="1:31" ht="14.25" customHeight="1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  <c r="AB905" s="198"/>
      <c r="AC905" s="198"/>
      <c r="AD905" s="198"/>
      <c r="AE905" s="198"/>
    </row>
    <row r="906" spans="1:31" ht="14.25" customHeight="1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  <c r="AB906" s="198"/>
      <c r="AC906" s="198"/>
      <c r="AD906" s="198"/>
      <c r="AE906" s="198"/>
    </row>
    <row r="907" spans="1:31" ht="14.25" customHeight="1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  <c r="AB907" s="198"/>
      <c r="AC907" s="198"/>
      <c r="AD907" s="198"/>
      <c r="AE907" s="198"/>
    </row>
    <row r="908" spans="1:31" ht="14.25" customHeight="1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  <c r="AB908" s="198"/>
      <c r="AC908" s="198"/>
      <c r="AD908" s="198"/>
      <c r="AE908" s="198"/>
    </row>
    <row r="909" spans="1:31" ht="14.25" customHeight="1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  <c r="AB909" s="198"/>
      <c r="AC909" s="198"/>
      <c r="AD909" s="198"/>
      <c r="AE909" s="198"/>
    </row>
    <row r="910" spans="1:31" ht="14.25" customHeight="1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  <c r="AB910" s="198"/>
      <c r="AC910" s="198"/>
      <c r="AD910" s="198"/>
      <c r="AE910" s="198"/>
    </row>
    <row r="911" spans="1:31" ht="14.25" customHeight="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  <c r="AB911" s="198"/>
      <c r="AC911" s="198"/>
      <c r="AD911" s="198"/>
      <c r="AE911" s="198"/>
    </row>
    <row r="912" spans="1:31" ht="14.25" customHeight="1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  <c r="AB912" s="198"/>
      <c r="AC912" s="198"/>
      <c r="AD912" s="198"/>
      <c r="AE912" s="198"/>
    </row>
    <row r="913" spans="1:31" ht="14.25" customHeight="1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  <c r="AB913" s="198"/>
      <c r="AC913" s="198"/>
      <c r="AD913" s="198"/>
      <c r="AE913" s="198"/>
    </row>
    <row r="914" spans="1:31" ht="14.25" customHeight="1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  <c r="AB914" s="198"/>
      <c r="AC914" s="198"/>
      <c r="AD914" s="198"/>
      <c r="AE914" s="198"/>
    </row>
    <row r="915" spans="1:31" ht="14.25" customHeight="1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  <c r="AB915" s="198"/>
      <c r="AC915" s="198"/>
      <c r="AD915" s="198"/>
      <c r="AE915" s="198"/>
    </row>
    <row r="916" spans="1:31" ht="14.25" customHeight="1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  <c r="AB916" s="198"/>
      <c r="AC916" s="198"/>
      <c r="AD916" s="198"/>
      <c r="AE916" s="198"/>
    </row>
    <row r="917" spans="1:31" ht="14.25" customHeight="1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  <c r="AB917" s="198"/>
      <c r="AC917" s="198"/>
      <c r="AD917" s="198"/>
      <c r="AE917" s="198"/>
    </row>
    <row r="918" spans="1:31" ht="14.25" customHeight="1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  <c r="AB918" s="198"/>
      <c r="AC918" s="198"/>
      <c r="AD918" s="198"/>
      <c r="AE918" s="198"/>
    </row>
    <row r="919" spans="1:31" ht="14.25" customHeight="1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  <c r="AB919" s="198"/>
      <c r="AC919" s="198"/>
      <c r="AD919" s="198"/>
      <c r="AE919" s="198"/>
    </row>
    <row r="920" spans="1:31" ht="14.25" customHeight="1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  <c r="AB920" s="198"/>
      <c r="AC920" s="198"/>
      <c r="AD920" s="198"/>
      <c r="AE920" s="198"/>
    </row>
    <row r="921" spans="1:31" ht="14.25" customHeight="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  <c r="AB921" s="198"/>
      <c r="AC921" s="198"/>
      <c r="AD921" s="198"/>
      <c r="AE921" s="198"/>
    </row>
    <row r="922" spans="1:31" ht="14.25" customHeight="1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  <c r="AB922" s="198"/>
      <c r="AC922" s="198"/>
      <c r="AD922" s="198"/>
      <c r="AE922" s="198"/>
    </row>
    <row r="923" spans="1:31" ht="14.25" customHeight="1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  <c r="AB923" s="198"/>
      <c r="AC923" s="198"/>
      <c r="AD923" s="198"/>
      <c r="AE923" s="198"/>
    </row>
    <row r="924" spans="1:31" ht="14.25" customHeight="1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  <c r="AB924" s="198"/>
      <c r="AC924" s="198"/>
      <c r="AD924" s="198"/>
      <c r="AE924" s="198"/>
    </row>
    <row r="925" spans="1:31" ht="14.25" customHeight="1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  <c r="AB925" s="198"/>
      <c r="AC925" s="198"/>
      <c r="AD925" s="198"/>
      <c r="AE925" s="198"/>
    </row>
    <row r="926" spans="1:31" ht="14.25" customHeight="1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  <c r="AB926" s="198"/>
      <c r="AC926" s="198"/>
      <c r="AD926" s="198"/>
      <c r="AE926" s="198"/>
    </row>
    <row r="927" spans="1:31" ht="14.25" customHeight="1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  <c r="AB927" s="198"/>
      <c r="AC927" s="198"/>
      <c r="AD927" s="198"/>
      <c r="AE927" s="198"/>
    </row>
    <row r="928" spans="1:31" ht="14.25" customHeight="1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  <c r="AB928" s="198"/>
      <c r="AC928" s="198"/>
      <c r="AD928" s="198"/>
      <c r="AE928" s="198"/>
    </row>
    <row r="929" spans="1:31" ht="14.25" customHeight="1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  <c r="AB929" s="198"/>
      <c r="AC929" s="198"/>
      <c r="AD929" s="198"/>
      <c r="AE929" s="198"/>
    </row>
    <row r="930" spans="1:31" ht="14.25" customHeight="1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  <c r="AB930" s="198"/>
      <c r="AC930" s="198"/>
      <c r="AD930" s="198"/>
      <c r="AE930" s="198"/>
    </row>
    <row r="931" spans="1:31" ht="14.25" customHeight="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  <c r="AB931" s="198"/>
      <c r="AC931" s="198"/>
      <c r="AD931" s="198"/>
      <c r="AE931" s="198"/>
    </row>
    <row r="932" spans="1:31" ht="14.25" customHeight="1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  <c r="AB932" s="198"/>
      <c r="AC932" s="198"/>
      <c r="AD932" s="198"/>
      <c r="AE932" s="198"/>
    </row>
    <row r="933" spans="1:31" ht="14.25" customHeight="1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  <c r="AB933" s="198"/>
      <c r="AC933" s="198"/>
      <c r="AD933" s="198"/>
      <c r="AE933" s="198"/>
    </row>
    <row r="934" spans="1:31" ht="14.25" customHeight="1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  <c r="AB934" s="198"/>
      <c r="AC934" s="198"/>
      <c r="AD934" s="198"/>
      <c r="AE934" s="198"/>
    </row>
    <row r="935" spans="1:31" ht="14.25" customHeight="1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  <c r="AB935" s="198"/>
      <c r="AC935" s="198"/>
      <c r="AD935" s="198"/>
      <c r="AE935" s="198"/>
    </row>
    <row r="936" spans="1:31" ht="14.25" customHeight="1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  <c r="AB936" s="198"/>
      <c r="AC936" s="198"/>
      <c r="AD936" s="198"/>
      <c r="AE936" s="198"/>
    </row>
    <row r="937" spans="1:31" ht="14.25" customHeight="1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  <c r="AB937" s="198"/>
      <c r="AC937" s="198"/>
      <c r="AD937" s="198"/>
      <c r="AE937" s="198"/>
    </row>
    <row r="938" spans="1:31" ht="14.25" customHeight="1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  <c r="AB938" s="198"/>
      <c r="AC938" s="198"/>
      <c r="AD938" s="198"/>
      <c r="AE938" s="198"/>
    </row>
    <row r="939" spans="1:31" ht="14.25" customHeight="1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  <c r="AB939" s="198"/>
      <c r="AC939" s="198"/>
      <c r="AD939" s="198"/>
      <c r="AE939" s="198"/>
    </row>
    <row r="940" spans="1:31" ht="14.25" customHeight="1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  <c r="AB940" s="198"/>
      <c r="AC940" s="198"/>
      <c r="AD940" s="198"/>
      <c r="AE940" s="198"/>
    </row>
    <row r="941" spans="1:31" ht="14.25" customHeight="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  <c r="AB941" s="198"/>
      <c r="AC941" s="198"/>
      <c r="AD941" s="198"/>
      <c r="AE941" s="198"/>
    </row>
    <row r="942" spans="1:31" ht="14.25" customHeight="1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  <c r="AB942" s="198"/>
      <c r="AC942" s="198"/>
      <c r="AD942" s="198"/>
      <c r="AE942" s="198"/>
    </row>
    <row r="943" spans="1:31" ht="14.25" customHeight="1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  <c r="AB943" s="198"/>
      <c r="AC943" s="198"/>
      <c r="AD943" s="198"/>
      <c r="AE943" s="198"/>
    </row>
    <row r="944" spans="1:31" ht="14.25" customHeight="1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  <c r="AB944" s="198"/>
      <c r="AC944" s="198"/>
      <c r="AD944" s="198"/>
      <c r="AE944" s="198"/>
    </row>
    <row r="945" spans="1:31" ht="14.25" customHeight="1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  <c r="AB945" s="198"/>
      <c r="AC945" s="198"/>
      <c r="AD945" s="198"/>
      <c r="AE945" s="198"/>
    </row>
    <row r="946" spans="1:31" ht="14.25" customHeight="1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  <c r="AB946" s="198"/>
      <c r="AC946" s="198"/>
      <c r="AD946" s="198"/>
      <c r="AE946" s="198"/>
    </row>
    <row r="947" spans="1:31" ht="14.25" customHeight="1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  <c r="AB947" s="198"/>
      <c r="AC947" s="198"/>
      <c r="AD947" s="198"/>
      <c r="AE947" s="198"/>
    </row>
    <row r="948" spans="1:31" ht="14.25" customHeight="1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  <c r="AB948" s="198"/>
      <c r="AC948" s="198"/>
      <c r="AD948" s="198"/>
      <c r="AE948" s="198"/>
    </row>
    <row r="949" spans="1:31" ht="14.25" customHeight="1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  <c r="AB949" s="198"/>
      <c r="AC949" s="198"/>
      <c r="AD949" s="198"/>
      <c r="AE949" s="198"/>
    </row>
    <row r="950" spans="1:31" ht="14.25" customHeight="1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  <c r="AB950" s="198"/>
      <c r="AC950" s="198"/>
      <c r="AD950" s="198"/>
      <c r="AE950" s="198"/>
    </row>
    <row r="951" spans="1:31" ht="14.25" customHeight="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  <c r="AB951" s="198"/>
      <c r="AC951" s="198"/>
      <c r="AD951" s="198"/>
      <c r="AE951" s="198"/>
    </row>
    <row r="952" spans="1:31" ht="14.25" customHeight="1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  <c r="AB952" s="198"/>
      <c r="AC952" s="198"/>
      <c r="AD952" s="198"/>
      <c r="AE952" s="198"/>
    </row>
    <row r="953" spans="1:31" ht="14.25" customHeight="1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  <c r="AB953" s="198"/>
      <c r="AC953" s="198"/>
      <c r="AD953" s="198"/>
      <c r="AE953" s="198"/>
    </row>
    <row r="954" spans="1:31" ht="14.25" customHeight="1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  <c r="AB954" s="198"/>
      <c r="AC954" s="198"/>
      <c r="AD954" s="198"/>
      <c r="AE954" s="198"/>
    </row>
    <row r="955" spans="1:31" ht="14.25" customHeight="1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  <c r="AB955" s="198"/>
      <c r="AC955" s="198"/>
      <c r="AD955" s="198"/>
      <c r="AE955" s="198"/>
    </row>
    <row r="956" spans="1:31" ht="14.25" customHeight="1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  <c r="AB956" s="198"/>
      <c r="AC956" s="198"/>
      <c r="AD956" s="198"/>
      <c r="AE956" s="198"/>
    </row>
    <row r="957" spans="1:31" ht="14.25" customHeight="1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  <c r="AB957" s="198"/>
      <c r="AC957" s="198"/>
      <c r="AD957" s="198"/>
      <c r="AE957" s="198"/>
    </row>
    <row r="958" spans="1:31" ht="14.25" customHeight="1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  <c r="AB958" s="198"/>
      <c r="AC958" s="198"/>
      <c r="AD958" s="198"/>
      <c r="AE958" s="198"/>
    </row>
    <row r="959" spans="1:31" ht="14.25" customHeight="1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  <c r="AB959" s="198"/>
      <c r="AC959" s="198"/>
      <c r="AD959" s="198"/>
      <c r="AE959" s="198"/>
    </row>
    <row r="960" spans="1:31" ht="14.25" customHeight="1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  <c r="AB960" s="198"/>
      <c r="AC960" s="198"/>
      <c r="AD960" s="198"/>
      <c r="AE960" s="198"/>
    </row>
    <row r="961" spans="1:31" ht="14.25" customHeight="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  <c r="AB961" s="198"/>
      <c r="AC961" s="198"/>
      <c r="AD961" s="198"/>
      <c r="AE961" s="198"/>
    </row>
    <row r="962" spans="1:31" ht="14.25" customHeight="1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  <c r="AB962" s="198"/>
      <c r="AC962" s="198"/>
      <c r="AD962" s="198"/>
      <c r="AE962" s="198"/>
    </row>
    <row r="963" spans="1:31" ht="14.25" customHeight="1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  <c r="AB963" s="198"/>
      <c r="AC963" s="198"/>
      <c r="AD963" s="198"/>
      <c r="AE963" s="198"/>
    </row>
    <row r="964" spans="1:31" ht="14.25" customHeight="1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  <c r="AB964" s="198"/>
      <c r="AC964" s="198"/>
      <c r="AD964" s="198"/>
      <c r="AE964" s="198"/>
    </row>
    <row r="965" spans="1:31" ht="14.25" customHeight="1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  <c r="AA965" s="198"/>
      <c r="AB965" s="198"/>
      <c r="AC965" s="198"/>
      <c r="AD965" s="198"/>
      <c r="AE965" s="198"/>
    </row>
    <row r="966" spans="1:31" ht="14.25" customHeight="1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  <c r="AA966" s="198"/>
      <c r="AB966" s="198"/>
      <c r="AC966" s="198"/>
      <c r="AD966" s="198"/>
      <c r="AE966" s="198"/>
    </row>
    <row r="967" spans="1:31" ht="14.25" customHeight="1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  <c r="AA967" s="198"/>
      <c r="AB967" s="198"/>
      <c r="AC967" s="198"/>
      <c r="AD967" s="198"/>
      <c r="AE967" s="198"/>
    </row>
    <row r="968" spans="1:31" ht="14.25" customHeight="1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  <c r="AA968" s="198"/>
      <c r="AB968" s="198"/>
      <c r="AC968" s="198"/>
      <c r="AD968" s="198"/>
      <c r="AE968" s="198"/>
    </row>
    <row r="969" spans="1:31" ht="14.25" customHeight="1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  <c r="AA969" s="198"/>
      <c r="AB969" s="198"/>
      <c r="AC969" s="198"/>
      <c r="AD969" s="198"/>
      <c r="AE969" s="198"/>
    </row>
    <row r="970" spans="1:31" ht="14.25" customHeight="1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  <c r="AA970" s="198"/>
      <c r="AB970" s="198"/>
      <c r="AC970" s="198"/>
      <c r="AD970" s="198"/>
      <c r="AE970" s="198"/>
    </row>
    <row r="971" spans="1:31" ht="14.25" customHeight="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  <c r="AA971" s="198"/>
      <c r="AB971" s="198"/>
      <c r="AC971" s="198"/>
      <c r="AD971" s="198"/>
      <c r="AE971" s="198"/>
    </row>
    <row r="972" spans="1:31" ht="14.25" customHeight="1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  <c r="AA972" s="198"/>
      <c r="AB972" s="198"/>
      <c r="AC972" s="198"/>
      <c r="AD972" s="198"/>
      <c r="AE972" s="198"/>
    </row>
    <row r="973" spans="1:31" ht="14.25" customHeight="1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  <c r="AA973" s="198"/>
      <c r="AB973" s="198"/>
      <c r="AC973" s="198"/>
      <c r="AD973" s="198"/>
      <c r="AE973" s="198"/>
    </row>
    <row r="974" spans="1:31" ht="14.25" customHeight="1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  <c r="AA974" s="198"/>
      <c r="AB974" s="198"/>
      <c r="AC974" s="198"/>
      <c r="AD974" s="198"/>
      <c r="AE974" s="198"/>
    </row>
    <row r="975" spans="1:31" ht="14.25" customHeight="1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  <c r="AA975" s="198"/>
      <c r="AB975" s="198"/>
      <c r="AC975" s="198"/>
      <c r="AD975" s="198"/>
      <c r="AE975" s="198"/>
    </row>
    <row r="976" spans="1:31" ht="14.25" customHeight="1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  <c r="AA976" s="198"/>
      <c r="AB976" s="198"/>
      <c r="AC976" s="198"/>
      <c r="AD976" s="198"/>
      <c r="AE976" s="198"/>
    </row>
    <row r="977" spans="1:31" ht="14.25" customHeight="1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  <c r="AA977" s="198"/>
      <c r="AB977" s="198"/>
      <c r="AC977" s="198"/>
      <c r="AD977" s="198"/>
      <c r="AE977" s="198"/>
    </row>
    <row r="978" spans="1:31" ht="14.25" customHeight="1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  <c r="AA978" s="198"/>
      <c r="AB978" s="198"/>
      <c r="AC978" s="198"/>
      <c r="AD978" s="198"/>
      <c r="AE978" s="198"/>
    </row>
    <row r="979" spans="1:31" ht="14.25" customHeight="1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  <c r="AA979" s="198"/>
      <c r="AB979" s="198"/>
      <c r="AC979" s="198"/>
      <c r="AD979" s="198"/>
      <c r="AE979" s="198"/>
    </row>
    <row r="980" spans="1:31" ht="14.25" customHeight="1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  <c r="AA980" s="198"/>
      <c r="AB980" s="198"/>
      <c r="AC980" s="198"/>
      <c r="AD980" s="198"/>
      <c r="AE980" s="198"/>
    </row>
    <row r="981" spans="1:31" ht="14.25" customHeight="1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  <c r="AA981" s="198"/>
      <c r="AB981" s="198"/>
      <c r="AC981" s="198"/>
      <c r="AD981" s="198"/>
      <c r="AE981" s="198"/>
    </row>
    <row r="982" spans="1:31" ht="14.25" customHeight="1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  <c r="AA982" s="198"/>
      <c r="AB982" s="198"/>
      <c r="AC982" s="198"/>
      <c r="AD982" s="198"/>
      <c r="AE982" s="198"/>
    </row>
    <row r="983" spans="1:31" ht="14.25" customHeight="1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  <c r="AA983" s="198"/>
      <c r="AB983" s="198"/>
      <c r="AC983" s="198"/>
      <c r="AD983" s="198"/>
      <c r="AE983" s="198"/>
    </row>
    <row r="984" spans="1:31" ht="14.25" customHeight="1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  <c r="AA984" s="198"/>
      <c r="AB984" s="198"/>
      <c r="AC984" s="198"/>
      <c r="AD984" s="198"/>
      <c r="AE984" s="198"/>
    </row>
    <row r="985" spans="1:31" ht="14.25" customHeight="1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  <c r="AA985" s="198"/>
      <c r="AB985" s="198"/>
      <c r="AC985" s="198"/>
      <c r="AD985" s="198"/>
      <c r="AE985" s="198"/>
    </row>
    <row r="986" spans="1:31" ht="14.25" customHeight="1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  <c r="AA986" s="198"/>
      <c r="AB986" s="198"/>
      <c r="AC986" s="198"/>
      <c r="AD986" s="198"/>
      <c r="AE986" s="198"/>
    </row>
    <row r="987" spans="1:31" ht="14.25" customHeight="1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  <c r="AA987" s="198"/>
      <c r="AB987" s="198"/>
      <c r="AC987" s="198"/>
      <c r="AD987" s="198"/>
      <c r="AE987" s="198"/>
    </row>
    <row r="988" spans="1:31" ht="14.25" customHeight="1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  <c r="AA988" s="198"/>
      <c r="AB988" s="198"/>
      <c r="AC988" s="198"/>
      <c r="AD988" s="198"/>
      <c r="AE988" s="198"/>
    </row>
    <row r="989" spans="1:31" ht="14.25" customHeight="1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  <c r="AA989" s="198"/>
      <c r="AB989" s="198"/>
      <c r="AC989" s="198"/>
      <c r="AD989" s="198"/>
      <c r="AE989" s="198"/>
    </row>
    <row r="990" spans="1:31" ht="14.25" customHeight="1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  <c r="AA990" s="198"/>
      <c r="AB990" s="198"/>
      <c r="AC990" s="198"/>
      <c r="AD990" s="198"/>
      <c r="AE990" s="198"/>
    </row>
    <row r="991" spans="1:31" ht="14.25" customHeight="1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  <c r="AA991" s="198"/>
      <c r="AB991" s="198"/>
      <c r="AC991" s="198"/>
      <c r="AD991" s="198"/>
      <c r="AE991" s="198"/>
    </row>
    <row r="992" spans="1:31" ht="14.25" customHeight="1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  <c r="AA992" s="198"/>
      <c r="AB992" s="198"/>
      <c r="AC992" s="198"/>
      <c r="AD992" s="198"/>
      <c r="AE992" s="198"/>
    </row>
    <row r="993" spans="1:31" ht="14.25" customHeight="1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  <c r="AA993" s="198"/>
      <c r="AB993" s="198"/>
      <c r="AC993" s="198"/>
      <c r="AD993" s="198"/>
      <c r="AE993" s="198"/>
    </row>
    <row r="994" spans="1:31" ht="14.25" customHeight="1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  <c r="AA994" s="198"/>
      <c r="AB994" s="198"/>
      <c r="AC994" s="198"/>
      <c r="AD994" s="198"/>
      <c r="AE994" s="198"/>
    </row>
    <row r="995" spans="1:31" ht="14.25" customHeight="1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  <c r="AA995" s="198"/>
      <c r="AB995" s="198"/>
      <c r="AC995" s="198"/>
      <c r="AD995" s="198"/>
      <c r="AE995" s="198"/>
    </row>
    <row r="996" spans="1:31" ht="14.25" customHeight="1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  <c r="AA996" s="198"/>
      <c r="AB996" s="198"/>
      <c r="AC996" s="198"/>
      <c r="AD996" s="198"/>
      <c r="AE996" s="198"/>
    </row>
    <row r="997" spans="1:31" ht="14.25" customHeight="1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  <c r="AA997" s="198"/>
      <c r="AB997" s="198"/>
      <c r="AC997" s="198"/>
      <c r="AD997" s="198"/>
      <c r="AE997" s="198"/>
    </row>
  </sheetData>
  <mergeCells count="11">
    <mergeCell ref="T1:V1"/>
    <mergeCell ref="W1:Y1"/>
    <mergeCell ref="Z1:AB1"/>
    <mergeCell ref="AC1:AE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" footer="0"/>
  <pageSetup paperSize="14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7.26953125" customWidth="1"/>
    <col min="2" max="3" width="11" customWidth="1"/>
    <col min="4" max="4" width="12.54296875" customWidth="1"/>
    <col min="5" max="10" width="8.7265625" customWidth="1"/>
    <col min="11" max="11" width="15.26953125" customWidth="1"/>
    <col min="12" max="12" width="13.7265625" customWidth="1"/>
    <col min="13" max="13" width="14.08984375" customWidth="1"/>
    <col min="14" max="14" width="13" customWidth="1"/>
    <col min="15" max="16" width="12.81640625" customWidth="1"/>
    <col min="17" max="25" width="8.7265625" customWidth="1"/>
  </cols>
  <sheetData>
    <row r="1" spans="1:25" ht="14.25" customHeight="1">
      <c r="A1" s="250" t="s">
        <v>9</v>
      </c>
      <c r="B1" s="285" t="s">
        <v>335</v>
      </c>
      <c r="C1" s="248"/>
      <c r="D1" s="245"/>
      <c r="E1" s="286" t="s">
        <v>336</v>
      </c>
      <c r="F1" s="248"/>
      <c r="G1" s="245"/>
      <c r="H1" s="285" t="s">
        <v>337</v>
      </c>
      <c r="I1" s="248"/>
      <c r="J1" s="245"/>
      <c r="K1" s="286" t="s">
        <v>338</v>
      </c>
      <c r="L1" s="248"/>
      <c r="M1" s="245"/>
      <c r="N1" s="286" t="s">
        <v>339</v>
      </c>
      <c r="O1" s="248"/>
      <c r="P1" s="245"/>
      <c r="Q1" s="285" t="s">
        <v>340</v>
      </c>
      <c r="R1" s="248"/>
      <c r="S1" s="245"/>
      <c r="T1" s="286" t="s">
        <v>341</v>
      </c>
      <c r="U1" s="248"/>
      <c r="V1" s="245"/>
      <c r="W1" s="285" t="s">
        <v>342</v>
      </c>
      <c r="X1" s="248"/>
      <c r="Y1" s="245"/>
    </row>
    <row r="2" spans="1:25" ht="14.25" customHeight="1">
      <c r="A2" s="251"/>
      <c r="B2" s="113">
        <v>2021</v>
      </c>
      <c r="C2" s="113">
        <v>2022</v>
      </c>
      <c r="D2" s="113">
        <v>2023</v>
      </c>
      <c r="E2" s="114">
        <v>2021</v>
      </c>
      <c r="F2" s="114">
        <v>2022</v>
      </c>
      <c r="G2" s="114">
        <v>2023</v>
      </c>
      <c r="H2" s="113">
        <v>2021</v>
      </c>
      <c r="I2" s="113">
        <v>2022</v>
      </c>
      <c r="J2" s="113">
        <v>2023</v>
      </c>
      <c r="K2" s="114">
        <v>2021</v>
      </c>
      <c r="L2" s="114">
        <v>2022</v>
      </c>
      <c r="M2" s="114">
        <v>2023</v>
      </c>
      <c r="N2" s="114">
        <v>2021</v>
      </c>
      <c r="O2" s="114">
        <v>2022</v>
      </c>
      <c r="P2" s="114">
        <v>2023</v>
      </c>
      <c r="Q2" s="113">
        <v>2021</v>
      </c>
      <c r="R2" s="113">
        <v>2022</v>
      </c>
      <c r="S2" s="113">
        <v>2023</v>
      </c>
      <c r="T2" s="114">
        <v>2021</v>
      </c>
      <c r="U2" s="114">
        <v>2022</v>
      </c>
      <c r="V2" s="114">
        <v>2023</v>
      </c>
      <c r="W2" s="113">
        <v>2021</v>
      </c>
      <c r="X2" s="113">
        <v>2022</v>
      </c>
      <c r="Y2" s="113">
        <v>2023</v>
      </c>
    </row>
    <row r="3" spans="1:25" ht="14.25" customHeight="1">
      <c r="A3" s="115" t="s">
        <v>57</v>
      </c>
      <c r="B3" s="119"/>
      <c r="C3" s="119"/>
      <c r="D3" s="119"/>
      <c r="E3" s="118"/>
      <c r="F3" s="118"/>
      <c r="G3" s="118"/>
      <c r="H3" s="119"/>
      <c r="I3" s="119"/>
      <c r="J3" s="119"/>
      <c r="K3" s="118"/>
      <c r="L3" s="118"/>
      <c r="M3" s="118"/>
      <c r="N3" s="118">
        <v>0.67600000000000005</v>
      </c>
      <c r="O3" s="118">
        <v>0.69299999999999995</v>
      </c>
      <c r="P3" s="118">
        <v>0.73</v>
      </c>
      <c r="Q3" s="119"/>
      <c r="R3" s="119">
        <v>1</v>
      </c>
      <c r="S3" s="119">
        <v>3</v>
      </c>
      <c r="T3" s="118">
        <v>2</v>
      </c>
      <c r="U3" s="118">
        <v>1</v>
      </c>
      <c r="V3" s="118">
        <v>5</v>
      </c>
      <c r="W3" s="119">
        <v>12</v>
      </c>
      <c r="X3" s="119">
        <v>12</v>
      </c>
      <c r="Y3" s="119">
        <v>6</v>
      </c>
    </row>
    <row r="4" spans="1:25" ht="14.25" customHeight="1">
      <c r="A4" s="122" t="s">
        <v>58</v>
      </c>
      <c r="B4" s="119"/>
      <c r="C4" s="119"/>
      <c r="D4" s="119"/>
      <c r="E4" s="118"/>
      <c r="F4" s="118"/>
      <c r="G4" s="118"/>
      <c r="H4" s="119"/>
      <c r="I4" s="119"/>
      <c r="J4" s="119"/>
      <c r="K4" s="118"/>
      <c r="L4" s="118"/>
      <c r="M4" s="118"/>
      <c r="N4" s="118">
        <v>0.68300000000000005</v>
      </c>
      <c r="O4" s="118">
        <v>0.70399999999999996</v>
      </c>
      <c r="P4" s="118">
        <v>0.71899999999999997</v>
      </c>
      <c r="Q4" s="119">
        <v>1</v>
      </c>
      <c r="R4" s="119">
        <v>1</v>
      </c>
      <c r="S4" s="119">
        <v>2</v>
      </c>
      <c r="T4" s="118">
        <v>5</v>
      </c>
      <c r="U4" s="118">
        <v>9</v>
      </c>
      <c r="V4" s="118">
        <v>11</v>
      </c>
      <c r="W4" s="119">
        <v>14</v>
      </c>
      <c r="X4" s="119">
        <v>10</v>
      </c>
      <c r="Y4" s="119">
        <v>7</v>
      </c>
    </row>
    <row r="5" spans="1:25" ht="14.25" customHeight="1">
      <c r="A5" s="115" t="s">
        <v>59</v>
      </c>
      <c r="B5" s="119"/>
      <c r="C5" s="119"/>
      <c r="D5" s="119"/>
      <c r="E5" s="118"/>
      <c r="F5" s="118"/>
      <c r="G5" s="118"/>
      <c r="H5" s="119"/>
      <c r="I5" s="119"/>
      <c r="J5" s="119"/>
      <c r="K5" s="118"/>
      <c r="L5" s="118"/>
      <c r="M5" s="118"/>
      <c r="N5" s="118">
        <v>0.67500000000000004</v>
      </c>
      <c r="O5" s="118">
        <v>0.71099999999999997</v>
      </c>
      <c r="P5" s="118">
        <v>0.73199999999999998</v>
      </c>
      <c r="Q5" s="119"/>
      <c r="R5" s="119"/>
      <c r="S5" s="119"/>
      <c r="T5" s="118">
        <v>3</v>
      </c>
      <c r="U5" s="118">
        <v>8</v>
      </c>
      <c r="V5" s="118">
        <v>11</v>
      </c>
      <c r="W5" s="119">
        <v>11</v>
      </c>
      <c r="X5" s="119">
        <v>6</v>
      </c>
      <c r="Y5" s="119">
        <v>3</v>
      </c>
    </row>
    <row r="6" spans="1:25" ht="14.25" customHeight="1">
      <c r="A6" s="122" t="s">
        <v>60</v>
      </c>
      <c r="B6" s="119"/>
      <c r="C6" s="119"/>
      <c r="D6" s="119"/>
      <c r="E6" s="118"/>
      <c r="F6" s="118"/>
      <c r="G6" s="118"/>
      <c r="H6" s="119"/>
      <c r="I6" s="119"/>
      <c r="J6" s="119"/>
      <c r="K6" s="118"/>
      <c r="L6" s="118"/>
      <c r="M6" s="118"/>
      <c r="N6" s="118">
        <v>0.65200000000000002</v>
      </c>
      <c r="O6" s="118">
        <v>0.66800000000000004</v>
      </c>
      <c r="P6" s="118">
        <v>0.66900000000000004</v>
      </c>
      <c r="Q6" s="119"/>
      <c r="R6" s="119"/>
      <c r="S6" s="119"/>
      <c r="T6" s="118"/>
      <c r="U6" s="118"/>
      <c r="V6" s="118">
        <v>1</v>
      </c>
      <c r="W6" s="119">
        <v>8</v>
      </c>
      <c r="X6" s="119">
        <v>8</v>
      </c>
      <c r="Y6" s="119">
        <v>7</v>
      </c>
    </row>
    <row r="7" spans="1:25" ht="14.25" customHeight="1">
      <c r="A7" s="115" t="s">
        <v>61</v>
      </c>
      <c r="B7" s="119"/>
      <c r="C7" s="119"/>
      <c r="D7" s="119"/>
      <c r="E7" s="118"/>
      <c r="F7" s="118"/>
      <c r="G7" s="118"/>
      <c r="H7" s="119"/>
      <c r="I7" s="119"/>
      <c r="J7" s="119"/>
      <c r="K7" s="118"/>
      <c r="L7" s="118"/>
      <c r="M7" s="118"/>
      <c r="N7" s="118">
        <v>0.66300000000000003</v>
      </c>
      <c r="O7" s="118">
        <v>0.68799999999999994</v>
      </c>
      <c r="P7" s="118">
        <v>0.74299999999999999</v>
      </c>
      <c r="Q7" s="119"/>
      <c r="R7" s="119"/>
      <c r="S7" s="119"/>
      <c r="T7" s="118">
        <v>1</v>
      </c>
      <c r="U7" s="118">
        <v>2</v>
      </c>
      <c r="V7" s="118">
        <v>6</v>
      </c>
      <c r="W7" s="119">
        <v>7</v>
      </c>
      <c r="X7" s="119">
        <v>6</v>
      </c>
      <c r="Y7" s="119">
        <v>2</v>
      </c>
    </row>
    <row r="8" spans="1:25" ht="14.25" customHeight="1">
      <c r="A8" s="122" t="s">
        <v>62</v>
      </c>
      <c r="B8" s="119"/>
      <c r="C8" s="119"/>
      <c r="D8" s="119"/>
      <c r="E8" s="118"/>
      <c r="F8" s="118"/>
      <c r="G8" s="118"/>
      <c r="H8" s="119"/>
      <c r="I8" s="119"/>
      <c r="J8" s="119"/>
      <c r="K8" s="118"/>
      <c r="L8" s="118"/>
      <c r="M8" s="118"/>
      <c r="N8" s="118">
        <v>0.72399999999999998</v>
      </c>
      <c r="O8" s="118">
        <v>0.75</v>
      </c>
      <c r="P8" s="118">
        <v>0.79700000000000004</v>
      </c>
      <c r="Q8" s="119"/>
      <c r="R8" s="119"/>
      <c r="S8" s="119">
        <v>3</v>
      </c>
      <c r="T8" s="118">
        <v>5</v>
      </c>
      <c r="U8" s="118">
        <v>6</v>
      </c>
      <c r="V8" s="118">
        <v>3</v>
      </c>
      <c r="W8" s="119">
        <v>2</v>
      </c>
      <c r="X8" s="119">
        <v>1</v>
      </c>
      <c r="Y8" s="119">
        <v>1</v>
      </c>
    </row>
    <row r="9" spans="1:25" ht="14.25" customHeight="1">
      <c r="A9" s="115" t="s">
        <v>63</v>
      </c>
      <c r="B9" s="119"/>
      <c r="C9" s="119"/>
      <c r="D9" s="119"/>
      <c r="E9" s="118"/>
      <c r="F9" s="118"/>
      <c r="G9" s="118"/>
      <c r="H9" s="119"/>
      <c r="I9" s="119"/>
      <c r="J9" s="119"/>
      <c r="K9" s="118"/>
      <c r="L9" s="118"/>
      <c r="M9" s="118"/>
      <c r="N9" s="218">
        <v>0.73</v>
      </c>
      <c r="O9" s="218">
        <v>0.78600000000000003</v>
      </c>
      <c r="P9" s="218">
        <v>0.85499999999999998</v>
      </c>
      <c r="Q9" s="119"/>
      <c r="R9" s="119">
        <v>4</v>
      </c>
      <c r="S9" s="119">
        <v>9</v>
      </c>
      <c r="T9" s="118">
        <v>8</v>
      </c>
      <c r="U9" s="118">
        <v>8</v>
      </c>
      <c r="V9" s="118">
        <v>3</v>
      </c>
      <c r="W9" s="119">
        <v>4</v>
      </c>
      <c r="X9" s="119"/>
      <c r="Y9" s="119"/>
    </row>
    <row r="10" spans="1:25" ht="14.25" customHeight="1">
      <c r="A10" s="122" t="s">
        <v>64</v>
      </c>
      <c r="B10" s="119"/>
      <c r="C10" s="119"/>
      <c r="D10" s="119"/>
      <c r="E10" s="118"/>
      <c r="F10" s="118"/>
      <c r="G10" s="118"/>
      <c r="H10" s="119"/>
      <c r="I10" s="119"/>
      <c r="J10" s="119"/>
      <c r="K10" s="118"/>
      <c r="L10" s="118"/>
      <c r="M10" s="118"/>
      <c r="N10" s="118">
        <v>0.67600000000000005</v>
      </c>
      <c r="O10" s="118">
        <v>0.72599999999999998</v>
      </c>
      <c r="P10" s="118">
        <v>0.82799999999999996</v>
      </c>
      <c r="Q10" s="119"/>
      <c r="R10" s="119"/>
      <c r="S10" s="119">
        <v>5</v>
      </c>
      <c r="T10" s="118">
        <v>2</v>
      </c>
      <c r="U10" s="118">
        <v>5</v>
      </c>
      <c r="V10" s="118">
        <v>2</v>
      </c>
      <c r="W10" s="119">
        <v>5</v>
      </c>
      <c r="X10" s="119">
        <v>2</v>
      </c>
      <c r="Y10" s="119"/>
    </row>
    <row r="11" spans="1:25" ht="14.25" customHeight="1">
      <c r="A11" s="115" t="s">
        <v>66</v>
      </c>
      <c r="B11" s="119"/>
      <c r="C11" s="119"/>
      <c r="D11" s="119"/>
      <c r="E11" s="118"/>
      <c r="F11" s="118"/>
      <c r="G11" s="118"/>
      <c r="H11" s="119"/>
      <c r="I11" s="119"/>
      <c r="J11" s="119"/>
      <c r="K11" s="118"/>
      <c r="L11" s="118"/>
      <c r="M11" s="118"/>
      <c r="N11" s="118">
        <v>0.66900000000000004</v>
      </c>
      <c r="O11" s="118">
        <v>0.7</v>
      </c>
      <c r="P11" s="118">
        <v>0.74199999999999999</v>
      </c>
      <c r="Q11" s="119"/>
      <c r="R11" s="119">
        <v>1</v>
      </c>
      <c r="S11" s="119">
        <v>2</v>
      </c>
      <c r="T11" s="118">
        <v>2</v>
      </c>
      <c r="U11" s="118">
        <v>7</v>
      </c>
      <c r="V11" s="118">
        <v>11</v>
      </c>
      <c r="W11" s="119">
        <v>18</v>
      </c>
      <c r="X11" s="119">
        <v>12</v>
      </c>
      <c r="Y11" s="119">
        <v>7</v>
      </c>
    </row>
    <row r="12" spans="1:25" ht="14.25" customHeight="1">
      <c r="A12" s="122" t="s">
        <v>67</v>
      </c>
      <c r="B12" s="119"/>
      <c r="C12" s="119"/>
      <c r="D12" s="119"/>
      <c r="E12" s="118"/>
      <c r="F12" s="118"/>
      <c r="G12" s="118"/>
      <c r="H12" s="119"/>
      <c r="I12" s="119"/>
      <c r="J12" s="119"/>
      <c r="K12" s="118"/>
      <c r="L12" s="118"/>
      <c r="M12" s="118"/>
      <c r="N12" s="118">
        <v>0.67</v>
      </c>
      <c r="O12" s="118">
        <v>0.69599999999999995</v>
      </c>
      <c r="P12" s="118">
        <v>0.748</v>
      </c>
      <c r="Q12" s="119"/>
      <c r="R12" s="119"/>
      <c r="S12" s="119">
        <v>1</v>
      </c>
      <c r="T12" s="118"/>
      <c r="U12" s="118">
        <v>5</v>
      </c>
      <c r="V12" s="118">
        <v>10</v>
      </c>
      <c r="W12" s="119">
        <v>14</v>
      </c>
      <c r="X12" s="119">
        <v>9</v>
      </c>
      <c r="Y12" s="119">
        <v>3</v>
      </c>
    </row>
    <row r="13" spans="1:25" ht="14.25" customHeight="1">
      <c r="A13" s="115" t="s">
        <v>68</v>
      </c>
      <c r="B13" s="119"/>
      <c r="C13" s="119"/>
      <c r="D13" s="119"/>
      <c r="E13" s="118"/>
      <c r="F13" s="118"/>
      <c r="G13" s="118"/>
      <c r="H13" s="119"/>
      <c r="I13" s="119"/>
      <c r="J13" s="119"/>
      <c r="K13" s="118"/>
      <c r="L13" s="118"/>
      <c r="M13" s="118"/>
      <c r="N13" s="118">
        <v>0.67200000000000004</v>
      </c>
      <c r="O13" s="118">
        <v>0.67100000000000004</v>
      </c>
      <c r="P13" s="118">
        <v>0.76</v>
      </c>
      <c r="Q13" s="119"/>
      <c r="R13" s="119"/>
      <c r="S13" s="119">
        <v>1</v>
      </c>
      <c r="T13" s="118">
        <v>1</v>
      </c>
      <c r="U13" s="118">
        <v>1</v>
      </c>
      <c r="V13" s="118">
        <v>11</v>
      </c>
      <c r="W13" s="119">
        <v>11</v>
      </c>
      <c r="X13" s="119">
        <v>11</v>
      </c>
      <c r="Y13" s="119"/>
    </row>
    <row r="14" spans="1:25" ht="14.25" customHeight="1">
      <c r="A14" s="122" t="s">
        <v>69</v>
      </c>
      <c r="B14" s="119"/>
      <c r="C14" s="119"/>
      <c r="D14" s="119"/>
      <c r="E14" s="118"/>
      <c r="F14" s="118"/>
      <c r="G14" s="118"/>
      <c r="H14" s="119"/>
      <c r="I14" s="119"/>
      <c r="J14" s="119"/>
      <c r="K14" s="118"/>
      <c r="L14" s="118"/>
      <c r="M14" s="118"/>
      <c r="N14" s="118">
        <v>0.68500000000000005</v>
      </c>
      <c r="O14" s="118">
        <v>0.69499999999999995</v>
      </c>
      <c r="P14" s="118">
        <v>0.72099999999999997</v>
      </c>
      <c r="Q14" s="119"/>
      <c r="R14" s="119"/>
      <c r="S14" s="119">
        <v>2</v>
      </c>
      <c r="T14" s="118">
        <v>4</v>
      </c>
      <c r="U14" s="118">
        <v>4</v>
      </c>
      <c r="V14" s="118">
        <v>2</v>
      </c>
      <c r="W14" s="119">
        <v>6</v>
      </c>
      <c r="X14" s="119">
        <v>6</v>
      </c>
      <c r="Y14" s="119">
        <v>6</v>
      </c>
    </row>
    <row r="15" spans="1:25" ht="14.25" customHeight="1">
      <c r="A15" s="115" t="s">
        <v>70</v>
      </c>
      <c r="B15" s="119"/>
      <c r="C15" s="119"/>
      <c r="D15" s="119"/>
      <c r="E15" s="118"/>
      <c r="F15" s="118"/>
      <c r="G15" s="118"/>
      <c r="H15" s="119"/>
      <c r="I15" s="119"/>
      <c r="J15" s="119"/>
      <c r="K15" s="118"/>
      <c r="L15" s="118"/>
      <c r="M15" s="118"/>
      <c r="N15" s="118">
        <v>0.65900000000000003</v>
      </c>
      <c r="O15" s="118">
        <v>0.67800000000000005</v>
      </c>
      <c r="P15" s="118">
        <v>0.70699999999999996</v>
      </c>
      <c r="Q15" s="119"/>
      <c r="R15" s="119"/>
      <c r="S15" s="119"/>
      <c r="T15" s="118">
        <v>2</v>
      </c>
      <c r="U15" s="118">
        <v>4</v>
      </c>
      <c r="V15" s="118">
        <v>8</v>
      </c>
      <c r="W15" s="119">
        <v>13</v>
      </c>
      <c r="X15" s="119">
        <v>11</v>
      </c>
      <c r="Y15" s="119">
        <v>7</v>
      </c>
    </row>
    <row r="16" spans="1:25" ht="14.25" customHeight="1">
      <c r="A16" s="122" t="s">
        <v>71</v>
      </c>
      <c r="B16" s="119"/>
      <c r="C16" s="119"/>
      <c r="D16" s="119"/>
      <c r="E16" s="118"/>
      <c r="F16" s="118"/>
      <c r="G16" s="118"/>
      <c r="H16" s="119"/>
      <c r="I16" s="119"/>
      <c r="J16" s="119"/>
      <c r="K16" s="118"/>
      <c r="L16" s="118"/>
      <c r="M16" s="118"/>
      <c r="N16" s="118">
        <v>0.66</v>
      </c>
      <c r="O16" s="118">
        <v>0.66900000000000004</v>
      </c>
      <c r="P16" s="118">
        <v>0.68300000000000005</v>
      </c>
      <c r="Q16" s="119"/>
      <c r="R16" s="119"/>
      <c r="S16" s="119"/>
      <c r="T16" s="118">
        <v>2</v>
      </c>
      <c r="U16" s="118">
        <v>2</v>
      </c>
      <c r="V16" s="118">
        <v>3</v>
      </c>
      <c r="W16" s="119">
        <v>9</v>
      </c>
      <c r="X16" s="119">
        <v>9</v>
      </c>
      <c r="Y16" s="119">
        <v>8</v>
      </c>
    </row>
    <row r="17" spans="1:25" ht="14.25" customHeight="1">
      <c r="A17" s="115" t="s">
        <v>72</v>
      </c>
      <c r="B17" s="119"/>
      <c r="C17" s="119"/>
      <c r="D17" s="119"/>
      <c r="E17" s="118"/>
      <c r="F17" s="118"/>
      <c r="G17" s="118"/>
      <c r="H17" s="119"/>
      <c r="I17" s="119"/>
      <c r="J17" s="119"/>
      <c r="K17" s="118"/>
      <c r="L17" s="118"/>
      <c r="M17" s="118"/>
      <c r="N17" s="118">
        <v>0.64100000000000001</v>
      </c>
      <c r="O17" s="118">
        <v>0.66700000000000004</v>
      </c>
      <c r="P17" s="118">
        <v>0.70399999999999996</v>
      </c>
      <c r="Q17" s="119"/>
      <c r="R17" s="119"/>
      <c r="S17" s="119"/>
      <c r="T17" s="118"/>
      <c r="U17" s="118">
        <v>2</v>
      </c>
      <c r="V17" s="118">
        <v>7</v>
      </c>
      <c r="W17" s="119">
        <v>15</v>
      </c>
      <c r="X17" s="119">
        <v>13</v>
      </c>
      <c r="Y17" s="119">
        <v>8</v>
      </c>
    </row>
    <row r="18" spans="1:25" ht="14.25" customHeight="1">
      <c r="A18" s="122" t="s">
        <v>73</v>
      </c>
      <c r="B18" s="119"/>
      <c r="C18" s="119"/>
      <c r="D18" s="119"/>
      <c r="E18" s="118"/>
      <c r="F18" s="118"/>
      <c r="G18" s="118"/>
      <c r="H18" s="119"/>
      <c r="I18" s="119"/>
      <c r="J18" s="119"/>
      <c r="K18" s="118"/>
      <c r="L18" s="118"/>
      <c r="M18" s="118"/>
      <c r="N18" s="118">
        <v>0.67100000000000004</v>
      </c>
      <c r="O18" s="118">
        <v>0.69399999999999995</v>
      </c>
      <c r="P18" s="118">
        <v>0.69799999999999995</v>
      </c>
      <c r="Q18" s="119"/>
      <c r="R18" s="119"/>
      <c r="S18" s="119"/>
      <c r="T18" s="118">
        <v>1</v>
      </c>
      <c r="U18" s="118">
        <v>3</v>
      </c>
      <c r="V18" s="118">
        <v>5</v>
      </c>
      <c r="W18" s="119">
        <v>10</v>
      </c>
      <c r="X18" s="119">
        <v>8</v>
      </c>
      <c r="Y18" s="119">
        <v>6</v>
      </c>
    </row>
    <row r="19" spans="1:25" ht="14.25" customHeight="1">
      <c r="A19" s="115" t="s">
        <v>74</v>
      </c>
      <c r="B19" s="119"/>
      <c r="C19" s="119"/>
      <c r="D19" s="119"/>
      <c r="E19" s="118"/>
      <c r="F19" s="118"/>
      <c r="G19" s="118"/>
      <c r="H19" s="119"/>
      <c r="I19" s="119"/>
      <c r="J19" s="119"/>
      <c r="K19" s="118"/>
      <c r="L19" s="118"/>
      <c r="M19" s="118"/>
      <c r="N19" s="118">
        <v>0.63200000000000001</v>
      </c>
      <c r="O19" s="118">
        <v>0.63900000000000001</v>
      </c>
      <c r="P19" s="118">
        <v>0.69399999999999995</v>
      </c>
      <c r="Q19" s="119"/>
      <c r="R19" s="119"/>
      <c r="S19" s="119">
        <v>2</v>
      </c>
      <c r="T19" s="118"/>
      <c r="U19" s="118"/>
      <c r="V19" s="118">
        <v>4</v>
      </c>
      <c r="W19" s="119">
        <v>14</v>
      </c>
      <c r="X19" s="119">
        <v>14</v>
      </c>
      <c r="Y19" s="119">
        <v>8</v>
      </c>
    </row>
    <row r="20" spans="1:25" ht="14.25" customHeight="1">
      <c r="A20" s="122" t="s">
        <v>75</v>
      </c>
      <c r="B20" s="119"/>
      <c r="C20" s="119"/>
      <c r="D20" s="119"/>
      <c r="E20" s="118"/>
      <c r="F20" s="118"/>
      <c r="G20" s="118"/>
      <c r="H20" s="119"/>
      <c r="I20" s="119"/>
      <c r="J20" s="119"/>
      <c r="K20" s="118"/>
      <c r="L20" s="118"/>
      <c r="M20" s="118"/>
      <c r="N20" s="118">
        <v>0.7</v>
      </c>
      <c r="O20" s="118">
        <v>0.70899999999999996</v>
      </c>
      <c r="P20" s="118">
        <v>0.80800000000000005</v>
      </c>
      <c r="Q20" s="119"/>
      <c r="R20" s="119"/>
      <c r="S20" s="119">
        <v>6</v>
      </c>
      <c r="T20" s="118">
        <v>4</v>
      </c>
      <c r="U20" s="118">
        <v>6</v>
      </c>
      <c r="V20" s="118">
        <v>11</v>
      </c>
      <c r="W20" s="119">
        <v>13</v>
      </c>
      <c r="X20" s="119">
        <v>11</v>
      </c>
      <c r="Y20" s="119"/>
    </row>
    <row r="21" spans="1:25" ht="14.25" customHeight="1">
      <c r="A21" s="115" t="s">
        <v>76</v>
      </c>
      <c r="B21" s="119"/>
      <c r="C21" s="119"/>
      <c r="D21" s="119"/>
      <c r="E21" s="118"/>
      <c r="F21" s="118"/>
      <c r="G21" s="118"/>
      <c r="H21" s="119"/>
      <c r="I21" s="119"/>
      <c r="J21" s="119"/>
      <c r="K21" s="118"/>
      <c r="L21" s="118"/>
      <c r="M21" s="118"/>
      <c r="N21" s="118">
        <v>0.71499999999999997</v>
      </c>
      <c r="O21" s="118">
        <v>0.73799999999999999</v>
      </c>
      <c r="P21" s="118">
        <v>0.748</v>
      </c>
      <c r="Q21" s="119"/>
      <c r="R21" s="119"/>
      <c r="S21" s="119"/>
      <c r="T21" s="118">
        <v>8</v>
      </c>
      <c r="U21" s="118">
        <v>10</v>
      </c>
      <c r="V21" s="118">
        <v>14</v>
      </c>
      <c r="W21" s="119">
        <v>8</v>
      </c>
      <c r="X21" s="119">
        <v>6</v>
      </c>
      <c r="Y21" s="119">
        <v>2</v>
      </c>
    </row>
    <row r="22" spans="1:25" ht="14.25" customHeight="1">
      <c r="A22" s="122" t="s">
        <v>77</v>
      </c>
      <c r="B22" s="119"/>
      <c r="C22" s="119"/>
      <c r="D22" s="119"/>
      <c r="E22" s="118"/>
      <c r="F22" s="118"/>
      <c r="G22" s="118"/>
      <c r="H22" s="119"/>
      <c r="I22" s="119"/>
      <c r="J22" s="119"/>
      <c r="K22" s="118"/>
      <c r="L22" s="118"/>
      <c r="M22" s="118"/>
      <c r="N22" s="118">
        <v>0.67700000000000005</v>
      </c>
      <c r="O22" s="118">
        <v>0.69199999999999995</v>
      </c>
      <c r="P22" s="118">
        <v>0.73199999999999998</v>
      </c>
      <c r="Q22" s="119"/>
      <c r="R22" s="119"/>
      <c r="S22" s="119">
        <v>1</v>
      </c>
      <c r="T22" s="118">
        <v>3</v>
      </c>
      <c r="U22" s="118">
        <v>7</v>
      </c>
      <c r="V22" s="118">
        <v>10</v>
      </c>
      <c r="W22" s="119">
        <v>12</v>
      </c>
      <c r="X22" s="119">
        <v>8</v>
      </c>
      <c r="Y22" s="119">
        <v>4</v>
      </c>
    </row>
    <row r="23" spans="1:25" ht="14.25" customHeight="1">
      <c r="A23" s="115" t="s">
        <v>78</v>
      </c>
      <c r="B23" s="119"/>
      <c r="C23" s="119"/>
      <c r="D23" s="119"/>
      <c r="E23" s="118"/>
      <c r="F23" s="118"/>
      <c r="G23" s="118"/>
      <c r="H23" s="119"/>
      <c r="I23" s="119"/>
      <c r="J23" s="119"/>
      <c r="K23" s="118"/>
      <c r="L23" s="118"/>
      <c r="M23" s="118"/>
      <c r="N23" s="118">
        <v>0.64500000000000002</v>
      </c>
      <c r="O23" s="118">
        <v>0.66100000000000003</v>
      </c>
      <c r="P23" s="118">
        <v>0.65700000000000003</v>
      </c>
      <c r="Q23" s="119"/>
      <c r="R23" s="119"/>
      <c r="S23" s="119"/>
      <c r="T23" s="118"/>
      <c r="U23" s="118"/>
      <c r="V23" s="118"/>
      <c r="W23" s="119">
        <v>8</v>
      </c>
      <c r="X23" s="119">
        <v>8</v>
      </c>
      <c r="Y23" s="119">
        <v>8</v>
      </c>
    </row>
    <row r="24" spans="1:25" ht="14.25" customHeight="1">
      <c r="A24" s="122" t="s">
        <v>79</v>
      </c>
      <c r="B24" s="119"/>
      <c r="C24" s="119"/>
      <c r="D24" s="119"/>
      <c r="E24" s="118"/>
      <c r="F24" s="118"/>
      <c r="G24" s="118"/>
      <c r="H24" s="119"/>
      <c r="I24" s="119"/>
      <c r="J24" s="119"/>
      <c r="K24" s="118"/>
      <c r="L24" s="118"/>
      <c r="M24" s="118"/>
      <c r="N24" s="118">
        <v>0.66100000000000003</v>
      </c>
      <c r="O24" s="118">
        <v>0.68200000000000005</v>
      </c>
      <c r="P24" s="118">
        <v>0.68400000000000005</v>
      </c>
      <c r="Q24" s="119"/>
      <c r="R24" s="119"/>
      <c r="S24" s="119"/>
      <c r="T24" s="118">
        <v>1</v>
      </c>
      <c r="U24" s="118">
        <v>1</v>
      </c>
      <c r="V24" s="118">
        <v>3</v>
      </c>
      <c r="W24" s="119">
        <v>9</v>
      </c>
      <c r="X24" s="119">
        <v>9</v>
      </c>
      <c r="Y24" s="119">
        <v>7</v>
      </c>
    </row>
    <row r="25" spans="1:25" ht="14.25" customHeight="1">
      <c r="A25" s="115" t="s">
        <v>80</v>
      </c>
      <c r="B25" s="119"/>
      <c r="C25" s="119"/>
      <c r="D25" s="119"/>
      <c r="E25" s="118"/>
      <c r="F25" s="118"/>
      <c r="G25" s="118"/>
      <c r="H25" s="119"/>
      <c r="I25" s="119"/>
      <c r="J25" s="119"/>
      <c r="K25" s="118"/>
      <c r="L25" s="118"/>
      <c r="M25" s="118"/>
      <c r="N25" s="118">
        <v>0.64500000000000002</v>
      </c>
      <c r="O25" s="118">
        <v>0.65800000000000003</v>
      </c>
      <c r="P25" s="118">
        <v>0.68200000000000005</v>
      </c>
      <c r="Q25" s="119"/>
      <c r="R25" s="119"/>
      <c r="S25" s="119">
        <v>1</v>
      </c>
      <c r="T25" s="118"/>
      <c r="U25" s="118">
        <v>1</v>
      </c>
      <c r="V25" s="118">
        <v>2</v>
      </c>
      <c r="W25" s="119">
        <v>9</v>
      </c>
      <c r="X25" s="119">
        <v>8</v>
      </c>
      <c r="Y25" s="119">
        <v>6</v>
      </c>
    </row>
    <row r="26" spans="1:25" ht="14.25" customHeight="1">
      <c r="A26" s="122" t="s">
        <v>81</v>
      </c>
      <c r="B26" s="119"/>
      <c r="C26" s="119"/>
      <c r="D26" s="119"/>
      <c r="E26" s="118"/>
      <c r="F26" s="118"/>
      <c r="G26" s="118"/>
      <c r="H26" s="119"/>
      <c r="I26" s="119"/>
      <c r="J26" s="119"/>
      <c r="K26" s="118"/>
      <c r="L26" s="118"/>
      <c r="M26" s="118"/>
      <c r="N26" s="118">
        <v>0.64300000000000002</v>
      </c>
      <c r="O26" s="118">
        <v>0.66300000000000003</v>
      </c>
      <c r="P26" s="118">
        <v>0.69</v>
      </c>
      <c r="Q26" s="119"/>
      <c r="R26" s="119"/>
      <c r="S26" s="119">
        <v>1</v>
      </c>
      <c r="T26" s="118"/>
      <c r="U26" s="118">
        <v>1</v>
      </c>
      <c r="V26" s="118">
        <v>1</v>
      </c>
      <c r="W26" s="119">
        <v>11</v>
      </c>
      <c r="X26" s="119">
        <v>10</v>
      </c>
      <c r="Y26" s="119">
        <v>9</v>
      </c>
    </row>
    <row r="27" spans="1:25" ht="14.25" customHeight="1">
      <c r="A27" s="115" t="s">
        <v>82</v>
      </c>
      <c r="B27" s="119"/>
      <c r="C27" s="119"/>
      <c r="D27" s="119"/>
      <c r="E27" s="118"/>
      <c r="F27" s="118"/>
      <c r="G27" s="118"/>
      <c r="H27" s="119"/>
      <c r="I27" s="119"/>
      <c r="J27" s="119"/>
      <c r="K27" s="118"/>
      <c r="L27" s="118"/>
      <c r="M27" s="118"/>
      <c r="N27" s="118">
        <v>0.64300000000000002</v>
      </c>
      <c r="O27" s="118">
        <v>0.64900000000000002</v>
      </c>
      <c r="P27" s="118">
        <v>0.68700000000000006</v>
      </c>
      <c r="Q27" s="119"/>
      <c r="R27" s="119"/>
      <c r="S27" s="119"/>
      <c r="T27" s="118"/>
      <c r="U27" s="118"/>
      <c r="V27" s="118">
        <v>3</v>
      </c>
      <c r="W27" s="119">
        <v>19</v>
      </c>
      <c r="X27" s="119">
        <v>19</v>
      </c>
      <c r="Y27" s="119">
        <v>16</v>
      </c>
    </row>
    <row r="28" spans="1:25" ht="14.25" customHeight="1">
      <c r="A28" s="122" t="s">
        <v>83</v>
      </c>
      <c r="B28" s="119"/>
      <c r="C28" s="119"/>
      <c r="D28" s="119"/>
      <c r="E28" s="118"/>
      <c r="F28" s="118"/>
      <c r="G28" s="118"/>
      <c r="H28" s="119"/>
      <c r="I28" s="119"/>
      <c r="J28" s="119"/>
      <c r="K28" s="118"/>
      <c r="L28" s="118"/>
      <c r="M28" s="118"/>
      <c r="N28" s="118">
        <v>0.64800000000000002</v>
      </c>
      <c r="O28" s="118">
        <v>0.65600000000000003</v>
      </c>
      <c r="P28" s="118">
        <v>0.65400000000000003</v>
      </c>
      <c r="Q28" s="119"/>
      <c r="R28" s="119"/>
      <c r="S28" s="119"/>
      <c r="T28" s="118"/>
      <c r="U28" s="118"/>
      <c r="V28" s="118"/>
      <c r="W28" s="119">
        <v>9</v>
      </c>
      <c r="X28" s="119">
        <v>9</v>
      </c>
      <c r="Y28" s="119">
        <v>9</v>
      </c>
    </row>
    <row r="29" spans="1:25" ht="14.25" customHeight="1">
      <c r="A29" s="115" t="s">
        <v>84</v>
      </c>
      <c r="B29" s="119"/>
      <c r="C29" s="119"/>
      <c r="D29" s="119"/>
      <c r="E29" s="118"/>
      <c r="F29" s="118"/>
      <c r="G29" s="118"/>
      <c r="H29" s="119"/>
      <c r="I29" s="119"/>
      <c r="J29" s="119"/>
      <c r="K29" s="118"/>
      <c r="L29" s="118"/>
      <c r="M29" s="118"/>
      <c r="N29" s="118">
        <v>1.0940000000000001</v>
      </c>
      <c r="O29" s="118">
        <v>1.107</v>
      </c>
      <c r="P29" s="118">
        <v>1.087</v>
      </c>
      <c r="Q29" s="119"/>
      <c r="R29" s="119"/>
      <c r="S29" s="119"/>
      <c r="T29" s="118"/>
      <c r="U29" s="118"/>
      <c r="V29" s="118"/>
      <c r="W29" s="119">
        <v>4</v>
      </c>
      <c r="X29" s="119">
        <v>4</v>
      </c>
      <c r="Y29" s="119">
        <v>4</v>
      </c>
    </row>
    <row r="30" spans="1:25" ht="14.25" customHeight="1">
      <c r="A30" s="129" t="s">
        <v>85</v>
      </c>
      <c r="B30" s="203"/>
      <c r="C30" s="203"/>
      <c r="D30" s="203"/>
      <c r="E30" s="205"/>
      <c r="F30" s="205"/>
      <c r="G30" s="205"/>
      <c r="H30" s="203"/>
      <c r="I30" s="203"/>
      <c r="J30" s="203"/>
      <c r="K30" s="205"/>
      <c r="L30" s="205"/>
      <c r="M30" s="205"/>
      <c r="N30" s="205"/>
      <c r="O30" s="205"/>
      <c r="P30" s="205"/>
      <c r="Q30" s="203"/>
      <c r="R30" s="203"/>
      <c r="S30" s="203"/>
      <c r="T30" s="205"/>
      <c r="U30" s="205"/>
      <c r="V30" s="205"/>
      <c r="W30" s="203"/>
      <c r="X30" s="203"/>
      <c r="Y30" s="203"/>
    </row>
    <row r="31" spans="1:25" ht="14.25" customHeight="1">
      <c r="A31" s="25"/>
      <c r="B31" s="25"/>
      <c r="C31" s="25" t="s">
        <v>343</v>
      </c>
      <c r="D31" s="25"/>
      <c r="E31" s="25"/>
      <c r="F31" s="25" t="s">
        <v>344</v>
      </c>
      <c r="G31" s="25"/>
      <c r="H31" s="25"/>
      <c r="I31" s="25" t="s">
        <v>345</v>
      </c>
      <c r="J31" s="25"/>
      <c r="K31" s="25"/>
      <c r="L31" s="25" t="s">
        <v>346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4.25" customHeight="1">
      <c r="A33" s="25"/>
      <c r="B33" s="7" t="s">
        <v>6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4.25" customHeight="1">
      <c r="A34" s="25"/>
      <c r="B34" s="8" t="s">
        <v>347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4.25" customHeight="1">
      <c r="A35" s="25"/>
      <c r="B35" s="8" t="s">
        <v>8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 count="9">
    <mergeCell ref="T1:V1"/>
    <mergeCell ref="W1:Y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9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48.26953125" customWidth="1"/>
    <col min="2" max="2" width="13.08984375" customWidth="1"/>
    <col min="3" max="5" width="14.08984375" customWidth="1"/>
    <col min="6" max="27" width="8.7265625" customWidth="1"/>
  </cols>
  <sheetData>
    <row r="1" spans="1:27" ht="14.25" customHeight="1">
      <c r="A1" s="250" t="s">
        <v>348</v>
      </c>
      <c r="B1" s="303" t="s">
        <v>349</v>
      </c>
      <c r="C1" s="304" t="s">
        <v>116</v>
      </c>
      <c r="D1" s="248"/>
      <c r="E1" s="245"/>
      <c r="F1" s="302"/>
      <c r="G1" s="262"/>
      <c r="H1" s="262"/>
      <c r="I1" s="302"/>
      <c r="J1" s="262"/>
      <c r="K1" s="262"/>
      <c r="L1" s="302"/>
      <c r="M1" s="262"/>
      <c r="N1" s="262"/>
      <c r="O1" s="302"/>
      <c r="P1" s="262"/>
      <c r="Q1" s="262"/>
      <c r="R1" s="302"/>
      <c r="S1" s="262"/>
      <c r="T1" s="262"/>
      <c r="U1" s="302"/>
      <c r="V1" s="262"/>
      <c r="W1" s="262"/>
      <c r="X1" s="302"/>
      <c r="Y1" s="262"/>
      <c r="Z1" s="262"/>
      <c r="AA1" s="33"/>
    </row>
    <row r="2" spans="1:27" ht="14.25" customHeight="1">
      <c r="A2" s="251"/>
      <c r="B2" s="251"/>
      <c r="C2" s="220">
        <v>2021</v>
      </c>
      <c r="D2" s="220">
        <v>2022</v>
      </c>
      <c r="E2" s="220">
        <v>2023</v>
      </c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33"/>
    </row>
    <row r="3" spans="1:27" ht="14.25" customHeight="1">
      <c r="A3" s="108" t="s">
        <v>350</v>
      </c>
      <c r="B3" s="221" t="s">
        <v>351</v>
      </c>
      <c r="C3" s="221"/>
      <c r="D3" s="221"/>
      <c r="E3" s="221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5"/>
    </row>
    <row r="4" spans="1:27" ht="14.25" customHeight="1">
      <c r="A4" s="223" t="s">
        <v>352</v>
      </c>
      <c r="B4" s="224" t="s">
        <v>353</v>
      </c>
      <c r="C4" s="224"/>
      <c r="D4" s="224"/>
      <c r="E4" s="224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5"/>
    </row>
    <row r="5" spans="1:27" ht="14.25" customHeight="1">
      <c r="A5" s="108" t="s">
        <v>354</v>
      </c>
      <c r="B5" s="221" t="s">
        <v>355</v>
      </c>
      <c r="C5" s="221"/>
      <c r="D5" s="221"/>
      <c r="E5" s="221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5"/>
    </row>
    <row r="6" spans="1:27" ht="14.25" customHeight="1">
      <c r="A6" s="223" t="s">
        <v>356</v>
      </c>
      <c r="B6" s="224" t="s">
        <v>357</v>
      </c>
      <c r="C6" s="224"/>
      <c r="D6" s="224"/>
      <c r="E6" s="224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5"/>
    </row>
    <row r="7" spans="1:27" ht="14.25" customHeight="1">
      <c r="A7" s="108" t="s">
        <v>358</v>
      </c>
      <c r="B7" s="221" t="s">
        <v>353</v>
      </c>
      <c r="C7" s="221"/>
      <c r="D7" s="221"/>
      <c r="E7" s="221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5"/>
    </row>
    <row r="8" spans="1:27" ht="14.25" customHeight="1">
      <c r="A8" s="223" t="s">
        <v>359</v>
      </c>
      <c r="B8" s="224" t="s">
        <v>355</v>
      </c>
      <c r="C8" s="224"/>
      <c r="D8" s="224"/>
      <c r="E8" s="224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5"/>
    </row>
    <row r="9" spans="1:27" ht="14.25" customHeight="1">
      <c r="A9" s="108" t="s">
        <v>360</v>
      </c>
      <c r="B9" s="221" t="s">
        <v>357</v>
      </c>
      <c r="C9" s="221"/>
      <c r="D9" s="221"/>
      <c r="E9" s="221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5"/>
    </row>
    <row r="10" spans="1:27" ht="14.25" customHeight="1">
      <c r="A10" s="223" t="s">
        <v>361</v>
      </c>
      <c r="B10" s="224" t="s">
        <v>351</v>
      </c>
      <c r="C10" s="224"/>
      <c r="D10" s="224"/>
      <c r="E10" s="224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5"/>
    </row>
    <row r="11" spans="1:27" ht="14.25" customHeight="1">
      <c r="A11" s="108" t="s">
        <v>362</v>
      </c>
      <c r="B11" s="221" t="s">
        <v>353</v>
      </c>
      <c r="C11" s="221"/>
      <c r="D11" s="221"/>
      <c r="E11" s="221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5"/>
    </row>
    <row r="12" spans="1:27" ht="14.25" customHeight="1">
      <c r="A12" s="223" t="s">
        <v>363</v>
      </c>
      <c r="B12" s="224" t="s">
        <v>355</v>
      </c>
      <c r="C12" s="224"/>
      <c r="D12" s="224"/>
      <c r="E12" s="224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5"/>
    </row>
    <row r="13" spans="1:27" ht="14.25" customHeight="1">
      <c r="A13" s="108" t="s">
        <v>364</v>
      </c>
      <c r="B13" s="221" t="s">
        <v>357</v>
      </c>
      <c r="C13" s="221"/>
      <c r="D13" s="221"/>
      <c r="E13" s="221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5"/>
    </row>
    <row r="14" spans="1:27" ht="14.25" customHeight="1">
      <c r="A14" s="223" t="s">
        <v>365</v>
      </c>
      <c r="B14" s="224" t="s">
        <v>351</v>
      </c>
      <c r="C14" s="224"/>
      <c r="D14" s="224"/>
      <c r="E14" s="224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5"/>
    </row>
    <row r="15" spans="1:27" ht="14.25" customHeight="1">
      <c r="A15" s="225" t="s">
        <v>366</v>
      </c>
      <c r="B15" s="226" t="s">
        <v>367</v>
      </c>
      <c r="C15" s="226"/>
      <c r="D15" s="226"/>
      <c r="E15" s="226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5"/>
    </row>
    <row r="16" spans="1:27" ht="14.25" customHeight="1">
      <c r="A16" s="225" t="s">
        <v>368</v>
      </c>
      <c r="B16" s="226" t="s">
        <v>367</v>
      </c>
      <c r="C16" s="226"/>
      <c r="D16" s="226"/>
      <c r="E16" s="226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5"/>
    </row>
    <row r="17" spans="1:27" ht="14.25" customHeight="1">
      <c r="A17" s="223" t="s">
        <v>335</v>
      </c>
      <c r="B17" s="224" t="s">
        <v>349</v>
      </c>
      <c r="C17" s="224">
        <v>67.040000000000006</v>
      </c>
      <c r="D17" s="224">
        <v>67.87</v>
      </c>
      <c r="E17" s="224">
        <v>69.13</v>
      </c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5"/>
    </row>
    <row r="18" spans="1:27" ht="14.25" customHeight="1">
      <c r="A18" s="227"/>
      <c r="B18" s="228"/>
      <c r="C18" s="228"/>
      <c r="D18" s="228"/>
      <c r="E18" s="228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5"/>
    </row>
    <row r="19" spans="1:27" ht="14.25" customHeight="1">
      <c r="A19" s="227"/>
      <c r="B19" s="228"/>
      <c r="C19" s="228"/>
      <c r="D19" s="228"/>
      <c r="E19" s="228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5"/>
    </row>
    <row r="20" spans="1:27" ht="14.25" customHeight="1">
      <c r="A20" s="227"/>
      <c r="B20" s="228"/>
      <c r="C20" s="228"/>
      <c r="D20" s="228"/>
      <c r="E20" s="228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5"/>
    </row>
    <row r="21" spans="1:27" ht="14.25" customHeight="1">
      <c r="A21" s="227"/>
      <c r="B21" s="228"/>
      <c r="C21" s="228"/>
      <c r="D21" s="228"/>
      <c r="E21" s="228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5"/>
    </row>
    <row r="22" spans="1:27" ht="14.25" customHeight="1">
      <c r="A22" s="227"/>
      <c r="B22" s="228"/>
      <c r="C22" s="228"/>
      <c r="D22" s="228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5"/>
    </row>
    <row r="23" spans="1:27" ht="14.25" customHeight="1">
      <c r="A23" s="227"/>
      <c r="B23" s="228"/>
      <c r="C23" s="228"/>
      <c r="D23" s="228"/>
      <c r="E23" s="228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5"/>
    </row>
    <row r="24" spans="1:27" ht="14.25" customHeight="1">
      <c r="A24" s="227"/>
      <c r="B24" s="228"/>
      <c r="C24" s="228"/>
      <c r="D24" s="228"/>
      <c r="E24" s="228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5"/>
    </row>
    <row r="25" spans="1:27" ht="14.25" customHeight="1">
      <c r="A25" s="227"/>
      <c r="B25" s="228"/>
      <c r="C25" s="228"/>
      <c r="D25" s="228"/>
      <c r="E25" s="228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5"/>
    </row>
    <row r="26" spans="1:27" ht="14.25" customHeight="1">
      <c r="A26" s="227"/>
      <c r="B26" s="228"/>
      <c r="C26" s="228"/>
      <c r="D26" s="228"/>
      <c r="E26" s="228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5"/>
    </row>
    <row r="27" spans="1:27" ht="14.25" customHeight="1">
      <c r="A27" s="227"/>
      <c r="B27" s="228"/>
      <c r="C27" s="228"/>
      <c r="D27" s="228"/>
      <c r="E27" s="228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5"/>
    </row>
    <row r="28" spans="1:27" ht="14.25" customHeight="1">
      <c r="A28" s="227"/>
      <c r="B28" s="228"/>
      <c r="C28" s="228"/>
      <c r="D28" s="228"/>
      <c r="E28" s="228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5"/>
    </row>
    <row r="29" spans="1:27" ht="14.25" customHeight="1">
      <c r="A29" s="230"/>
      <c r="B29" s="231"/>
      <c r="C29" s="231"/>
      <c r="D29" s="231"/>
      <c r="E29" s="231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1:2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1:27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2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1:27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1:2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1:27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27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1:27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1:27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1:27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1:27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1:2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1:27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1:27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1:27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7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7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7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7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7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1:27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1:27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1:27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1:27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1: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1:27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1:27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1:27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1:27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1:27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1:27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1:27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1:2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1:27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1:27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1:27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1:27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1:27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1:27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spans="1:27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spans="1:27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spans="1:27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spans="1:2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spans="1:27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spans="1:27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1:27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1:27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1:27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1:27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1:27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1:27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1:27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1:2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1:27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1:27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1:27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1:27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1:27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1:27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1:27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spans="1:27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spans="1:2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spans="1:27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spans="1:27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spans="1:27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spans="1:27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spans="1:27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spans="1:27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spans="1:27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spans="1:27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1:27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1:2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1:27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1:27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spans="1:27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spans="1:27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spans="1:27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1:27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spans="1:27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1:27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spans="1:27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spans="1:2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spans="1:27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spans="1:27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spans="1:27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spans="1:27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spans="1:27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spans="1:27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spans="1:27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spans="1:27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spans="1:27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spans="1:2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spans="1:27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1:27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1:27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1:27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1:27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1:27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1:27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1:27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spans="1:2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spans="1:27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1:27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1:27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spans="1:27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spans="1:27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spans="1:27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spans="1:27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spans="1:27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spans="1:27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spans="1:2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spans="1:27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spans="1:27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spans="1:27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spans="1:27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spans="1:27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spans="1:27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spans="1:27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spans="1:27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spans="1:27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spans="1: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spans="1:27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spans="1:27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spans="1:27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spans="1:27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spans="1:27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spans="1:27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spans="1:27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spans="1:27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spans="1:27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spans="1:2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spans="1:27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spans="1:27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spans="1:27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spans="1:27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spans="1:27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spans="1:27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spans="1:27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spans="1:27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spans="1:27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spans="1:2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spans="1:27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spans="1:27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spans="1:27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spans="1:27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spans="1:27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spans="1:27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spans="1:27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spans="1:27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spans="1:27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spans="1:2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spans="1:27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spans="1:27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spans="1:27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spans="1:27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spans="1:27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spans="1:27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spans="1:27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spans="1:27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spans="1:27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spans="1:2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spans="1:27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spans="1:27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spans="1:27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spans="1:27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spans="1:27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spans="1:27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spans="1:27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spans="1:27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spans="1:27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spans="1:2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spans="1:27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spans="1:27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spans="1:27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spans="1:27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spans="1:27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spans="1:27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spans="1:27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spans="1:27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spans="1:27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spans="1:2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spans="1:27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spans="1:27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spans="1:27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spans="1:27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spans="1:27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spans="1:27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spans="1:27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spans="1:27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spans="1:27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spans="1:2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spans="1:27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spans="1:27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spans="1:27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spans="1:27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spans="1:27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spans="1:27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spans="1:27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spans="1:27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spans="1:27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spans="1:2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spans="1:27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spans="1:27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spans="1:27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spans="1:27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spans="1:27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spans="1:27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spans="1:27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spans="1:27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spans="1:27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spans="1:2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spans="1:27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spans="1:27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spans="1:27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spans="1:27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spans="1:27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spans="1:27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spans="1:27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spans="1:27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spans="1:27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spans="1: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spans="1:27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spans="1:27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spans="1:27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spans="1:27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spans="1:27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spans="1:27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spans="1:27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spans="1:27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spans="1:27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spans="1:2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spans="1:27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spans="1:27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spans="1:27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spans="1:27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spans="1:27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spans="1:27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spans="1:27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spans="1:27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spans="1:27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spans="1:2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spans="1:27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spans="1:27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spans="1:27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spans="1:27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spans="1:27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spans="1:27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spans="1:27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spans="1:27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spans="1:27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spans="1:2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spans="1:27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spans="1:27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spans="1:27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spans="1:27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spans="1:27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spans="1:27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spans="1:27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spans="1:27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spans="1:27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spans="1:2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spans="1:27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spans="1:27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spans="1:27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spans="1:27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spans="1:27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spans="1:27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spans="1:27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spans="1:27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spans="1:27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spans="1:2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spans="1:27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spans="1:27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spans="1:27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spans="1:27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spans="1:27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spans="1:27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spans="1:27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spans="1:27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spans="1:27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spans="1:2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spans="1:27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spans="1:27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spans="1:27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spans="1:27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spans="1:27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spans="1:27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spans="1:27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spans="1:27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spans="1:27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spans="1:2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spans="1:27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spans="1:27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spans="1:27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spans="1:27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spans="1:27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spans="1:27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spans="1:27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spans="1:27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spans="1:27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spans="1:2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spans="1:27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spans="1:27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spans="1:27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spans="1:27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spans="1:27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spans="1:27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spans="1:27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spans="1:27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spans="1:27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spans="1:2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spans="1:27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spans="1:27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spans="1:27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spans="1:27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spans="1:27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spans="1:27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spans="1:27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spans="1:27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spans="1:27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spans="1: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spans="1:27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spans="1:27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spans="1:27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spans="1:27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spans="1:27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spans="1:27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spans="1:27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spans="1:27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spans="1:27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spans="1:2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spans="1:27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spans="1:27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spans="1:27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spans="1:27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spans="1:27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spans="1:27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spans="1:27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spans="1:27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spans="1:27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spans="1:2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spans="1:27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spans="1:27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spans="1:27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spans="1:27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spans="1:27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spans="1:27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spans="1:27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spans="1:27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spans="1:27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spans="1:2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spans="1:27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spans="1:27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spans="1:27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spans="1:27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spans="1:27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spans="1:27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spans="1:27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spans="1:27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spans="1:27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spans="1:2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spans="1:27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spans="1:27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spans="1:27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spans="1:27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spans="1:27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spans="1:27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spans="1:27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spans="1:27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spans="1:27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spans="1:2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spans="1:27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spans="1:27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spans="1:27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spans="1:27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spans="1:27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spans="1:27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spans="1:27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spans="1:27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spans="1:27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spans="1:2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spans="1:27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spans="1:27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spans="1:27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spans="1:27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spans="1:27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spans="1:27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spans="1:27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spans="1:27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spans="1:27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spans="1:2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spans="1:27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spans="1:27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spans="1:27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spans="1:27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spans="1:27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spans="1:27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spans="1:27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spans="1:27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spans="1:27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spans="1:2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spans="1:27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spans="1:27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spans="1:27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spans="1:27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spans="1:27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spans="1:27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spans="1:27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spans="1:27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spans="1:27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spans="1:2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spans="1:27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spans="1:27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spans="1:27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spans="1:27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spans="1:27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spans="1:27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spans="1:27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spans="1:27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spans="1:27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spans="1: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spans="1:27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spans="1:27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spans="1:27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spans="1:27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spans="1:27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spans="1:27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spans="1:27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spans="1:27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spans="1:27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spans="1:2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spans="1:27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spans="1:27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spans="1:27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spans="1:27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spans="1:27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spans="1:27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spans="1:27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spans="1:27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spans="1:27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spans="1:2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spans="1:27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spans="1:27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spans="1:27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spans="1:27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spans="1:27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spans="1:27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spans="1:27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spans="1:27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spans="1:27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spans="1:2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spans="1:27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spans="1:27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spans="1:27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spans="1:27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spans="1:27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spans="1:27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spans="1:27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spans="1:27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spans="1:27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spans="1:2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spans="1:27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spans="1:27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spans="1:27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spans="1:27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spans="1:27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spans="1:27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spans="1:27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spans="1:27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spans="1:27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spans="1:2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spans="1:27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spans="1:27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spans="1:27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spans="1:27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spans="1:27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spans="1:27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spans="1:27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spans="1:27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spans="1:27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spans="1:2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spans="1:27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spans="1:27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spans="1:27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spans="1:27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spans="1:27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spans="1:27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spans="1:27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spans="1:27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spans="1:27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spans="1:2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spans="1:27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spans="1:27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spans="1:27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spans="1:27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spans="1:27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spans="1:27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spans="1:27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spans="1:27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spans="1:27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spans="1:2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spans="1:27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spans="1:27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spans="1:27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spans="1:27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spans="1:27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spans="1:27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spans="1:27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spans="1:27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spans="1:27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spans="1:2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spans="1:27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spans="1:27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spans="1:27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spans="1:27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spans="1:27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spans="1:27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spans="1:27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spans="1:27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spans="1:27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spans="1: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spans="1:27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spans="1:27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spans="1:27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spans="1:27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spans="1:27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spans="1:27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spans="1:27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spans="1:27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spans="1:27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spans="1:2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spans="1:27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spans="1:27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spans="1:27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spans="1:27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spans="1:27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spans="1:27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spans="1:27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spans="1:27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spans="1:27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spans="1:2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spans="1:27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spans="1:27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spans="1:27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spans="1:27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spans="1:27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spans="1:27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spans="1:27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spans="1:27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spans="1:27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spans="1:2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spans="1:27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spans="1:27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spans="1:27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spans="1:27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spans="1:27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spans="1:27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spans="1:27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spans="1:27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spans="1:27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spans="1:2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spans="1:27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spans="1:27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spans="1:27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spans="1:27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spans="1:27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spans="1:27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spans="1:27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spans="1:27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spans="1:27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spans="1:2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spans="1:27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spans="1:27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spans="1:27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spans="1:27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spans="1:27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spans="1:27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spans="1:27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spans="1:27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spans="1:27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spans="1:2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spans="1:27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spans="1:27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spans="1:27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spans="1:27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spans="1:27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spans="1:27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spans="1:27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spans="1:27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spans="1:27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spans="1:2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spans="1:27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spans="1:27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spans="1:27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spans="1:27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spans="1:27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spans="1:27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spans="1:27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spans="1:27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spans="1:27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spans="1:2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spans="1:27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spans="1:27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spans="1:27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spans="1:27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spans="1:27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spans="1:27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spans="1:27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spans="1:27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spans="1:27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spans="1:2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spans="1:27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spans="1:27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spans="1:27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spans="1:27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spans="1:27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spans="1:27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spans="1:27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spans="1:27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spans="1:27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spans="1: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spans="1:27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spans="1:27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spans="1:27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spans="1:27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spans="1:27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spans="1:27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spans="1:27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spans="1:27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spans="1:27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spans="1:2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spans="1:27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spans="1:27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spans="1:27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spans="1:27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spans="1:27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spans="1:27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spans="1:27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spans="1:27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spans="1:27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spans="1:2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spans="1:27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spans="1:27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spans="1:27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spans="1:27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spans="1:27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spans="1:27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spans="1:27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spans="1:27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spans="1:27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spans="1:2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spans="1:27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spans="1:27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spans="1:27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spans="1:27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spans="1:27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spans="1:27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spans="1:27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spans="1:27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spans="1:27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spans="1:2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spans="1:27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spans="1:27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spans="1:27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spans="1:27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spans="1:27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spans="1:27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spans="1:27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spans="1:27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spans="1:27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spans="1:2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spans="1:27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spans="1:27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spans="1:27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spans="1:27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spans="1:27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spans="1:27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spans="1:27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spans="1:27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spans="1:27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spans="1:2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spans="1:27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spans="1:27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spans="1:27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spans="1:27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spans="1:27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spans="1:27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spans="1:27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spans="1:27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spans="1:27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spans="1:2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spans="1:27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spans="1:27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spans="1:27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spans="1:27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spans="1:27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spans="1:27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spans="1:27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spans="1:27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spans="1:27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spans="1:2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spans="1:27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spans="1:27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spans="1:27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spans="1:27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spans="1:27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spans="1:27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spans="1:27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spans="1:27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spans="1:27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spans="1:2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spans="1:27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spans="1:27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spans="1:27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spans="1:27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spans="1:27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spans="1:27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spans="1:27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spans="1:27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spans="1:27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spans="1: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spans="1:27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spans="1:27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spans="1:27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spans="1:27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spans="1:27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spans="1:27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spans="1:27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spans="1:27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spans="1:27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spans="1:2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spans="1:27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spans="1:27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spans="1:27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spans="1:27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spans="1:27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spans="1:27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spans="1:27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spans="1:27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spans="1:27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spans="1:2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spans="1:27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spans="1:27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spans="1:27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spans="1:27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spans="1:27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spans="1:27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spans="1:27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spans="1:27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spans="1:27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spans="1:2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spans="1:27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spans="1:27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spans="1:27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spans="1:27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spans="1:27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spans="1:27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spans="1:27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spans="1:27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spans="1:27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spans="1:2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spans="1:27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spans="1:27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spans="1:27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spans="1:27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spans="1:27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spans="1:27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spans="1:27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spans="1:27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spans="1:27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spans="1:2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spans="1:27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spans="1:27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spans="1:27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spans="1:27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spans="1:27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spans="1:27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spans="1:27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spans="1:27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spans="1:27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spans="1:2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spans="1:27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spans="1:27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spans="1:27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spans="1:27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spans="1:27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spans="1:27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spans="1:27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spans="1:27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spans="1:27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spans="1:2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spans="1:27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spans="1:27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</sheetData>
  <mergeCells count="10">
    <mergeCell ref="R1:T1"/>
    <mergeCell ref="U1:W1"/>
    <mergeCell ref="X1:Z1"/>
    <mergeCell ref="A1:A2"/>
    <mergeCell ref="B1:B2"/>
    <mergeCell ref="C1:E1"/>
    <mergeCell ref="F1:H1"/>
    <mergeCell ref="I1:K1"/>
    <mergeCell ref="L1:N1"/>
    <mergeCell ref="O1:Q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6.81640625" customWidth="1"/>
    <col min="2" max="26" width="8.7265625" customWidth="1"/>
  </cols>
  <sheetData>
    <row r="1" spans="1:26" ht="14.25" customHeight="1">
      <c r="A1" s="250" t="s">
        <v>9</v>
      </c>
      <c r="B1" s="305"/>
      <c r="C1" s="248"/>
      <c r="D1" s="245"/>
      <c r="E1" s="247"/>
      <c r="F1" s="248"/>
      <c r="G1" s="245"/>
      <c r="H1" s="305"/>
      <c r="I1" s="248"/>
      <c r="J1" s="245"/>
      <c r="K1" s="247"/>
      <c r="L1" s="248"/>
      <c r="M1" s="245"/>
      <c r="N1" s="305"/>
      <c r="O1" s="248"/>
      <c r="P1" s="245"/>
      <c r="Q1" s="247"/>
      <c r="R1" s="248"/>
      <c r="S1" s="245"/>
      <c r="T1" s="305"/>
      <c r="U1" s="248"/>
      <c r="V1" s="245"/>
      <c r="W1" s="247"/>
      <c r="X1" s="248"/>
      <c r="Y1" s="245"/>
      <c r="Z1" s="33"/>
    </row>
    <row r="2" spans="1:26" ht="14.25" customHeight="1">
      <c r="A2" s="251"/>
      <c r="B2" s="14">
        <v>2021</v>
      </c>
      <c r="C2" s="14">
        <v>2022</v>
      </c>
      <c r="D2" s="14">
        <v>2023</v>
      </c>
      <c r="E2" s="232">
        <v>2021</v>
      </c>
      <c r="F2" s="232">
        <v>2022</v>
      </c>
      <c r="G2" s="232">
        <v>2023</v>
      </c>
      <c r="H2" s="14">
        <v>2021</v>
      </c>
      <c r="I2" s="14">
        <v>2022</v>
      </c>
      <c r="J2" s="14">
        <v>2023</v>
      </c>
      <c r="K2" s="232">
        <v>2021</v>
      </c>
      <c r="L2" s="232">
        <v>2022</v>
      </c>
      <c r="M2" s="232">
        <v>2023</v>
      </c>
      <c r="N2" s="14">
        <v>2021</v>
      </c>
      <c r="O2" s="14">
        <v>2022</v>
      </c>
      <c r="P2" s="14">
        <v>2023</v>
      </c>
      <c r="Q2" s="232">
        <v>2021</v>
      </c>
      <c r="R2" s="232">
        <v>2022</v>
      </c>
      <c r="S2" s="232">
        <v>2023</v>
      </c>
      <c r="T2" s="14">
        <v>2021</v>
      </c>
      <c r="U2" s="14">
        <v>2022</v>
      </c>
      <c r="V2" s="14">
        <v>2023</v>
      </c>
      <c r="W2" s="232">
        <v>2021</v>
      </c>
      <c r="X2" s="232">
        <v>2022</v>
      </c>
      <c r="Y2" s="232">
        <v>2023</v>
      </c>
      <c r="Z2" s="33"/>
    </row>
    <row r="3" spans="1:26" ht="14.25" customHeight="1">
      <c r="A3" s="16" t="s">
        <v>57</v>
      </c>
      <c r="B3" s="233"/>
      <c r="C3" s="233"/>
      <c r="D3" s="233"/>
      <c r="E3" s="18"/>
      <c r="F3" s="18"/>
      <c r="G3" s="18"/>
      <c r="H3" s="233"/>
      <c r="I3" s="233"/>
      <c r="J3" s="233"/>
      <c r="K3" s="18"/>
      <c r="L3" s="18"/>
      <c r="M3" s="18"/>
      <c r="N3" s="233"/>
      <c r="O3" s="233"/>
      <c r="P3" s="233"/>
      <c r="Q3" s="18"/>
      <c r="R3" s="18"/>
      <c r="S3" s="18"/>
      <c r="T3" s="233"/>
      <c r="U3" s="233"/>
      <c r="V3" s="233"/>
      <c r="W3" s="18"/>
      <c r="X3" s="18"/>
      <c r="Y3" s="18"/>
      <c r="Z3" s="25"/>
    </row>
    <row r="4" spans="1:26" ht="14.25" customHeight="1">
      <c r="A4" s="21" t="s">
        <v>58</v>
      </c>
      <c r="B4" s="233"/>
      <c r="C4" s="233"/>
      <c r="D4" s="233"/>
      <c r="E4" s="18"/>
      <c r="F4" s="18"/>
      <c r="G4" s="18"/>
      <c r="H4" s="233"/>
      <c r="I4" s="233"/>
      <c r="J4" s="233"/>
      <c r="K4" s="18"/>
      <c r="L4" s="18"/>
      <c r="M4" s="18"/>
      <c r="N4" s="233"/>
      <c r="O4" s="233"/>
      <c r="P4" s="233"/>
      <c r="Q4" s="18"/>
      <c r="R4" s="18"/>
      <c r="S4" s="18"/>
      <c r="T4" s="233"/>
      <c r="U4" s="233"/>
      <c r="V4" s="233"/>
      <c r="W4" s="18"/>
      <c r="X4" s="18"/>
      <c r="Y4" s="18"/>
      <c r="Z4" s="25"/>
    </row>
    <row r="5" spans="1:26" ht="14.25" customHeight="1">
      <c r="A5" s="16" t="s">
        <v>59</v>
      </c>
      <c r="B5" s="233"/>
      <c r="C5" s="233"/>
      <c r="D5" s="233"/>
      <c r="E5" s="18"/>
      <c r="F5" s="18"/>
      <c r="G5" s="18"/>
      <c r="H5" s="233"/>
      <c r="I5" s="233"/>
      <c r="J5" s="233"/>
      <c r="K5" s="18"/>
      <c r="L5" s="18"/>
      <c r="M5" s="18"/>
      <c r="N5" s="233"/>
      <c r="O5" s="233"/>
      <c r="P5" s="233"/>
      <c r="Q5" s="18"/>
      <c r="R5" s="18"/>
      <c r="S5" s="18"/>
      <c r="T5" s="233"/>
      <c r="U5" s="233"/>
      <c r="V5" s="233"/>
      <c r="W5" s="18"/>
      <c r="X5" s="18"/>
      <c r="Y5" s="18"/>
      <c r="Z5" s="25"/>
    </row>
    <row r="6" spans="1:26" ht="14.25" customHeight="1">
      <c r="A6" s="21" t="s">
        <v>60</v>
      </c>
      <c r="B6" s="233"/>
      <c r="C6" s="233"/>
      <c r="D6" s="233"/>
      <c r="E6" s="18"/>
      <c r="F6" s="18"/>
      <c r="G6" s="18"/>
      <c r="H6" s="233"/>
      <c r="I6" s="233"/>
      <c r="J6" s="233"/>
      <c r="K6" s="18"/>
      <c r="L6" s="18"/>
      <c r="M6" s="18"/>
      <c r="N6" s="233"/>
      <c r="O6" s="233"/>
      <c r="P6" s="233"/>
      <c r="Q6" s="18"/>
      <c r="R6" s="18"/>
      <c r="S6" s="18"/>
      <c r="T6" s="233"/>
      <c r="U6" s="233"/>
      <c r="V6" s="233"/>
      <c r="W6" s="18"/>
      <c r="X6" s="18"/>
      <c r="Y6" s="18"/>
      <c r="Z6" s="25"/>
    </row>
    <row r="7" spans="1:26" ht="14.25" customHeight="1">
      <c r="A7" s="16" t="s">
        <v>61</v>
      </c>
      <c r="B7" s="233"/>
      <c r="C7" s="233"/>
      <c r="D7" s="233"/>
      <c r="E7" s="18"/>
      <c r="F7" s="18"/>
      <c r="G7" s="18"/>
      <c r="H7" s="233"/>
      <c r="I7" s="233"/>
      <c r="J7" s="233"/>
      <c r="K7" s="18"/>
      <c r="L7" s="18"/>
      <c r="M7" s="18"/>
      <c r="N7" s="233"/>
      <c r="O7" s="233"/>
      <c r="P7" s="233"/>
      <c r="Q7" s="18"/>
      <c r="R7" s="18"/>
      <c r="S7" s="18"/>
      <c r="T7" s="233"/>
      <c r="U7" s="233"/>
      <c r="V7" s="233"/>
      <c r="W7" s="18"/>
      <c r="X7" s="18"/>
      <c r="Y7" s="18"/>
      <c r="Z7" s="25"/>
    </row>
    <row r="8" spans="1:26" ht="14.25" customHeight="1">
      <c r="A8" s="21" t="s">
        <v>62</v>
      </c>
      <c r="B8" s="233"/>
      <c r="C8" s="233"/>
      <c r="D8" s="233"/>
      <c r="E8" s="18"/>
      <c r="F8" s="18"/>
      <c r="G8" s="18"/>
      <c r="H8" s="233"/>
      <c r="I8" s="233"/>
      <c r="J8" s="233"/>
      <c r="K8" s="18"/>
      <c r="L8" s="18"/>
      <c r="M8" s="18"/>
      <c r="N8" s="233"/>
      <c r="O8" s="233"/>
      <c r="P8" s="233"/>
      <c r="Q8" s="18"/>
      <c r="R8" s="18"/>
      <c r="S8" s="18"/>
      <c r="T8" s="233"/>
      <c r="U8" s="233"/>
      <c r="V8" s="233"/>
      <c r="W8" s="18"/>
      <c r="X8" s="18"/>
      <c r="Y8" s="18"/>
      <c r="Z8" s="25"/>
    </row>
    <row r="9" spans="1:26" ht="14.25" customHeight="1">
      <c r="A9" s="16" t="s">
        <v>63</v>
      </c>
      <c r="B9" s="233"/>
      <c r="C9" s="233"/>
      <c r="D9" s="233"/>
      <c r="E9" s="18"/>
      <c r="F9" s="18"/>
      <c r="G9" s="18"/>
      <c r="H9" s="233"/>
      <c r="I9" s="233"/>
      <c r="J9" s="233"/>
      <c r="K9" s="18"/>
      <c r="L9" s="18"/>
      <c r="M9" s="18"/>
      <c r="N9" s="233"/>
      <c r="O9" s="233"/>
      <c r="P9" s="233"/>
      <c r="Q9" s="18"/>
      <c r="R9" s="18"/>
      <c r="S9" s="18"/>
      <c r="T9" s="233"/>
      <c r="U9" s="233"/>
      <c r="V9" s="233"/>
      <c r="W9" s="18"/>
      <c r="X9" s="18"/>
      <c r="Y9" s="18"/>
      <c r="Z9" s="25"/>
    </row>
    <row r="10" spans="1:26" ht="14.25" customHeight="1">
      <c r="A10" s="21" t="s">
        <v>64</v>
      </c>
      <c r="B10" s="233"/>
      <c r="C10" s="233"/>
      <c r="D10" s="233"/>
      <c r="E10" s="18"/>
      <c r="F10" s="18"/>
      <c r="G10" s="18"/>
      <c r="H10" s="233"/>
      <c r="I10" s="233"/>
      <c r="J10" s="233"/>
      <c r="K10" s="18"/>
      <c r="L10" s="18"/>
      <c r="M10" s="18"/>
      <c r="N10" s="233"/>
      <c r="O10" s="233"/>
      <c r="P10" s="233"/>
      <c r="Q10" s="18"/>
      <c r="R10" s="18"/>
      <c r="S10" s="18"/>
      <c r="T10" s="233"/>
      <c r="U10" s="233"/>
      <c r="V10" s="233"/>
      <c r="W10" s="18"/>
      <c r="X10" s="18"/>
      <c r="Y10" s="18"/>
      <c r="Z10" s="25"/>
    </row>
    <row r="11" spans="1:26" ht="14.25" customHeight="1">
      <c r="A11" s="16" t="s">
        <v>66</v>
      </c>
      <c r="B11" s="233"/>
      <c r="C11" s="233"/>
      <c r="D11" s="233"/>
      <c r="E11" s="18"/>
      <c r="F11" s="18"/>
      <c r="G11" s="18"/>
      <c r="H11" s="233"/>
      <c r="I11" s="233"/>
      <c r="J11" s="233"/>
      <c r="K11" s="18"/>
      <c r="L11" s="18"/>
      <c r="M11" s="18"/>
      <c r="N11" s="233"/>
      <c r="O11" s="233"/>
      <c r="P11" s="233"/>
      <c r="Q11" s="18"/>
      <c r="R11" s="18"/>
      <c r="S11" s="18"/>
      <c r="T11" s="233"/>
      <c r="U11" s="233"/>
      <c r="V11" s="233"/>
      <c r="W11" s="18"/>
      <c r="X11" s="18"/>
      <c r="Y11" s="18"/>
      <c r="Z11" s="25"/>
    </row>
    <row r="12" spans="1:26" ht="14.25" customHeight="1">
      <c r="A12" s="21" t="s">
        <v>67</v>
      </c>
      <c r="B12" s="233"/>
      <c r="C12" s="233"/>
      <c r="D12" s="233"/>
      <c r="E12" s="18"/>
      <c r="F12" s="18"/>
      <c r="G12" s="18"/>
      <c r="H12" s="233"/>
      <c r="I12" s="233"/>
      <c r="J12" s="233"/>
      <c r="K12" s="18"/>
      <c r="L12" s="18"/>
      <c r="M12" s="18"/>
      <c r="N12" s="233"/>
      <c r="O12" s="233"/>
      <c r="P12" s="233"/>
      <c r="Q12" s="18"/>
      <c r="R12" s="18"/>
      <c r="S12" s="18"/>
      <c r="T12" s="233"/>
      <c r="U12" s="233"/>
      <c r="V12" s="233"/>
      <c r="W12" s="18"/>
      <c r="X12" s="18"/>
      <c r="Y12" s="18"/>
      <c r="Z12" s="25"/>
    </row>
    <row r="13" spans="1:26" ht="14.25" customHeight="1">
      <c r="A13" s="16" t="s">
        <v>68</v>
      </c>
      <c r="B13" s="233"/>
      <c r="C13" s="233"/>
      <c r="D13" s="233"/>
      <c r="E13" s="18"/>
      <c r="F13" s="18"/>
      <c r="G13" s="18"/>
      <c r="H13" s="233"/>
      <c r="I13" s="233"/>
      <c r="J13" s="233"/>
      <c r="K13" s="18"/>
      <c r="L13" s="18"/>
      <c r="M13" s="18"/>
      <c r="N13" s="233"/>
      <c r="O13" s="233"/>
      <c r="P13" s="233"/>
      <c r="Q13" s="18"/>
      <c r="R13" s="18"/>
      <c r="S13" s="18"/>
      <c r="T13" s="233"/>
      <c r="U13" s="233"/>
      <c r="V13" s="233"/>
      <c r="W13" s="18"/>
      <c r="X13" s="18"/>
      <c r="Y13" s="18"/>
      <c r="Z13" s="25"/>
    </row>
    <row r="14" spans="1:26" ht="14.25" customHeight="1">
      <c r="A14" s="21" t="s">
        <v>69</v>
      </c>
      <c r="B14" s="233"/>
      <c r="C14" s="233"/>
      <c r="D14" s="233"/>
      <c r="E14" s="18"/>
      <c r="F14" s="18"/>
      <c r="G14" s="18"/>
      <c r="H14" s="233"/>
      <c r="I14" s="233"/>
      <c r="J14" s="233"/>
      <c r="K14" s="18"/>
      <c r="L14" s="18"/>
      <c r="M14" s="18"/>
      <c r="N14" s="233"/>
      <c r="O14" s="233"/>
      <c r="P14" s="233"/>
      <c r="Q14" s="18"/>
      <c r="R14" s="18"/>
      <c r="S14" s="18"/>
      <c r="T14" s="233"/>
      <c r="U14" s="233"/>
      <c r="V14" s="233"/>
      <c r="W14" s="18"/>
      <c r="X14" s="18"/>
      <c r="Y14" s="18"/>
      <c r="Z14" s="25"/>
    </row>
    <row r="15" spans="1:26" ht="14.25" customHeight="1">
      <c r="A15" s="16" t="s">
        <v>70</v>
      </c>
      <c r="B15" s="233"/>
      <c r="C15" s="233"/>
      <c r="D15" s="233"/>
      <c r="E15" s="18"/>
      <c r="F15" s="18"/>
      <c r="G15" s="18"/>
      <c r="H15" s="233"/>
      <c r="I15" s="233"/>
      <c r="J15" s="233"/>
      <c r="K15" s="18"/>
      <c r="L15" s="18"/>
      <c r="M15" s="18"/>
      <c r="N15" s="233"/>
      <c r="O15" s="233"/>
      <c r="P15" s="233"/>
      <c r="Q15" s="18"/>
      <c r="R15" s="18"/>
      <c r="S15" s="18"/>
      <c r="T15" s="233"/>
      <c r="U15" s="233"/>
      <c r="V15" s="233"/>
      <c r="W15" s="18"/>
      <c r="X15" s="18"/>
      <c r="Y15" s="18"/>
      <c r="Z15" s="25"/>
    </row>
    <row r="16" spans="1:26" ht="14.25" customHeight="1">
      <c r="A16" s="21" t="s">
        <v>71</v>
      </c>
      <c r="B16" s="233"/>
      <c r="C16" s="233"/>
      <c r="D16" s="233"/>
      <c r="E16" s="18"/>
      <c r="F16" s="18"/>
      <c r="G16" s="18"/>
      <c r="H16" s="233"/>
      <c r="I16" s="233"/>
      <c r="J16" s="233"/>
      <c r="K16" s="18"/>
      <c r="L16" s="18"/>
      <c r="M16" s="18"/>
      <c r="N16" s="233"/>
      <c r="O16" s="233"/>
      <c r="P16" s="233"/>
      <c r="Q16" s="18"/>
      <c r="R16" s="18"/>
      <c r="S16" s="18"/>
      <c r="T16" s="233"/>
      <c r="U16" s="233"/>
      <c r="V16" s="233"/>
      <c r="W16" s="18"/>
      <c r="X16" s="18"/>
      <c r="Y16" s="18"/>
      <c r="Z16" s="25"/>
    </row>
    <row r="17" spans="1:26" ht="14.25" customHeight="1">
      <c r="A17" s="16" t="s">
        <v>72</v>
      </c>
      <c r="B17" s="233"/>
      <c r="C17" s="233"/>
      <c r="D17" s="233"/>
      <c r="E17" s="18"/>
      <c r="F17" s="18"/>
      <c r="G17" s="18"/>
      <c r="H17" s="233"/>
      <c r="I17" s="233"/>
      <c r="J17" s="233"/>
      <c r="K17" s="18"/>
      <c r="L17" s="18"/>
      <c r="M17" s="18"/>
      <c r="N17" s="233"/>
      <c r="O17" s="233"/>
      <c r="P17" s="233"/>
      <c r="Q17" s="18"/>
      <c r="R17" s="18"/>
      <c r="S17" s="18"/>
      <c r="T17" s="233"/>
      <c r="U17" s="233"/>
      <c r="V17" s="233"/>
      <c r="W17" s="18"/>
      <c r="X17" s="18"/>
      <c r="Y17" s="18"/>
      <c r="Z17" s="25"/>
    </row>
    <row r="18" spans="1:26" ht="14.25" customHeight="1">
      <c r="A18" s="21" t="s">
        <v>73</v>
      </c>
      <c r="B18" s="233"/>
      <c r="C18" s="233"/>
      <c r="D18" s="233"/>
      <c r="E18" s="18"/>
      <c r="F18" s="18"/>
      <c r="G18" s="18"/>
      <c r="H18" s="233"/>
      <c r="I18" s="233"/>
      <c r="J18" s="233"/>
      <c r="K18" s="18"/>
      <c r="L18" s="18"/>
      <c r="M18" s="18"/>
      <c r="N18" s="233"/>
      <c r="O18" s="233"/>
      <c r="P18" s="233"/>
      <c r="Q18" s="18"/>
      <c r="R18" s="18"/>
      <c r="S18" s="18"/>
      <c r="T18" s="233"/>
      <c r="U18" s="233"/>
      <c r="V18" s="233"/>
      <c r="W18" s="18"/>
      <c r="X18" s="18"/>
      <c r="Y18" s="18"/>
      <c r="Z18" s="25"/>
    </row>
    <row r="19" spans="1:26" ht="14.25" customHeight="1">
      <c r="A19" s="16" t="s">
        <v>74</v>
      </c>
      <c r="B19" s="233"/>
      <c r="C19" s="233"/>
      <c r="D19" s="233"/>
      <c r="E19" s="18"/>
      <c r="F19" s="18"/>
      <c r="G19" s="18"/>
      <c r="H19" s="233"/>
      <c r="I19" s="233"/>
      <c r="J19" s="233"/>
      <c r="K19" s="18"/>
      <c r="L19" s="18"/>
      <c r="M19" s="18"/>
      <c r="N19" s="233"/>
      <c r="O19" s="233"/>
      <c r="P19" s="233"/>
      <c r="Q19" s="18"/>
      <c r="R19" s="18"/>
      <c r="S19" s="18"/>
      <c r="T19" s="233"/>
      <c r="U19" s="233"/>
      <c r="V19" s="233"/>
      <c r="W19" s="18"/>
      <c r="X19" s="18"/>
      <c r="Y19" s="18"/>
      <c r="Z19" s="25"/>
    </row>
    <row r="20" spans="1:26" ht="14.25" customHeight="1">
      <c r="A20" s="21" t="s">
        <v>75</v>
      </c>
      <c r="B20" s="233"/>
      <c r="C20" s="233"/>
      <c r="D20" s="233"/>
      <c r="E20" s="18"/>
      <c r="F20" s="18"/>
      <c r="G20" s="18"/>
      <c r="H20" s="233"/>
      <c r="I20" s="233"/>
      <c r="J20" s="233"/>
      <c r="K20" s="18"/>
      <c r="L20" s="18"/>
      <c r="M20" s="18"/>
      <c r="N20" s="233"/>
      <c r="O20" s="233"/>
      <c r="P20" s="233"/>
      <c r="Q20" s="18"/>
      <c r="R20" s="18"/>
      <c r="S20" s="18"/>
      <c r="T20" s="233"/>
      <c r="U20" s="233"/>
      <c r="V20" s="233"/>
      <c r="W20" s="18"/>
      <c r="X20" s="18"/>
      <c r="Y20" s="18"/>
      <c r="Z20" s="25"/>
    </row>
    <row r="21" spans="1:26" ht="14.25" customHeight="1">
      <c r="A21" s="16" t="s">
        <v>76</v>
      </c>
      <c r="B21" s="233"/>
      <c r="C21" s="233"/>
      <c r="D21" s="233"/>
      <c r="E21" s="18"/>
      <c r="F21" s="18"/>
      <c r="G21" s="18"/>
      <c r="H21" s="233"/>
      <c r="I21" s="233"/>
      <c r="J21" s="233"/>
      <c r="K21" s="18"/>
      <c r="L21" s="18"/>
      <c r="M21" s="18"/>
      <c r="N21" s="233"/>
      <c r="O21" s="233"/>
      <c r="P21" s="233"/>
      <c r="Q21" s="18"/>
      <c r="R21" s="18"/>
      <c r="S21" s="18"/>
      <c r="T21" s="233"/>
      <c r="U21" s="233"/>
      <c r="V21" s="233"/>
      <c r="W21" s="18"/>
      <c r="X21" s="18"/>
      <c r="Y21" s="18"/>
      <c r="Z21" s="25"/>
    </row>
    <row r="22" spans="1:26" ht="14.25" customHeight="1">
      <c r="A22" s="21" t="s">
        <v>77</v>
      </c>
      <c r="B22" s="233"/>
      <c r="C22" s="233"/>
      <c r="D22" s="233"/>
      <c r="E22" s="18"/>
      <c r="F22" s="18"/>
      <c r="G22" s="18"/>
      <c r="H22" s="233"/>
      <c r="I22" s="233"/>
      <c r="J22" s="233"/>
      <c r="K22" s="18"/>
      <c r="L22" s="18"/>
      <c r="M22" s="18"/>
      <c r="N22" s="233"/>
      <c r="O22" s="233"/>
      <c r="P22" s="233"/>
      <c r="Q22" s="18"/>
      <c r="R22" s="18"/>
      <c r="S22" s="18"/>
      <c r="T22" s="233"/>
      <c r="U22" s="233"/>
      <c r="V22" s="233"/>
      <c r="W22" s="18"/>
      <c r="X22" s="18"/>
      <c r="Y22" s="18"/>
      <c r="Z22" s="25"/>
    </row>
    <row r="23" spans="1:26" ht="14.25" customHeight="1">
      <c r="A23" s="16" t="s">
        <v>78</v>
      </c>
      <c r="B23" s="233"/>
      <c r="C23" s="233"/>
      <c r="D23" s="233"/>
      <c r="E23" s="18"/>
      <c r="F23" s="18"/>
      <c r="G23" s="18"/>
      <c r="H23" s="233"/>
      <c r="I23" s="233"/>
      <c r="J23" s="233"/>
      <c r="K23" s="18"/>
      <c r="L23" s="18"/>
      <c r="M23" s="18"/>
      <c r="N23" s="233"/>
      <c r="O23" s="233"/>
      <c r="P23" s="233"/>
      <c r="Q23" s="18"/>
      <c r="R23" s="18"/>
      <c r="S23" s="18"/>
      <c r="T23" s="233"/>
      <c r="U23" s="233"/>
      <c r="V23" s="233"/>
      <c r="W23" s="18"/>
      <c r="X23" s="18"/>
      <c r="Y23" s="18"/>
      <c r="Z23" s="25"/>
    </row>
    <row r="24" spans="1:26" ht="14.25" customHeight="1">
      <c r="A24" s="21" t="s">
        <v>79</v>
      </c>
      <c r="B24" s="233"/>
      <c r="C24" s="233"/>
      <c r="D24" s="233"/>
      <c r="E24" s="18"/>
      <c r="F24" s="18"/>
      <c r="G24" s="18"/>
      <c r="H24" s="233"/>
      <c r="I24" s="233"/>
      <c r="J24" s="233"/>
      <c r="K24" s="18"/>
      <c r="L24" s="18"/>
      <c r="M24" s="18"/>
      <c r="N24" s="233"/>
      <c r="O24" s="233"/>
      <c r="P24" s="233"/>
      <c r="Q24" s="18"/>
      <c r="R24" s="18"/>
      <c r="S24" s="18"/>
      <c r="T24" s="233"/>
      <c r="U24" s="233"/>
      <c r="V24" s="233"/>
      <c r="W24" s="18"/>
      <c r="X24" s="18"/>
      <c r="Y24" s="18"/>
      <c r="Z24" s="25"/>
    </row>
    <row r="25" spans="1:26" ht="14.25" customHeight="1">
      <c r="A25" s="16" t="s">
        <v>80</v>
      </c>
      <c r="B25" s="233"/>
      <c r="C25" s="233"/>
      <c r="D25" s="233"/>
      <c r="E25" s="18"/>
      <c r="F25" s="18"/>
      <c r="G25" s="18"/>
      <c r="H25" s="233"/>
      <c r="I25" s="233"/>
      <c r="J25" s="233"/>
      <c r="K25" s="18"/>
      <c r="L25" s="18"/>
      <c r="M25" s="18"/>
      <c r="N25" s="233"/>
      <c r="O25" s="233"/>
      <c r="P25" s="233"/>
      <c r="Q25" s="18"/>
      <c r="R25" s="18"/>
      <c r="S25" s="18"/>
      <c r="T25" s="233"/>
      <c r="U25" s="233"/>
      <c r="V25" s="233"/>
      <c r="W25" s="18"/>
      <c r="X25" s="18"/>
      <c r="Y25" s="18"/>
      <c r="Z25" s="25"/>
    </row>
    <row r="26" spans="1:26" ht="14.25" customHeight="1">
      <c r="A26" s="21" t="s">
        <v>81</v>
      </c>
      <c r="B26" s="233"/>
      <c r="C26" s="233"/>
      <c r="D26" s="233"/>
      <c r="E26" s="18"/>
      <c r="F26" s="18"/>
      <c r="G26" s="18"/>
      <c r="H26" s="233"/>
      <c r="I26" s="233"/>
      <c r="J26" s="233"/>
      <c r="K26" s="18"/>
      <c r="L26" s="18"/>
      <c r="M26" s="18"/>
      <c r="N26" s="233"/>
      <c r="O26" s="233"/>
      <c r="P26" s="233"/>
      <c r="Q26" s="18"/>
      <c r="R26" s="18"/>
      <c r="S26" s="18"/>
      <c r="T26" s="233"/>
      <c r="U26" s="233"/>
      <c r="V26" s="233"/>
      <c r="W26" s="18"/>
      <c r="X26" s="18"/>
      <c r="Y26" s="18"/>
      <c r="Z26" s="25"/>
    </row>
    <row r="27" spans="1:26" ht="14.25" customHeight="1">
      <c r="A27" s="16" t="s">
        <v>82</v>
      </c>
      <c r="B27" s="233"/>
      <c r="C27" s="233"/>
      <c r="D27" s="233"/>
      <c r="E27" s="18"/>
      <c r="F27" s="18"/>
      <c r="G27" s="18"/>
      <c r="H27" s="233"/>
      <c r="I27" s="233"/>
      <c r="J27" s="233"/>
      <c r="K27" s="18"/>
      <c r="L27" s="18"/>
      <c r="M27" s="18"/>
      <c r="N27" s="233"/>
      <c r="O27" s="233"/>
      <c r="P27" s="233"/>
      <c r="Q27" s="18"/>
      <c r="R27" s="18"/>
      <c r="S27" s="18"/>
      <c r="T27" s="233"/>
      <c r="U27" s="233"/>
      <c r="V27" s="233"/>
      <c r="W27" s="18"/>
      <c r="X27" s="18"/>
      <c r="Y27" s="18"/>
      <c r="Z27" s="25"/>
    </row>
    <row r="28" spans="1:26" ht="14.25" customHeight="1">
      <c r="A28" s="21" t="s">
        <v>83</v>
      </c>
      <c r="B28" s="233"/>
      <c r="C28" s="233"/>
      <c r="D28" s="233"/>
      <c r="E28" s="18"/>
      <c r="F28" s="18"/>
      <c r="G28" s="18"/>
      <c r="H28" s="233"/>
      <c r="I28" s="233"/>
      <c r="J28" s="233"/>
      <c r="K28" s="18"/>
      <c r="L28" s="18"/>
      <c r="M28" s="18"/>
      <c r="N28" s="233"/>
      <c r="O28" s="233"/>
      <c r="P28" s="233"/>
      <c r="Q28" s="18"/>
      <c r="R28" s="18"/>
      <c r="S28" s="18"/>
      <c r="T28" s="233"/>
      <c r="U28" s="233"/>
      <c r="V28" s="233"/>
      <c r="W28" s="18"/>
      <c r="X28" s="18"/>
      <c r="Y28" s="18"/>
      <c r="Z28" s="25"/>
    </row>
    <row r="29" spans="1:26" ht="14.25" customHeight="1">
      <c r="A29" s="16" t="s">
        <v>84</v>
      </c>
      <c r="B29" s="233"/>
      <c r="C29" s="233"/>
      <c r="D29" s="233"/>
      <c r="E29" s="18"/>
      <c r="F29" s="18"/>
      <c r="G29" s="18"/>
      <c r="H29" s="233"/>
      <c r="I29" s="233"/>
      <c r="J29" s="233"/>
      <c r="K29" s="18"/>
      <c r="L29" s="18"/>
      <c r="M29" s="18"/>
      <c r="N29" s="233"/>
      <c r="O29" s="233"/>
      <c r="P29" s="233"/>
      <c r="Q29" s="18"/>
      <c r="R29" s="18"/>
      <c r="S29" s="18"/>
      <c r="T29" s="233"/>
      <c r="U29" s="233"/>
      <c r="V29" s="233"/>
      <c r="W29" s="18"/>
      <c r="X29" s="18"/>
      <c r="Y29" s="18"/>
      <c r="Z29" s="25"/>
    </row>
    <row r="30" spans="1:26" ht="14.25" customHeight="1">
      <c r="A30" s="22" t="s">
        <v>85</v>
      </c>
      <c r="B30" s="234"/>
      <c r="C30" s="234"/>
      <c r="D30" s="234"/>
      <c r="E30" s="19"/>
      <c r="F30" s="19"/>
      <c r="G30" s="19"/>
      <c r="H30" s="234"/>
      <c r="I30" s="234"/>
      <c r="J30" s="234"/>
      <c r="K30" s="19"/>
      <c r="L30" s="19"/>
      <c r="M30" s="19"/>
      <c r="N30" s="234"/>
      <c r="O30" s="234"/>
      <c r="P30" s="234"/>
      <c r="Q30" s="19"/>
      <c r="R30" s="19"/>
      <c r="S30" s="19"/>
      <c r="T30" s="234"/>
      <c r="U30" s="234"/>
      <c r="V30" s="234"/>
      <c r="W30" s="19"/>
      <c r="X30" s="19"/>
      <c r="Y30" s="19"/>
      <c r="Z30" s="25"/>
    </row>
    <row r="31" spans="1:26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>
      <c r="A33" s="25"/>
      <c r="B33" s="7" t="s">
        <v>6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>
      <c r="A34" s="25"/>
      <c r="B34" s="8" t="s">
        <v>369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>
      <c r="A35" s="25"/>
      <c r="B35" s="8" t="s">
        <v>8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9">
    <mergeCell ref="T1:V1"/>
    <mergeCell ref="W1:Y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17" customWidth="1"/>
    <col min="2" max="8" width="8.7265625" customWidth="1"/>
    <col min="9" max="9" width="10.08984375" customWidth="1"/>
    <col min="10" max="10" width="10.7265625" customWidth="1"/>
    <col min="11" max="11" width="10" customWidth="1"/>
    <col min="12" max="13" width="10.08984375" customWidth="1"/>
    <col min="14" max="14" width="9.7265625" customWidth="1"/>
    <col min="15" max="15" width="10.7265625" customWidth="1"/>
    <col min="16" max="16" width="11" customWidth="1"/>
    <col min="17" max="26" width="8.7265625" customWidth="1"/>
  </cols>
  <sheetData>
    <row r="1" spans="1:26" ht="14.25" customHeight="1">
      <c r="A1" s="250" t="s">
        <v>9</v>
      </c>
      <c r="B1" s="308" t="s">
        <v>370</v>
      </c>
      <c r="C1" s="255"/>
      <c r="D1" s="256"/>
      <c r="E1" s="309" t="s">
        <v>371</v>
      </c>
      <c r="F1" s="248"/>
      <c r="G1" s="245"/>
      <c r="H1" s="306" t="s">
        <v>372</v>
      </c>
      <c r="I1" s="255"/>
      <c r="J1" s="256"/>
      <c r="K1" s="310" t="s">
        <v>373</v>
      </c>
      <c r="L1" s="255"/>
      <c r="M1" s="256"/>
      <c r="N1" s="306" t="s">
        <v>374</v>
      </c>
      <c r="O1" s="255"/>
      <c r="P1" s="256"/>
      <c r="Q1" s="310" t="s">
        <v>375</v>
      </c>
      <c r="R1" s="255"/>
      <c r="S1" s="256"/>
      <c r="T1" s="306"/>
      <c r="U1" s="255"/>
      <c r="V1" s="256"/>
      <c r="W1" s="307"/>
      <c r="X1" s="248"/>
      <c r="Y1" s="245"/>
      <c r="Z1" s="235"/>
    </row>
    <row r="2" spans="1:26" ht="14.25" customHeight="1">
      <c r="A2" s="251"/>
      <c r="B2" s="236">
        <v>2021</v>
      </c>
      <c r="C2" s="236">
        <v>2022</v>
      </c>
      <c r="D2" s="236">
        <v>2023</v>
      </c>
      <c r="E2" s="237">
        <v>2021</v>
      </c>
      <c r="F2" s="237">
        <v>2022</v>
      </c>
      <c r="G2" s="237">
        <v>2023</v>
      </c>
      <c r="H2" s="236">
        <v>2021</v>
      </c>
      <c r="I2" s="236">
        <v>2022</v>
      </c>
      <c r="J2" s="236">
        <v>2023</v>
      </c>
      <c r="K2" s="237">
        <v>2021</v>
      </c>
      <c r="L2" s="237">
        <v>2022</v>
      </c>
      <c r="M2" s="237">
        <v>2023</v>
      </c>
      <c r="N2" s="236">
        <v>2021</v>
      </c>
      <c r="O2" s="236">
        <v>2022</v>
      </c>
      <c r="P2" s="236">
        <v>2023</v>
      </c>
      <c r="Q2" s="237">
        <v>2021</v>
      </c>
      <c r="R2" s="237">
        <v>2022</v>
      </c>
      <c r="S2" s="237">
        <v>2023</v>
      </c>
      <c r="T2" s="236">
        <v>2021</v>
      </c>
      <c r="U2" s="236">
        <v>2022</v>
      </c>
      <c r="V2" s="236">
        <v>2023</v>
      </c>
      <c r="W2" s="237">
        <v>2021</v>
      </c>
      <c r="X2" s="237">
        <v>2022</v>
      </c>
      <c r="Y2" s="237">
        <v>2023</v>
      </c>
      <c r="Z2" s="235"/>
    </row>
    <row r="3" spans="1:26" ht="14.25" customHeight="1">
      <c r="A3" s="143" t="s">
        <v>57</v>
      </c>
      <c r="B3" s="238"/>
      <c r="C3" s="238"/>
      <c r="D3" s="238"/>
      <c r="E3" s="239"/>
      <c r="F3" s="239"/>
      <c r="G3" s="239"/>
      <c r="H3" s="238"/>
      <c r="I3" s="238"/>
      <c r="J3" s="238"/>
      <c r="K3" s="239"/>
      <c r="L3" s="239"/>
      <c r="M3" s="239"/>
      <c r="N3" s="238"/>
      <c r="O3" s="238"/>
      <c r="P3" s="238"/>
      <c r="Q3" s="239"/>
      <c r="R3" s="239"/>
      <c r="S3" s="239"/>
      <c r="T3" s="238"/>
      <c r="U3" s="238"/>
      <c r="V3" s="238"/>
      <c r="W3" s="239"/>
      <c r="X3" s="239"/>
      <c r="Y3" s="239"/>
      <c r="Z3" s="240"/>
    </row>
    <row r="4" spans="1:26" ht="14.25" customHeight="1">
      <c r="A4" s="122" t="s">
        <v>58</v>
      </c>
      <c r="B4" s="238"/>
      <c r="C4" s="238"/>
      <c r="D4" s="238"/>
      <c r="E4" s="239"/>
      <c r="F4" s="239"/>
      <c r="G4" s="239"/>
      <c r="H4" s="238"/>
      <c r="I4" s="238"/>
      <c r="J4" s="238"/>
      <c r="K4" s="239"/>
      <c r="L4" s="239"/>
      <c r="M4" s="239"/>
      <c r="N4" s="238"/>
      <c r="O4" s="238"/>
      <c r="P4" s="238"/>
      <c r="Q4" s="239"/>
      <c r="R4" s="239"/>
      <c r="S4" s="239"/>
      <c r="T4" s="238"/>
      <c r="U4" s="238"/>
      <c r="V4" s="238"/>
      <c r="W4" s="239"/>
      <c r="X4" s="239"/>
      <c r="Y4" s="239"/>
      <c r="Z4" s="240"/>
    </row>
    <row r="5" spans="1:26" ht="14.25" customHeight="1">
      <c r="A5" s="143" t="s">
        <v>59</v>
      </c>
      <c r="B5" s="238"/>
      <c r="C5" s="238"/>
      <c r="D5" s="238"/>
      <c r="E5" s="239"/>
      <c r="F5" s="239"/>
      <c r="G5" s="239"/>
      <c r="H5" s="238"/>
      <c r="I5" s="238"/>
      <c r="J5" s="238"/>
      <c r="K5" s="239"/>
      <c r="L5" s="239"/>
      <c r="M5" s="239"/>
      <c r="N5" s="238"/>
      <c r="O5" s="238"/>
      <c r="P5" s="238"/>
      <c r="Q5" s="239"/>
      <c r="R5" s="239"/>
      <c r="S5" s="239"/>
      <c r="T5" s="238"/>
      <c r="U5" s="238"/>
      <c r="V5" s="238"/>
      <c r="W5" s="239"/>
      <c r="X5" s="239"/>
      <c r="Y5" s="239"/>
      <c r="Z5" s="240"/>
    </row>
    <row r="6" spans="1:26" ht="14.25" customHeight="1">
      <c r="A6" s="122" t="s">
        <v>60</v>
      </c>
      <c r="B6" s="238"/>
      <c r="C6" s="238"/>
      <c r="D6" s="238"/>
      <c r="E6" s="239"/>
      <c r="F6" s="239"/>
      <c r="G6" s="239"/>
      <c r="H6" s="238"/>
      <c r="I6" s="238"/>
      <c r="J6" s="238"/>
      <c r="K6" s="239"/>
      <c r="L6" s="239"/>
      <c r="M6" s="239"/>
      <c r="N6" s="238"/>
      <c r="O6" s="238"/>
      <c r="P6" s="238"/>
      <c r="Q6" s="239"/>
      <c r="R6" s="239"/>
      <c r="S6" s="239"/>
      <c r="T6" s="238"/>
      <c r="U6" s="238"/>
      <c r="V6" s="238"/>
      <c r="W6" s="239"/>
      <c r="X6" s="239"/>
      <c r="Y6" s="239"/>
      <c r="Z6" s="240"/>
    </row>
    <row r="7" spans="1:26" ht="14.25" customHeight="1">
      <c r="A7" s="143" t="s">
        <v>61</v>
      </c>
      <c r="B7" s="238"/>
      <c r="C7" s="238"/>
      <c r="D7" s="238"/>
      <c r="E7" s="239"/>
      <c r="F7" s="239"/>
      <c r="G7" s="239"/>
      <c r="H7" s="238"/>
      <c r="I7" s="238"/>
      <c r="J7" s="238"/>
      <c r="K7" s="239"/>
      <c r="L7" s="239"/>
      <c r="M7" s="239"/>
      <c r="N7" s="238"/>
      <c r="O7" s="238"/>
      <c r="P7" s="238"/>
      <c r="Q7" s="239"/>
      <c r="R7" s="239"/>
      <c r="S7" s="239"/>
      <c r="T7" s="238"/>
      <c r="U7" s="238"/>
      <c r="V7" s="238"/>
      <c r="W7" s="239"/>
      <c r="X7" s="239"/>
      <c r="Y7" s="239"/>
      <c r="Z7" s="240"/>
    </row>
    <row r="8" spans="1:26" ht="14.25" customHeight="1">
      <c r="A8" s="122" t="s">
        <v>62</v>
      </c>
      <c r="B8" s="238"/>
      <c r="C8" s="238"/>
      <c r="D8" s="238"/>
      <c r="E8" s="239"/>
      <c r="F8" s="239"/>
      <c r="G8" s="239"/>
      <c r="H8" s="238"/>
      <c r="I8" s="238"/>
      <c r="J8" s="238"/>
      <c r="K8" s="239"/>
      <c r="L8" s="239"/>
      <c r="M8" s="239"/>
      <c r="N8" s="238"/>
      <c r="O8" s="238"/>
      <c r="P8" s="238"/>
      <c r="Q8" s="239"/>
      <c r="R8" s="239"/>
      <c r="S8" s="239"/>
      <c r="T8" s="238"/>
      <c r="U8" s="238"/>
      <c r="V8" s="238"/>
      <c r="W8" s="239"/>
      <c r="X8" s="239"/>
      <c r="Y8" s="239"/>
      <c r="Z8" s="240"/>
    </row>
    <row r="9" spans="1:26" ht="14.25" customHeight="1">
      <c r="A9" s="143" t="s">
        <v>63</v>
      </c>
      <c r="B9" s="238"/>
      <c r="C9" s="238"/>
      <c r="D9" s="238"/>
      <c r="E9" s="239"/>
      <c r="F9" s="239"/>
      <c r="G9" s="239"/>
      <c r="H9" s="238"/>
      <c r="I9" s="238"/>
      <c r="J9" s="238"/>
      <c r="K9" s="239"/>
      <c r="L9" s="239"/>
      <c r="M9" s="239"/>
      <c r="N9" s="238"/>
      <c r="O9" s="238"/>
      <c r="P9" s="238"/>
      <c r="Q9" s="239"/>
      <c r="R9" s="239"/>
      <c r="S9" s="239"/>
      <c r="T9" s="238"/>
      <c r="U9" s="238"/>
      <c r="V9" s="238"/>
      <c r="W9" s="239"/>
      <c r="X9" s="239"/>
      <c r="Y9" s="239"/>
      <c r="Z9" s="240"/>
    </row>
    <row r="10" spans="1:26" ht="14.25" customHeight="1">
      <c r="A10" s="122" t="s">
        <v>64</v>
      </c>
      <c r="B10" s="238"/>
      <c r="C10" s="238"/>
      <c r="D10" s="238"/>
      <c r="E10" s="239"/>
      <c r="F10" s="239"/>
      <c r="G10" s="239"/>
      <c r="H10" s="238"/>
      <c r="I10" s="238"/>
      <c r="J10" s="238"/>
      <c r="K10" s="239"/>
      <c r="L10" s="239"/>
      <c r="M10" s="239"/>
      <c r="N10" s="238"/>
      <c r="O10" s="238"/>
      <c r="P10" s="238"/>
      <c r="Q10" s="239"/>
      <c r="R10" s="239"/>
      <c r="S10" s="239"/>
      <c r="T10" s="238"/>
      <c r="U10" s="238"/>
      <c r="V10" s="238"/>
      <c r="W10" s="239"/>
      <c r="X10" s="239"/>
      <c r="Y10" s="239"/>
      <c r="Z10" s="240"/>
    </row>
    <row r="11" spans="1:26" ht="14.25" customHeight="1">
      <c r="A11" s="143" t="s">
        <v>66</v>
      </c>
      <c r="B11" s="238"/>
      <c r="C11" s="238"/>
      <c r="D11" s="238"/>
      <c r="E11" s="239"/>
      <c r="F11" s="239"/>
      <c r="G11" s="239"/>
      <c r="H11" s="238"/>
      <c r="I11" s="238"/>
      <c r="J11" s="238"/>
      <c r="K11" s="239"/>
      <c r="L11" s="239"/>
      <c r="M11" s="239"/>
      <c r="N11" s="238"/>
      <c r="O11" s="238"/>
      <c r="P11" s="238"/>
      <c r="Q11" s="239"/>
      <c r="R11" s="239"/>
      <c r="S11" s="239"/>
      <c r="T11" s="238"/>
      <c r="U11" s="238"/>
      <c r="V11" s="238"/>
      <c r="W11" s="239"/>
      <c r="X11" s="239"/>
      <c r="Y11" s="239"/>
      <c r="Z11" s="240"/>
    </row>
    <row r="12" spans="1:26" ht="14.25" customHeight="1">
      <c r="A12" s="122" t="s">
        <v>67</v>
      </c>
      <c r="B12" s="238"/>
      <c r="C12" s="238"/>
      <c r="D12" s="238"/>
      <c r="E12" s="239"/>
      <c r="F12" s="239"/>
      <c r="G12" s="239"/>
      <c r="H12" s="238"/>
      <c r="I12" s="238"/>
      <c r="J12" s="238"/>
      <c r="K12" s="239"/>
      <c r="L12" s="239"/>
      <c r="M12" s="239"/>
      <c r="N12" s="238"/>
      <c r="O12" s="238"/>
      <c r="P12" s="238"/>
      <c r="Q12" s="239"/>
      <c r="R12" s="239"/>
      <c r="S12" s="239"/>
      <c r="T12" s="238"/>
      <c r="U12" s="238"/>
      <c r="V12" s="238"/>
      <c r="W12" s="239"/>
      <c r="X12" s="239"/>
      <c r="Y12" s="239"/>
      <c r="Z12" s="240"/>
    </row>
    <row r="13" spans="1:26" ht="14.25" customHeight="1">
      <c r="A13" s="143" t="s">
        <v>68</v>
      </c>
      <c r="B13" s="238"/>
      <c r="C13" s="238"/>
      <c r="D13" s="238"/>
      <c r="E13" s="239"/>
      <c r="F13" s="239"/>
      <c r="G13" s="239"/>
      <c r="H13" s="238"/>
      <c r="I13" s="238"/>
      <c r="J13" s="238"/>
      <c r="K13" s="239"/>
      <c r="L13" s="239"/>
      <c r="M13" s="239"/>
      <c r="N13" s="238"/>
      <c r="O13" s="238"/>
      <c r="P13" s="238"/>
      <c r="Q13" s="239"/>
      <c r="R13" s="239"/>
      <c r="S13" s="239"/>
      <c r="T13" s="238"/>
      <c r="U13" s="238"/>
      <c r="V13" s="238"/>
      <c r="W13" s="239"/>
      <c r="X13" s="239"/>
      <c r="Y13" s="239"/>
      <c r="Z13" s="240"/>
    </row>
    <row r="14" spans="1:26" ht="14.25" customHeight="1">
      <c r="A14" s="122" t="s">
        <v>69</v>
      </c>
      <c r="B14" s="238"/>
      <c r="C14" s="238"/>
      <c r="D14" s="238"/>
      <c r="E14" s="239"/>
      <c r="F14" s="239"/>
      <c r="G14" s="239"/>
      <c r="H14" s="238"/>
      <c r="I14" s="238"/>
      <c r="J14" s="238"/>
      <c r="K14" s="239"/>
      <c r="L14" s="239"/>
      <c r="M14" s="239"/>
      <c r="N14" s="238"/>
      <c r="O14" s="238"/>
      <c r="P14" s="238"/>
      <c r="Q14" s="239"/>
      <c r="R14" s="239"/>
      <c r="S14" s="239"/>
      <c r="T14" s="238"/>
      <c r="U14" s="238"/>
      <c r="V14" s="238"/>
      <c r="W14" s="239"/>
      <c r="X14" s="239"/>
      <c r="Y14" s="239"/>
      <c r="Z14" s="240"/>
    </row>
    <row r="15" spans="1:26" ht="14.25" customHeight="1">
      <c r="A15" s="143" t="s">
        <v>70</v>
      </c>
      <c r="B15" s="238"/>
      <c r="C15" s="238"/>
      <c r="D15" s="238"/>
      <c r="E15" s="239"/>
      <c r="F15" s="239"/>
      <c r="G15" s="239"/>
      <c r="H15" s="238"/>
      <c r="I15" s="238"/>
      <c r="J15" s="238"/>
      <c r="K15" s="239"/>
      <c r="L15" s="239"/>
      <c r="M15" s="239"/>
      <c r="N15" s="238"/>
      <c r="O15" s="238"/>
      <c r="P15" s="238"/>
      <c r="Q15" s="239"/>
      <c r="R15" s="239"/>
      <c r="S15" s="239"/>
      <c r="T15" s="238"/>
      <c r="U15" s="238"/>
      <c r="V15" s="238"/>
      <c r="W15" s="239"/>
      <c r="X15" s="239"/>
      <c r="Y15" s="239"/>
      <c r="Z15" s="240"/>
    </row>
    <row r="16" spans="1:26" ht="14.25" customHeight="1">
      <c r="A16" s="122" t="s">
        <v>71</v>
      </c>
      <c r="B16" s="238"/>
      <c r="C16" s="238"/>
      <c r="D16" s="238"/>
      <c r="E16" s="239"/>
      <c r="F16" s="239"/>
      <c r="G16" s="239"/>
      <c r="H16" s="238"/>
      <c r="I16" s="238"/>
      <c r="J16" s="238"/>
      <c r="K16" s="239"/>
      <c r="L16" s="239"/>
      <c r="M16" s="239"/>
      <c r="N16" s="238"/>
      <c r="O16" s="238"/>
      <c r="P16" s="238"/>
      <c r="Q16" s="239"/>
      <c r="R16" s="239"/>
      <c r="S16" s="239"/>
      <c r="T16" s="238"/>
      <c r="U16" s="238"/>
      <c r="V16" s="238"/>
      <c r="W16" s="239"/>
      <c r="X16" s="239"/>
      <c r="Y16" s="239"/>
      <c r="Z16" s="240"/>
    </row>
    <row r="17" spans="1:26" ht="14.25" customHeight="1">
      <c r="A17" s="143" t="s">
        <v>72</v>
      </c>
      <c r="B17" s="238"/>
      <c r="C17" s="238"/>
      <c r="D17" s="238"/>
      <c r="E17" s="239"/>
      <c r="F17" s="239"/>
      <c r="G17" s="239"/>
      <c r="H17" s="238"/>
      <c r="I17" s="238"/>
      <c r="J17" s="238"/>
      <c r="K17" s="239"/>
      <c r="L17" s="239"/>
      <c r="M17" s="239"/>
      <c r="N17" s="238"/>
      <c r="O17" s="238"/>
      <c r="P17" s="238"/>
      <c r="Q17" s="239"/>
      <c r="R17" s="239"/>
      <c r="S17" s="239"/>
      <c r="T17" s="238"/>
      <c r="U17" s="238"/>
      <c r="V17" s="238"/>
      <c r="W17" s="239"/>
      <c r="X17" s="239"/>
      <c r="Y17" s="239"/>
      <c r="Z17" s="240"/>
    </row>
    <row r="18" spans="1:26" ht="14.25" customHeight="1">
      <c r="A18" s="122" t="s">
        <v>73</v>
      </c>
      <c r="B18" s="238"/>
      <c r="C18" s="238"/>
      <c r="D18" s="238"/>
      <c r="E18" s="239"/>
      <c r="F18" s="239"/>
      <c r="G18" s="239"/>
      <c r="H18" s="238"/>
      <c r="I18" s="238"/>
      <c r="J18" s="238"/>
      <c r="K18" s="239"/>
      <c r="L18" s="239"/>
      <c r="M18" s="239"/>
      <c r="N18" s="238"/>
      <c r="O18" s="238"/>
      <c r="P18" s="238"/>
      <c r="Q18" s="239"/>
      <c r="R18" s="239"/>
      <c r="S18" s="239"/>
      <c r="T18" s="238"/>
      <c r="U18" s="238"/>
      <c r="V18" s="238"/>
      <c r="W18" s="239"/>
      <c r="X18" s="239"/>
      <c r="Y18" s="239"/>
      <c r="Z18" s="240"/>
    </row>
    <row r="19" spans="1:26" ht="14.25" customHeight="1">
      <c r="A19" s="143" t="s">
        <v>74</v>
      </c>
      <c r="B19" s="238"/>
      <c r="C19" s="238"/>
      <c r="D19" s="238"/>
      <c r="E19" s="239"/>
      <c r="F19" s="239"/>
      <c r="G19" s="239"/>
      <c r="H19" s="238"/>
      <c r="I19" s="238"/>
      <c r="J19" s="238"/>
      <c r="K19" s="239"/>
      <c r="L19" s="239"/>
      <c r="M19" s="239"/>
      <c r="N19" s="238"/>
      <c r="O19" s="238"/>
      <c r="P19" s="238"/>
      <c r="Q19" s="239"/>
      <c r="R19" s="239"/>
      <c r="S19" s="239"/>
      <c r="T19" s="238"/>
      <c r="U19" s="238"/>
      <c r="V19" s="238"/>
      <c r="W19" s="239"/>
      <c r="X19" s="239"/>
      <c r="Y19" s="239"/>
      <c r="Z19" s="240"/>
    </row>
    <row r="20" spans="1:26" ht="14.25" customHeight="1">
      <c r="A20" s="122" t="s">
        <v>75</v>
      </c>
      <c r="B20" s="238"/>
      <c r="C20" s="238"/>
      <c r="D20" s="238"/>
      <c r="E20" s="239"/>
      <c r="F20" s="239"/>
      <c r="G20" s="239"/>
      <c r="H20" s="238"/>
      <c r="I20" s="238"/>
      <c r="J20" s="238"/>
      <c r="K20" s="239"/>
      <c r="L20" s="239"/>
      <c r="M20" s="239"/>
      <c r="N20" s="238"/>
      <c r="O20" s="238"/>
      <c r="P20" s="238"/>
      <c r="Q20" s="239"/>
      <c r="R20" s="239"/>
      <c r="S20" s="239"/>
      <c r="T20" s="238"/>
      <c r="U20" s="238"/>
      <c r="V20" s="238"/>
      <c r="W20" s="239"/>
      <c r="X20" s="239"/>
      <c r="Y20" s="239"/>
      <c r="Z20" s="240"/>
    </row>
    <row r="21" spans="1:26" ht="14.25" customHeight="1">
      <c r="A21" s="143" t="s">
        <v>76</v>
      </c>
      <c r="B21" s="238"/>
      <c r="C21" s="238"/>
      <c r="D21" s="238"/>
      <c r="E21" s="239"/>
      <c r="F21" s="239"/>
      <c r="G21" s="239"/>
      <c r="H21" s="238"/>
      <c r="I21" s="238"/>
      <c r="J21" s="238"/>
      <c r="K21" s="239"/>
      <c r="L21" s="239"/>
      <c r="M21" s="239"/>
      <c r="N21" s="238"/>
      <c r="O21" s="238"/>
      <c r="P21" s="238"/>
      <c r="Q21" s="239"/>
      <c r="R21" s="239"/>
      <c r="S21" s="239"/>
      <c r="T21" s="238"/>
      <c r="U21" s="238"/>
      <c r="V21" s="238"/>
      <c r="W21" s="239"/>
      <c r="X21" s="239"/>
      <c r="Y21" s="239"/>
      <c r="Z21" s="240"/>
    </row>
    <row r="22" spans="1:26" ht="14.25" customHeight="1">
      <c r="A22" s="122" t="s">
        <v>77</v>
      </c>
      <c r="B22" s="238"/>
      <c r="C22" s="238"/>
      <c r="D22" s="238"/>
      <c r="E22" s="239"/>
      <c r="F22" s="239"/>
      <c r="G22" s="239"/>
      <c r="H22" s="238"/>
      <c r="I22" s="238"/>
      <c r="J22" s="238"/>
      <c r="K22" s="239"/>
      <c r="L22" s="239"/>
      <c r="M22" s="239"/>
      <c r="N22" s="238"/>
      <c r="O22" s="238"/>
      <c r="P22" s="238"/>
      <c r="Q22" s="239"/>
      <c r="R22" s="239"/>
      <c r="S22" s="239"/>
      <c r="T22" s="238"/>
      <c r="U22" s="238"/>
      <c r="V22" s="238"/>
      <c r="W22" s="239"/>
      <c r="X22" s="239"/>
      <c r="Y22" s="239"/>
      <c r="Z22" s="240"/>
    </row>
    <row r="23" spans="1:26" ht="14.25" customHeight="1">
      <c r="A23" s="143" t="s">
        <v>78</v>
      </c>
      <c r="B23" s="238"/>
      <c r="C23" s="238"/>
      <c r="D23" s="238"/>
      <c r="E23" s="239"/>
      <c r="F23" s="239"/>
      <c r="G23" s="239"/>
      <c r="H23" s="238"/>
      <c r="I23" s="238"/>
      <c r="J23" s="238"/>
      <c r="K23" s="239"/>
      <c r="L23" s="239"/>
      <c r="M23" s="239"/>
      <c r="N23" s="238"/>
      <c r="O23" s="238"/>
      <c r="P23" s="238"/>
      <c r="Q23" s="239"/>
      <c r="R23" s="239"/>
      <c r="S23" s="239"/>
      <c r="T23" s="238"/>
      <c r="U23" s="238"/>
      <c r="V23" s="238"/>
      <c r="W23" s="239"/>
      <c r="X23" s="239"/>
      <c r="Y23" s="239"/>
      <c r="Z23" s="240"/>
    </row>
    <row r="24" spans="1:26" ht="14.25" customHeight="1">
      <c r="A24" s="122" t="s">
        <v>79</v>
      </c>
      <c r="B24" s="238"/>
      <c r="C24" s="238"/>
      <c r="D24" s="238"/>
      <c r="E24" s="239"/>
      <c r="F24" s="239"/>
      <c r="G24" s="239"/>
      <c r="H24" s="238"/>
      <c r="I24" s="238"/>
      <c r="J24" s="238"/>
      <c r="K24" s="239"/>
      <c r="L24" s="239"/>
      <c r="M24" s="239"/>
      <c r="N24" s="238"/>
      <c r="O24" s="238"/>
      <c r="P24" s="238"/>
      <c r="Q24" s="239"/>
      <c r="R24" s="239"/>
      <c r="S24" s="239"/>
      <c r="T24" s="238"/>
      <c r="U24" s="238"/>
      <c r="V24" s="238"/>
      <c r="W24" s="239"/>
      <c r="X24" s="239"/>
      <c r="Y24" s="239"/>
      <c r="Z24" s="240"/>
    </row>
    <row r="25" spans="1:26" ht="14.25" customHeight="1">
      <c r="A25" s="143" t="s">
        <v>80</v>
      </c>
      <c r="B25" s="238"/>
      <c r="C25" s="238"/>
      <c r="D25" s="238"/>
      <c r="E25" s="239"/>
      <c r="F25" s="239"/>
      <c r="G25" s="239"/>
      <c r="H25" s="238"/>
      <c r="I25" s="238"/>
      <c r="J25" s="238"/>
      <c r="K25" s="239"/>
      <c r="L25" s="239"/>
      <c r="M25" s="239"/>
      <c r="N25" s="238"/>
      <c r="O25" s="238"/>
      <c r="P25" s="238"/>
      <c r="Q25" s="239"/>
      <c r="R25" s="239"/>
      <c r="S25" s="239"/>
      <c r="T25" s="238"/>
      <c r="U25" s="238"/>
      <c r="V25" s="238"/>
      <c r="W25" s="239"/>
      <c r="X25" s="239"/>
      <c r="Y25" s="239"/>
      <c r="Z25" s="240"/>
    </row>
    <row r="26" spans="1:26" ht="14.25" customHeight="1">
      <c r="A26" s="122" t="s">
        <v>81</v>
      </c>
      <c r="B26" s="238"/>
      <c r="C26" s="238"/>
      <c r="D26" s="238"/>
      <c r="E26" s="239"/>
      <c r="F26" s="239"/>
      <c r="G26" s="239"/>
      <c r="H26" s="238"/>
      <c r="I26" s="238"/>
      <c r="J26" s="238"/>
      <c r="K26" s="239"/>
      <c r="L26" s="239"/>
      <c r="M26" s="239"/>
      <c r="N26" s="238"/>
      <c r="O26" s="238"/>
      <c r="P26" s="238"/>
      <c r="Q26" s="239"/>
      <c r="R26" s="239"/>
      <c r="S26" s="239"/>
      <c r="T26" s="238"/>
      <c r="U26" s="238"/>
      <c r="V26" s="238"/>
      <c r="W26" s="239"/>
      <c r="X26" s="239"/>
      <c r="Y26" s="239"/>
      <c r="Z26" s="240"/>
    </row>
    <row r="27" spans="1:26" ht="14.25" customHeight="1">
      <c r="A27" s="143" t="s">
        <v>82</v>
      </c>
      <c r="B27" s="238"/>
      <c r="C27" s="238"/>
      <c r="D27" s="238"/>
      <c r="E27" s="239"/>
      <c r="F27" s="239"/>
      <c r="G27" s="239"/>
      <c r="H27" s="238"/>
      <c r="I27" s="238"/>
      <c r="J27" s="238"/>
      <c r="K27" s="239"/>
      <c r="L27" s="239"/>
      <c r="M27" s="239"/>
      <c r="N27" s="238"/>
      <c r="O27" s="238"/>
      <c r="P27" s="238"/>
      <c r="Q27" s="239"/>
      <c r="R27" s="239"/>
      <c r="S27" s="239"/>
      <c r="T27" s="238"/>
      <c r="U27" s="238"/>
      <c r="V27" s="238"/>
      <c r="W27" s="239"/>
      <c r="X27" s="239"/>
      <c r="Y27" s="239"/>
      <c r="Z27" s="240"/>
    </row>
    <row r="28" spans="1:26" ht="14.25" customHeight="1">
      <c r="A28" s="122" t="s">
        <v>83</v>
      </c>
      <c r="B28" s="238"/>
      <c r="C28" s="238"/>
      <c r="D28" s="238"/>
      <c r="E28" s="239"/>
      <c r="F28" s="239"/>
      <c r="G28" s="239"/>
      <c r="H28" s="238"/>
      <c r="I28" s="238"/>
      <c r="J28" s="238"/>
      <c r="K28" s="239"/>
      <c r="L28" s="239"/>
      <c r="M28" s="239"/>
      <c r="N28" s="238"/>
      <c r="O28" s="238"/>
      <c r="P28" s="238"/>
      <c r="Q28" s="239"/>
      <c r="R28" s="239"/>
      <c r="S28" s="239"/>
      <c r="T28" s="238"/>
      <c r="U28" s="238"/>
      <c r="V28" s="238"/>
      <c r="W28" s="239"/>
      <c r="X28" s="239"/>
      <c r="Y28" s="239"/>
      <c r="Z28" s="240"/>
    </row>
    <row r="29" spans="1:26" ht="14.25" customHeight="1">
      <c r="A29" s="143" t="s">
        <v>84</v>
      </c>
      <c r="B29" s="238"/>
      <c r="C29" s="238"/>
      <c r="D29" s="238"/>
      <c r="E29" s="239"/>
      <c r="F29" s="239"/>
      <c r="G29" s="239"/>
      <c r="H29" s="238"/>
      <c r="I29" s="238"/>
      <c r="J29" s="238"/>
      <c r="K29" s="239"/>
      <c r="L29" s="239"/>
      <c r="M29" s="239"/>
      <c r="N29" s="238"/>
      <c r="O29" s="238"/>
      <c r="P29" s="238"/>
      <c r="Q29" s="239"/>
      <c r="R29" s="239"/>
      <c r="S29" s="239"/>
      <c r="T29" s="238"/>
      <c r="U29" s="238"/>
      <c r="V29" s="238"/>
      <c r="W29" s="239"/>
      <c r="X29" s="239"/>
      <c r="Y29" s="239"/>
      <c r="Z29" s="240"/>
    </row>
    <row r="30" spans="1:26" ht="14.25" customHeight="1">
      <c r="A30" s="129" t="s">
        <v>85</v>
      </c>
      <c r="B30" s="241">
        <v>88.06</v>
      </c>
      <c r="C30" s="241">
        <v>88.51</v>
      </c>
      <c r="D30" s="241">
        <v>88.65</v>
      </c>
      <c r="E30" s="236">
        <v>53.33</v>
      </c>
      <c r="F30" s="236">
        <v>51.43</v>
      </c>
      <c r="G30" s="242">
        <v>50</v>
      </c>
      <c r="H30" s="237"/>
      <c r="I30" s="237"/>
      <c r="J30" s="237"/>
      <c r="K30" s="236"/>
      <c r="L30" s="236"/>
      <c r="M30" s="236"/>
      <c r="N30" s="237"/>
      <c r="O30" s="237"/>
      <c r="P30" s="237"/>
      <c r="Q30" s="236"/>
      <c r="R30" s="236"/>
      <c r="S30" s="236"/>
      <c r="T30" s="237"/>
      <c r="U30" s="237"/>
      <c r="V30" s="237"/>
      <c r="W30" s="236"/>
      <c r="X30" s="236"/>
      <c r="Y30" s="236"/>
      <c r="Z30" s="240"/>
    </row>
    <row r="31" spans="1:26" ht="14.25" customHeight="1">
      <c r="A31" s="243"/>
      <c r="B31" s="243" t="s">
        <v>376</v>
      </c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</row>
    <row r="32" spans="1:26" ht="14.25" customHeight="1">
      <c r="A32" s="240"/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</row>
    <row r="33" spans="1:26" ht="14.25" customHeight="1">
      <c r="A33" s="240"/>
      <c r="B33" s="7" t="s">
        <v>6</v>
      </c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</row>
    <row r="34" spans="1:26" ht="14.25" customHeight="1">
      <c r="A34" s="240"/>
      <c r="B34" s="8" t="s">
        <v>377</v>
      </c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</row>
    <row r="35" spans="1:26" ht="14.25" customHeight="1">
      <c r="A35" s="240"/>
      <c r="B35" s="8" t="s">
        <v>8</v>
      </c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</row>
    <row r="36" spans="1:26" ht="14.25" customHeight="1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</row>
    <row r="37" spans="1:26" ht="14.25" customHeight="1">
      <c r="A37" s="240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</row>
    <row r="38" spans="1:26" ht="14.25" customHeight="1">
      <c r="A38" s="240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</row>
    <row r="39" spans="1:26" ht="14.25" customHeight="1">
      <c r="A39" s="240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</row>
    <row r="40" spans="1:26" ht="14.25" customHeight="1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</row>
    <row r="41" spans="1:26" ht="14.25" customHeight="1">
      <c r="A41" s="240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</row>
    <row r="42" spans="1:26" ht="14.25" customHeight="1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</row>
    <row r="43" spans="1:26" ht="14.25" customHeight="1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</row>
    <row r="44" spans="1:26" ht="14.25" customHeight="1">
      <c r="A44" s="240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</row>
    <row r="45" spans="1:26" ht="14.25" customHeight="1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</row>
    <row r="46" spans="1:26" ht="14.25" customHeight="1">
      <c r="A46" s="240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spans="1:26" ht="14.25" customHeight="1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spans="1:26" ht="14.25" customHeight="1">
      <c r="A48" s="240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spans="1:26" ht="14.25" customHeight="1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spans="1:26" ht="14.25" customHeight="1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spans="1:26" ht="14.25" customHeight="1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spans="1:26" ht="14.25" customHeight="1">
      <c r="A52" s="240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spans="1:26" ht="14.25" customHeight="1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spans="1:26" ht="14.25" customHeight="1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spans="1:26" ht="14.25" customHeight="1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spans="1:26" ht="14.25" customHeight="1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spans="1:26" ht="14.25" customHeight="1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spans="1:26" ht="14.25" customHeight="1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spans="1:26" ht="14.25" customHeight="1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spans="1:26" ht="14.25" customHeight="1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spans="1:26" ht="14.25" customHeight="1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spans="1:26" ht="14.25" customHeight="1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spans="1:26" ht="14.25" customHeight="1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spans="1:26" ht="14.25" customHeight="1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spans="1:26" ht="14.25" customHeight="1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spans="1:26" ht="14.25" customHeight="1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spans="1:26" ht="14.25" customHeight="1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spans="1:26" ht="14.25" customHeight="1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spans="1:26" ht="14.25" customHeight="1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spans="1:26" ht="14.25" customHeight="1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spans="1:26" ht="14.25" customHeight="1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</row>
    <row r="72" spans="1:26" ht="14.25" customHeight="1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</row>
    <row r="73" spans="1:26" ht="14.25" customHeight="1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</row>
    <row r="74" spans="1:26" ht="14.25" customHeight="1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</row>
    <row r="75" spans="1:26" ht="14.25" customHeight="1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</row>
    <row r="76" spans="1:26" ht="14.25" customHeight="1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</row>
    <row r="77" spans="1:26" ht="14.25" customHeight="1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</row>
    <row r="78" spans="1:26" ht="14.25" customHeight="1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</row>
    <row r="79" spans="1:26" ht="14.25" customHeight="1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</row>
    <row r="80" spans="1:26" ht="14.25" customHeight="1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</row>
    <row r="81" spans="1:26" ht="14.25" customHeight="1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</row>
    <row r="82" spans="1:26" ht="14.25" customHeight="1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</row>
    <row r="83" spans="1:26" ht="14.25" customHeight="1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</row>
    <row r="84" spans="1:26" ht="14.25" customHeight="1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</row>
    <row r="85" spans="1:26" ht="14.25" customHeight="1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</row>
    <row r="86" spans="1:26" ht="14.25" customHeight="1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</row>
    <row r="87" spans="1:26" ht="14.25" customHeight="1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</row>
    <row r="88" spans="1:26" ht="14.25" customHeight="1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</row>
    <row r="89" spans="1:26" ht="14.25" customHeight="1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</row>
    <row r="90" spans="1:26" ht="14.25" customHeight="1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</row>
    <row r="91" spans="1:26" ht="14.25" customHeight="1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</row>
    <row r="92" spans="1:26" ht="14.25" customHeight="1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</row>
    <row r="93" spans="1:26" ht="14.25" customHeight="1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</row>
    <row r="94" spans="1:26" ht="14.25" customHeight="1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</row>
    <row r="95" spans="1:26" ht="14.25" customHeight="1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</row>
    <row r="96" spans="1:26" ht="14.25" customHeight="1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</row>
    <row r="97" spans="1:26" ht="14.25" customHeight="1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</row>
    <row r="98" spans="1:26" ht="14.25" customHeight="1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</row>
    <row r="99" spans="1:26" ht="14.25" customHeight="1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</row>
    <row r="100" spans="1:26" ht="14.25" customHeight="1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</row>
    <row r="101" spans="1:26" ht="14.25" customHeight="1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</row>
    <row r="102" spans="1:26" ht="14.25" customHeight="1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</row>
    <row r="103" spans="1:26" ht="14.25" customHeight="1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</row>
    <row r="104" spans="1:26" ht="14.25" customHeight="1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</row>
    <row r="105" spans="1:26" ht="14.25" customHeight="1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</row>
    <row r="106" spans="1:26" ht="14.25" customHeight="1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</row>
    <row r="107" spans="1:26" ht="14.25" customHeight="1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</row>
    <row r="108" spans="1:26" ht="14.25" customHeight="1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</row>
    <row r="109" spans="1:26" ht="14.25" customHeight="1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</row>
    <row r="110" spans="1:26" ht="14.25" customHeight="1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</row>
    <row r="111" spans="1:26" ht="14.25" customHeight="1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</row>
    <row r="112" spans="1:26" ht="14.25" customHeight="1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</row>
    <row r="113" spans="1:26" ht="14.25" customHeight="1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</row>
    <row r="114" spans="1:26" ht="14.25" customHeight="1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</row>
    <row r="115" spans="1:26" ht="14.25" customHeight="1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</row>
    <row r="116" spans="1:26" ht="14.25" customHeight="1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</row>
    <row r="117" spans="1:26" ht="14.25" customHeight="1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</row>
    <row r="118" spans="1:26" ht="14.25" customHeight="1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</row>
    <row r="119" spans="1:26" ht="14.25" customHeight="1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</row>
    <row r="120" spans="1:26" ht="14.2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</row>
    <row r="121" spans="1:26" ht="14.2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</row>
    <row r="122" spans="1:26" ht="14.2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</row>
    <row r="123" spans="1:26" ht="14.2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</row>
    <row r="124" spans="1:26" ht="14.2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</row>
    <row r="125" spans="1:26" ht="14.2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</row>
    <row r="126" spans="1:26" ht="14.2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</row>
    <row r="127" spans="1:26" ht="14.2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</row>
    <row r="128" spans="1:26" ht="14.2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</row>
    <row r="129" spans="1:26" ht="14.2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</row>
    <row r="130" spans="1:26" ht="14.2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</row>
    <row r="131" spans="1:26" ht="14.2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</row>
    <row r="132" spans="1:26" ht="14.2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</row>
    <row r="133" spans="1:26" ht="14.2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</row>
    <row r="134" spans="1:26" ht="14.2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</row>
    <row r="135" spans="1:26" ht="14.2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</row>
    <row r="136" spans="1:26" ht="14.2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</row>
    <row r="137" spans="1:26" ht="14.2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</row>
    <row r="138" spans="1:26" ht="14.2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</row>
    <row r="139" spans="1:26" ht="14.2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</row>
    <row r="140" spans="1:26" ht="14.2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</row>
    <row r="141" spans="1:26" ht="14.2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</row>
    <row r="142" spans="1:26" ht="14.2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</row>
    <row r="143" spans="1:26" ht="14.2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</row>
    <row r="144" spans="1:26" ht="14.2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</row>
    <row r="145" spans="1:26" ht="14.2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</row>
    <row r="146" spans="1:26" ht="14.2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</row>
    <row r="147" spans="1:26" ht="14.2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</row>
    <row r="148" spans="1:26" ht="14.2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</row>
    <row r="149" spans="1:26" ht="14.2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</row>
    <row r="150" spans="1:26" ht="14.2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</row>
    <row r="151" spans="1:26" ht="14.2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</row>
    <row r="152" spans="1:26" ht="14.2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</row>
    <row r="153" spans="1:26" ht="14.2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</row>
    <row r="154" spans="1:26" ht="14.2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</row>
    <row r="155" spans="1:26" ht="14.2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</row>
    <row r="156" spans="1:26" ht="14.2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</row>
    <row r="157" spans="1:26" ht="14.2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</row>
    <row r="158" spans="1:26" ht="14.2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</row>
    <row r="159" spans="1:26" ht="14.2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</row>
    <row r="160" spans="1:26" ht="14.2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</row>
    <row r="161" spans="1:26" ht="14.2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</row>
    <row r="162" spans="1:26" ht="14.2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</row>
    <row r="163" spans="1:26" ht="14.2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</row>
    <row r="164" spans="1:26" ht="14.2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</row>
    <row r="165" spans="1:26" ht="14.2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</row>
    <row r="166" spans="1:26" ht="14.2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</row>
    <row r="167" spans="1:26" ht="14.2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</row>
    <row r="168" spans="1:26" ht="14.2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</row>
    <row r="169" spans="1:26" ht="14.2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</row>
    <row r="170" spans="1:26" ht="14.2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</row>
    <row r="171" spans="1:26" ht="14.2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</row>
    <row r="172" spans="1:26" ht="14.2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</row>
    <row r="173" spans="1:26" ht="14.2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</row>
    <row r="174" spans="1:26" ht="14.2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</row>
    <row r="175" spans="1:26" ht="14.2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</row>
    <row r="176" spans="1:26" ht="14.2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</row>
    <row r="177" spans="1:26" ht="14.2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</row>
    <row r="178" spans="1:26" ht="14.2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</row>
    <row r="179" spans="1:26" ht="14.2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</row>
    <row r="180" spans="1:26" ht="14.2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</row>
    <row r="181" spans="1:26" ht="14.2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</row>
    <row r="182" spans="1:26" ht="14.2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</row>
    <row r="183" spans="1:26" ht="14.2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</row>
    <row r="184" spans="1:26" ht="14.2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</row>
    <row r="185" spans="1:26" ht="14.2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</row>
    <row r="186" spans="1:26" ht="14.2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</row>
    <row r="187" spans="1:26" ht="14.2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</row>
    <row r="188" spans="1:26" ht="14.2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</row>
    <row r="189" spans="1:26" ht="14.2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</row>
    <row r="190" spans="1:26" ht="14.2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</row>
    <row r="191" spans="1:26" ht="14.2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</row>
    <row r="192" spans="1:26" ht="14.2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</row>
    <row r="193" spans="1:26" ht="14.2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</row>
    <row r="194" spans="1:26" ht="14.2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</row>
    <row r="195" spans="1:26" ht="14.2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</row>
    <row r="196" spans="1:26" ht="14.2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</row>
    <row r="197" spans="1:26" ht="14.2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</row>
    <row r="198" spans="1:26" ht="14.2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</row>
    <row r="199" spans="1:26" ht="14.2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</row>
    <row r="200" spans="1:26" ht="14.2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</row>
    <row r="201" spans="1:26" ht="14.2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</row>
    <row r="202" spans="1:26" ht="14.2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</row>
    <row r="203" spans="1:26" ht="14.2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</row>
    <row r="204" spans="1:26" ht="14.2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</row>
    <row r="205" spans="1:26" ht="14.2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</row>
    <row r="206" spans="1:26" ht="14.2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</row>
    <row r="207" spans="1:26" ht="14.2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</row>
    <row r="208" spans="1:26" ht="14.2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</row>
    <row r="209" spans="1:26" ht="14.2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</row>
    <row r="210" spans="1:26" ht="14.2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</row>
    <row r="211" spans="1:26" ht="14.2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</row>
    <row r="212" spans="1:26" ht="14.2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</row>
    <row r="213" spans="1:26" ht="14.2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</row>
    <row r="214" spans="1:26" ht="14.2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</row>
    <row r="215" spans="1:26" ht="14.2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</row>
    <row r="216" spans="1:26" ht="14.2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</row>
    <row r="217" spans="1:26" ht="14.2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</row>
    <row r="218" spans="1:26" ht="14.2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</row>
    <row r="219" spans="1:26" ht="14.2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</row>
    <row r="220" spans="1:26" ht="14.2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</row>
    <row r="221" spans="1:26" ht="14.2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</row>
    <row r="222" spans="1:26" ht="14.2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</row>
    <row r="223" spans="1:26" ht="14.2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</row>
    <row r="224" spans="1:26" ht="14.2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</row>
    <row r="225" spans="1:26" ht="14.2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</row>
    <row r="226" spans="1:26" ht="14.2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</row>
    <row r="227" spans="1:26" ht="14.2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</row>
    <row r="228" spans="1:26" ht="14.2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</row>
    <row r="229" spans="1:26" ht="14.2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</row>
    <row r="230" spans="1:26" ht="14.2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</row>
    <row r="231" spans="1:26" ht="14.2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</row>
    <row r="232" spans="1:26" ht="14.2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</row>
    <row r="233" spans="1:26" ht="14.2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</row>
    <row r="234" spans="1:26" ht="14.2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</row>
    <row r="235" spans="1:26" ht="14.2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</row>
    <row r="236" spans="1:26" ht="14.2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</row>
    <row r="237" spans="1:26" ht="14.2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</row>
    <row r="238" spans="1:26" ht="14.2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</row>
    <row r="239" spans="1:26" ht="14.2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</row>
    <row r="240" spans="1:26" ht="14.2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</row>
    <row r="241" spans="1:26" ht="14.2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</row>
    <row r="242" spans="1:26" ht="14.2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</row>
    <row r="243" spans="1:26" ht="14.2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</row>
    <row r="244" spans="1:26" ht="14.2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</row>
    <row r="245" spans="1:26" ht="14.2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</row>
    <row r="246" spans="1:26" ht="14.2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</row>
    <row r="247" spans="1:26" ht="14.2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</row>
    <row r="248" spans="1:26" ht="14.2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</row>
    <row r="249" spans="1:26" ht="14.2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</row>
    <row r="250" spans="1:26" ht="14.2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</row>
    <row r="251" spans="1:26" ht="14.2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</row>
    <row r="252" spans="1:26" ht="14.2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</row>
    <row r="253" spans="1:26" ht="14.2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</row>
    <row r="254" spans="1:26" ht="14.2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</row>
    <row r="255" spans="1:26" ht="14.2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</row>
    <row r="256" spans="1:26" ht="14.2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</row>
    <row r="257" spans="1:26" ht="14.2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</row>
    <row r="258" spans="1:26" ht="14.2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</row>
    <row r="259" spans="1:26" ht="14.2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</row>
    <row r="260" spans="1:26" ht="14.2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</row>
    <row r="261" spans="1:26" ht="14.2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</row>
    <row r="262" spans="1:26" ht="14.2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</row>
    <row r="263" spans="1:26" ht="14.2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</row>
    <row r="264" spans="1:26" ht="14.2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</row>
    <row r="265" spans="1:26" ht="14.2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</row>
    <row r="266" spans="1:26" ht="14.2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</row>
    <row r="267" spans="1:26" ht="14.2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</row>
    <row r="268" spans="1:26" ht="14.2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</row>
    <row r="269" spans="1:26" ht="14.2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</row>
    <row r="270" spans="1:26" ht="14.2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</row>
    <row r="271" spans="1:26" ht="14.2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</row>
    <row r="272" spans="1:26" ht="14.2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</row>
    <row r="273" spans="1:26" ht="14.2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</row>
    <row r="274" spans="1:26" ht="14.2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</row>
    <row r="275" spans="1:26" ht="14.2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</row>
    <row r="276" spans="1:26" ht="14.2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</row>
    <row r="277" spans="1:26" ht="14.2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</row>
    <row r="278" spans="1:26" ht="14.2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</row>
    <row r="279" spans="1:26" ht="14.2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</row>
    <row r="280" spans="1:26" ht="14.2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</row>
    <row r="281" spans="1:26" ht="14.2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</row>
    <row r="282" spans="1:26" ht="14.2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</row>
    <row r="283" spans="1:26" ht="14.2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</row>
    <row r="284" spans="1:26" ht="14.2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</row>
    <row r="285" spans="1:26" ht="14.2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</row>
    <row r="286" spans="1:26" ht="14.2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</row>
    <row r="287" spans="1:26" ht="14.2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</row>
    <row r="288" spans="1:26" ht="14.2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</row>
    <row r="289" spans="1:26" ht="14.2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</row>
    <row r="290" spans="1:26" ht="14.2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</row>
    <row r="291" spans="1:26" ht="14.2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</row>
    <row r="292" spans="1:26" ht="14.2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</row>
    <row r="293" spans="1:26" ht="14.2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</row>
    <row r="294" spans="1:26" ht="14.2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</row>
    <row r="295" spans="1:26" ht="14.2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</row>
    <row r="296" spans="1:26" ht="14.2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</row>
    <row r="297" spans="1:26" ht="14.2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</row>
    <row r="298" spans="1:26" ht="14.2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</row>
    <row r="299" spans="1:26" ht="14.2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</row>
    <row r="300" spans="1:26" ht="14.2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</row>
    <row r="301" spans="1:26" ht="14.2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</row>
    <row r="302" spans="1:26" ht="14.2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</row>
    <row r="303" spans="1:26" ht="14.2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</row>
    <row r="304" spans="1:26" ht="14.2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</row>
    <row r="305" spans="1:26" ht="14.2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</row>
    <row r="306" spans="1:26" ht="14.2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</row>
    <row r="307" spans="1:26" ht="14.2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</row>
    <row r="308" spans="1:26" ht="14.2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</row>
    <row r="309" spans="1:26" ht="14.2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</row>
    <row r="310" spans="1:26" ht="14.2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</row>
    <row r="311" spans="1:26" ht="14.25" customHeight="1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</row>
    <row r="312" spans="1:26" ht="14.25" customHeight="1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</row>
    <row r="313" spans="1:26" ht="14.25" customHeight="1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</row>
    <row r="314" spans="1:26" ht="14.25" customHeight="1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</row>
    <row r="315" spans="1:26" ht="14.25" customHeight="1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</row>
    <row r="316" spans="1:26" ht="14.25" customHeight="1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</row>
    <row r="317" spans="1:26" ht="14.25" customHeight="1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</row>
    <row r="318" spans="1:26" ht="14.25" customHeight="1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</row>
    <row r="319" spans="1:26" ht="14.25" customHeight="1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</row>
    <row r="320" spans="1:26" ht="14.25" customHeight="1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</row>
    <row r="321" spans="1:26" ht="14.25" customHeight="1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</row>
    <row r="322" spans="1:26" ht="14.25" customHeight="1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</row>
    <row r="323" spans="1:26" ht="14.25" customHeight="1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</row>
    <row r="324" spans="1:26" ht="14.25" customHeight="1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</row>
    <row r="325" spans="1:26" ht="14.25" customHeight="1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</row>
    <row r="326" spans="1:26" ht="14.25" customHeight="1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</row>
    <row r="327" spans="1:26" ht="14.25" customHeight="1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</row>
    <row r="328" spans="1:26" ht="14.25" customHeight="1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</row>
    <row r="329" spans="1:26" ht="14.25" customHeight="1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</row>
    <row r="330" spans="1:26" ht="14.25" customHeight="1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</row>
    <row r="331" spans="1:26" ht="14.25" customHeight="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</row>
    <row r="332" spans="1:26" ht="14.25" customHeight="1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</row>
    <row r="333" spans="1:26" ht="14.25" customHeight="1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</row>
    <row r="334" spans="1:26" ht="14.25" customHeight="1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</row>
    <row r="335" spans="1:26" ht="14.25" customHeight="1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</row>
    <row r="336" spans="1:26" ht="14.25" customHeight="1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</row>
    <row r="337" spans="1:26" ht="14.25" customHeight="1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</row>
    <row r="338" spans="1:26" ht="14.25" customHeight="1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</row>
    <row r="339" spans="1:26" ht="14.25" customHeight="1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</row>
    <row r="340" spans="1:26" ht="14.25" customHeight="1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</row>
    <row r="341" spans="1:26" ht="14.25" customHeight="1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</row>
    <row r="342" spans="1:26" ht="14.25" customHeight="1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</row>
    <row r="343" spans="1:26" ht="14.25" customHeight="1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</row>
    <row r="344" spans="1:26" ht="14.25" customHeight="1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</row>
    <row r="345" spans="1:26" ht="14.25" customHeight="1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</row>
    <row r="346" spans="1:26" ht="14.25" customHeight="1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</row>
    <row r="347" spans="1:26" ht="14.25" customHeight="1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</row>
    <row r="348" spans="1:26" ht="14.25" customHeight="1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</row>
    <row r="349" spans="1:26" ht="14.25" customHeight="1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</row>
    <row r="350" spans="1:26" ht="14.25" customHeight="1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</row>
    <row r="351" spans="1:26" ht="14.25" customHeight="1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</row>
    <row r="352" spans="1:26" ht="14.25" customHeight="1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</row>
    <row r="353" spans="1:26" ht="14.25" customHeight="1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</row>
    <row r="354" spans="1:26" ht="14.25" customHeight="1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</row>
    <row r="355" spans="1:26" ht="14.25" customHeight="1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</row>
    <row r="356" spans="1:26" ht="14.25" customHeight="1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</row>
    <row r="357" spans="1:26" ht="14.25" customHeight="1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</row>
    <row r="358" spans="1:26" ht="14.25" customHeight="1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</row>
    <row r="359" spans="1:26" ht="14.25" customHeight="1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</row>
    <row r="360" spans="1:26" ht="14.25" customHeight="1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</row>
    <row r="361" spans="1:26" ht="14.25" customHeight="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</row>
    <row r="362" spans="1:26" ht="14.25" customHeight="1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</row>
    <row r="363" spans="1:26" ht="14.25" customHeight="1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</row>
    <row r="364" spans="1:26" ht="14.25" customHeight="1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</row>
    <row r="365" spans="1:26" ht="14.25" customHeight="1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</row>
    <row r="366" spans="1:26" ht="14.25" customHeight="1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</row>
    <row r="367" spans="1:26" ht="14.25" customHeight="1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</row>
    <row r="368" spans="1:26" ht="14.25" customHeight="1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</row>
    <row r="369" spans="1:26" ht="14.25" customHeight="1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</row>
    <row r="370" spans="1:26" ht="14.25" customHeight="1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</row>
    <row r="371" spans="1:26" ht="14.25" customHeight="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</row>
    <row r="372" spans="1:26" ht="14.25" customHeight="1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</row>
    <row r="373" spans="1:26" ht="14.25" customHeight="1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</row>
    <row r="374" spans="1:26" ht="14.25" customHeight="1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</row>
    <row r="375" spans="1:26" ht="14.25" customHeight="1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</row>
    <row r="376" spans="1:26" ht="14.25" customHeight="1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</row>
    <row r="377" spans="1:26" ht="14.25" customHeight="1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</row>
    <row r="378" spans="1:26" ht="14.25" customHeight="1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</row>
    <row r="379" spans="1:26" ht="14.25" customHeight="1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</row>
    <row r="380" spans="1:26" ht="14.25" customHeight="1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</row>
    <row r="381" spans="1:26" ht="14.25" customHeight="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</row>
    <row r="382" spans="1:26" ht="14.25" customHeight="1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</row>
    <row r="383" spans="1:26" ht="14.25" customHeight="1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</row>
    <row r="384" spans="1:26" ht="14.25" customHeight="1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</row>
    <row r="385" spans="1:26" ht="14.25" customHeight="1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</row>
    <row r="386" spans="1:26" ht="14.25" customHeight="1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</row>
    <row r="387" spans="1:26" ht="14.25" customHeight="1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</row>
    <row r="388" spans="1:26" ht="14.25" customHeight="1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</row>
    <row r="389" spans="1:26" ht="14.25" customHeight="1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</row>
    <row r="390" spans="1:26" ht="14.25" customHeight="1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</row>
    <row r="391" spans="1:26" ht="14.25" customHeight="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</row>
    <row r="392" spans="1:26" ht="14.25" customHeight="1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spans="1:26" ht="14.25" customHeight="1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</row>
    <row r="394" spans="1:26" ht="14.25" customHeight="1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</row>
    <row r="395" spans="1:26" ht="14.25" customHeight="1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</row>
    <row r="396" spans="1:26" ht="14.25" customHeight="1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</row>
    <row r="397" spans="1:26" ht="14.25" customHeight="1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</row>
    <row r="398" spans="1:26" ht="14.25" customHeight="1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</row>
    <row r="399" spans="1:26" ht="14.25" customHeight="1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</row>
    <row r="400" spans="1:26" ht="14.25" customHeight="1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</row>
    <row r="401" spans="1:26" ht="14.25" customHeight="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</row>
    <row r="402" spans="1:26" ht="14.25" customHeight="1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</row>
    <row r="403" spans="1:26" ht="14.25" customHeight="1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</row>
    <row r="404" spans="1:26" ht="14.25" customHeight="1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</row>
    <row r="405" spans="1:26" ht="14.25" customHeight="1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</row>
    <row r="406" spans="1:26" ht="14.25" customHeight="1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</row>
    <row r="407" spans="1:26" ht="14.25" customHeight="1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</row>
    <row r="408" spans="1:26" ht="14.25" customHeight="1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</row>
    <row r="409" spans="1:26" ht="14.25" customHeight="1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</row>
    <row r="410" spans="1:26" ht="14.25" customHeight="1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</row>
    <row r="411" spans="1:26" ht="14.25" customHeight="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</row>
    <row r="412" spans="1:26" ht="14.25" customHeight="1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</row>
    <row r="413" spans="1:26" ht="14.25" customHeight="1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</row>
    <row r="414" spans="1:26" ht="14.25" customHeight="1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</row>
    <row r="415" spans="1:26" ht="14.25" customHeight="1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</row>
    <row r="416" spans="1:26" ht="14.25" customHeight="1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</row>
    <row r="417" spans="1:26" ht="14.25" customHeight="1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</row>
    <row r="418" spans="1:26" ht="14.25" customHeight="1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</row>
    <row r="419" spans="1:26" ht="14.25" customHeight="1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</row>
    <row r="420" spans="1:26" ht="14.25" customHeight="1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</row>
    <row r="421" spans="1:26" ht="14.25" customHeight="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</row>
    <row r="422" spans="1:26" ht="14.25" customHeight="1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</row>
    <row r="423" spans="1:26" ht="14.25" customHeight="1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</row>
    <row r="424" spans="1:26" ht="14.25" customHeight="1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</row>
    <row r="425" spans="1:26" ht="14.25" customHeight="1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</row>
    <row r="426" spans="1:26" ht="14.25" customHeight="1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</row>
    <row r="427" spans="1:26" ht="14.25" customHeight="1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</row>
    <row r="428" spans="1:26" ht="14.25" customHeight="1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</row>
    <row r="429" spans="1:26" ht="14.25" customHeight="1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</row>
    <row r="430" spans="1:26" ht="14.25" customHeight="1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</row>
    <row r="431" spans="1:26" ht="14.25" customHeight="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</row>
    <row r="432" spans="1:26" ht="14.25" customHeight="1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</row>
    <row r="433" spans="1:26" ht="14.25" customHeight="1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</row>
    <row r="434" spans="1:26" ht="14.25" customHeight="1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</row>
    <row r="435" spans="1:26" ht="14.25" customHeight="1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</row>
    <row r="436" spans="1:26" ht="14.25" customHeight="1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</row>
    <row r="437" spans="1:26" ht="14.25" customHeight="1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</row>
    <row r="438" spans="1:26" ht="14.25" customHeight="1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</row>
    <row r="439" spans="1:26" ht="14.25" customHeight="1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</row>
    <row r="440" spans="1:26" ht="14.25" customHeight="1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</row>
    <row r="441" spans="1:26" ht="14.25" customHeight="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</row>
    <row r="442" spans="1:26" ht="14.25" customHeight="1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</row>
    <row r="443" spans="1:26" ht="14.25" customHeight="1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</row>
    <row r="444" spans="1:26" ht="14.25" customHeight="1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</row>
    <row r="445" spans="1:26" ht="14.25" customHeight="1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</row>
    <row r="446" spans="1:26" ht="14.25" customHeight="1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</row>
    <row r="447" spans="1:26" ht="14.25" customHeight="1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</row>
    <row r="448" spans="1:26" ht="14.25" customHeight="1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</row>
    <row r="449" spans="1:26" ht="14.25" customHeight="1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</row>
    <row r="450" spans="1:26" ht="14.25" customHeight="1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</row>
    <row r="451" spans="1:26" ht="14.25" customHeight="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</row>
    <row r="452" spans="1:26" ht="14.25" customHeight="1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</row>
    <row r="453" spans="1:26" ht="14.25" customHeight="1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</row>
    <row r="454" spans="1:26" ht="14.25" customHeight="1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</row>
    <row r="455" spans="1:26" ht="14.25" customHeight="1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</row>
    <row r="456" spans="1:26" ht="14.25" customHeight="1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</row>
    <row r="457" spans="1:26" ht="14.25" customHeight="1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</row>
    <row r="458" spans="1:26" ht="14.25" customHeight="1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</row>
    <row r="459" spans="1:26" ht="14.25" customHeight="1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</row>
    <row r="460" spans="1:26" ht="14.25" customHeight="1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</row>
    <row r="461" spans="1:26" ht="14.25" customHeight="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</row>
    <row r="462" spans="1:26" ht="14.25" customHeight="1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</row>
    <row r="463" spans="1:26" ht="14.25" customHeight="1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</row>
    <row r="464" spans="1:26" ht="14.25" customHeight="1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</row>
    <row r="465" spans="1:26" ht="14.25" customHeight="1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</row>
    <row r="466" spans="1:26" ht="14.25" customHeight="1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</row>
    <row r="467" spans="1:26" ht="14.25" customHeight="1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</row>
    <row r="468" spans="1:26" ht="14.25" customHeight="1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</row>
    <row r="469" spans="1:26" ht="14.25" customHeight="1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</row>
    <row r="470" spans="1:26" ht="14.25" customHeight="1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</row>
    <row r="471" spans="1:26" ht="14.25" customHeight="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</row>
    <row r="472" spans="1:26" ht="14.25" customHeight="1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</row>
    <row r="473" spans="1:26" ht="14.25" customHeight="1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</row>
    <row r="474" spans="1:26" ht="14.25" customHeight="1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</row>
    <row r="475" spans="1:26" ht="14.25" customHeight="1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</row>
    <row r="476" spans="1:26" ht="14.25" customHeight="1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</row>
    <row r="477" spans="1:26" ht="14.25" customHeight="1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</row>
    <row r="478" spans="1:26" ht="14.25" customHeight="1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</row>
    <row r="479" spans="1:26" ht="14.25" customHeight="1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</row>
    <row r="480" spans="1:26" ht="14.25" customHeight="1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</row>
    <row r="481" spans="1:26" ht="14.25" customHeight="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</row>
    <row r="482" spans="1:26" ht="14.25" customHeight="1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</row>
    <row r="483" spans="1:26" ht="14.25" customHeight="1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</row>
    <row r="484" spans="1:26" ht="14.25" customHeight="1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</row>
    <row r="485" spans="1:26" ht="14.25" customHeight="1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</row>
    <row r="486" spans="1:26" ht="14.25" customHeight="1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</row>
    <row r="487" spans="1:26" ht="14.25" customHeight="1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</row>
    <row r="488" spans="1:26" ht="14.25" customHeight="1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</row>
    <row r="489" spans="1:26" ht="14.25" customHeight="1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</row>
    <row r="490" spans="1:26" ht="14.25" customHeight="1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</row>
    <row r="491" spans="1:26" ht="14.25" customHeight="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</row>
    <row r="492" spans="1:26" ht="14.25" customHeight="1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</row>
    <row r="493" spans="1:26" ht="14.25" customHeight="1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</row>
    <row r="494" spans="1:26" ht="14.25" customHeight="1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</row>
    <row r="495" spans="1:26" ht="14.25" customHeight="1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</row>
    <row r="496" spans="1:26" ht="14.25" customHeight="1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</row>
    <row r="497" spans="1:26" ht="14.25" customHeight="1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</row>
    <row r="498" spans="1:26" ht="14.25" customHeight="1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</row>
    <row r="499" spans="1:26" ht="14.25" customHeight="1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</row>
    <row r="500" spans="1:26" ht="14.25" customHeight="1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</row>
    <row r="501" spans="1:26" ht="14.25" customHeight="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</row>
    <row r="502" spans="1:26" ht="14.25" customHeight="1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</row>
    <row r="503" spans="1:26" ht="14.25" customHeight="1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</row>
    <row r="504" spans="1:26" ht="14.25" customHeight="1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</row>
    <row r="505" spans="1:26" ht="14.25" customHeight="1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</row>
    <row r="506" spans="1:26" ht="14.25" customHeight="1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</row>
    <row r="507" spans="1:26" ht="14.25" customHeight="1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</row>
    <row r="508" spans="1:26" ht="14.25" customHeight="1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</row>
    <row r="509" spans="1:26" ht="14.25" customHeight="1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</row>
    <row r="510" spans="1:26" ht="14.25" customHeight="1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</row>
    <row r="511" spans="1:26" ht="14.25" customHeight="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</row>
    <row r="512" spans="1:26" ht="14.25" customHeight="1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</row>
    <row r="513" spans="1:26" ht="14.25" customHeight="1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</row>
    <row r="514" spans="1:26" ht="14.25" customHeight="1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</row>
    <row r="515" spans="1:26" ht="14.25" customHeight="1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</row>
    <row r="516" spans="1:26" ht="14.25" customHeight="1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</row>
    <row r="517" spans="1:26" ht="14.25" customHeight="1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</row>
    <row r="518" spans="1:26" ht="14.25" customHeight="1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</row>
    <row r="519" spans="1:26" ht="14.25" customHeight="1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</row>
    <row r="520" spans="1:26" ht="14.25" customHeight="1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</row>
    <row r="521" spans="1:26" ht="14.25" customHeight="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</row>
    <row r="522" spans="1:26" ht="14.25" customHeight="1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</row>
    <row r="523" spans="1:26" ht="14.25" customHeight="1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</row>
    <row r="524" spans="1:26" ht="14.25" customHeight="1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</row>
    <row r="525" spans="1:26" ht="14.25" customHeight="1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</row>
    <row r="526" spans="1:26" ht="14.25" customHeight="1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</row>
    <row r="527" spans="1:26" ht="14.25" customHeight="1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</row>
    <row r="528" spans="1:26" ht="14.25" customHeight="1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</row>
    <row r="529" spans="1:26" ht="14.25" customHeight="1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</row>
    <row r="530" spans="1:26" ht="14.25" customHeight="1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</row>
    <row r="531" spans="1:26" ht="14.25" customHeight="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</row>
    <row r="532" spans="1:26" ht="14.25" customHeight="1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</row>
    <row r="533" spans="1:26" ht="14.25" customHeight="1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</row>
    <row r="534" spans="1:26" ht="14.25" customHeight="1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</row>
    <row r="535" spans="1:26" ht="14.25" customHeight="1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</row>
    <row r="536" spans="1:26" ht="14.25" customHeight="1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</row>
    <row r="537" spans="1:26" ht="14.25" customHeight="1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</row>
    <row r="538" spans="1:26" ht="14.25" customHeight="1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</row>
    <row r="539" spans="1:26" ht="14.25" customHeight="1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</row>
    <row r="540" spans="1:26" ht="14.25" customHeight="1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</row>
    <row r="541" spans="1:26" ht="14.25" customHeight="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</row>
    <row r="542" spans="1:26" ht="14.25" customHeight="1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</row>
    <row r="543" spans="1:26" ht="14.25" customHeight="1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</row>
    <row r="544" spans="1:26" ht="14.25" customHeight="1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</row>
    <row r="545" spans="1:26" ht="14.25" customHeight="1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</row>
    <row r="546" spans="1:26" ht="14.25" customHeight="1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</row>
    <row r="547" spans="1:26" ht="14.25" customHeight="1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</row>
    <row r="548" spans="1:26" ht="14.25" customHeight="1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</row>
    <row r="549" spans="1:26" ht="14.25" customHeight="1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</row>
    <row r="550" spans="1:26" ht="14.25" customHeight="1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</row>
    <row r="551" spans="1:26" ht="14.25" customHeight="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</row>
    <row r="552" spans="1:26" ht="14.25" customHeight="1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</row>
    <row r="553" spans="1:26" ht="14.25" customHeight="1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</row>
    <row r="554" spans="1:26" ht="14.25" customHeight="1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</row>
    <row r="555" spans="1:26" ht="14.25" customHeight="1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</row>
    <row r="556" spans="1:26" ht="14.25" customHeight="1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</row>
    <row r="557" spans="1:26" ht="14.25" customHeight="1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</row>
    <row r="558" spans="1:26" ht="14.25" customHeight="1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</row>
    <row r="559" spans="1:26" ht="14.25" customHeight="1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</row>
    <row r="560" spans="1:26" ht="14.25" customHeight="1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</row>
    <row r="561" spans="1:26" ht="14.25" customHeight="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</row>
    <row r="562" spans="1:26" ht="14.25" customHeight="1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</row>
    <row r="563" spans="1:26" ht="14.25" customHeight="1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</row>
    <row r="564" spans="1:26" ht="14.25" customHeight="1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</row>
    <row r="565" spans="1:26" ht="14.25" customHeight="1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</row>
    <row r="566" spans="1:26" ht="14.25" customHeight="1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</row>
    <row r="567" spans="1:26" ht="14.25" customHeight="1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</row>
    <row r="568" spans="1:26" ht="14.25" customHeight="1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</row>
    <row r="569" spans="1:26" ht="14.25" customHeight="1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</row>
    <row r="570" spans="1:26" ht="14.25" customHeight="1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</row>
    <row r="571" spans="1:26" ht="14.25" customHeight="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</row>
    <row r="572" spans="1:26" ht="14.25" customHeight="1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</row>
    <row r="573" spans="1:26" ht="14.25" customHeight="1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</row>
    <row r="574" spans="1:26" ht="14.25" customHeight="1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</row>
    <row r="575" spans="1:26" ht="14.25" customHeight="1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</row>
    <row r="576" spans="1:26" ht="14.25" customHeight="1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</row>
    <row r="577" spans="1:26" ht="14.25" customHeight="1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</row>
    <row r="578" spans="1:26" ht="14.25" customHeight="1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</row>
    <row r="579" spans="1:26" ht="14.25" customHeight="1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</row>
    <row r="580" spans="1:26" ht="14.25" customHeight="1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</row>
    <row r="581" spans="1:26" ht="14.25" customHeight="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</row>
    <row r="582" spans="1:26" ht="14.25" customHeight="1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</row>
    <row r="583" spans="1:26" ht="14.25" customHeight="1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</row>
    <row r="584" spans="1:26" ht="14.25" customHeight="1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</row>
    <row r="585" spans="1:26" ht="14.25" customHeight="1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</row>
    <row r="586" spans="1:26" ht="14.25" customHeight="1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</row>
    <row r="587" spans="1:26" ht="14.25" customHeight="1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</row>
    <row r="588" spans="1:26" ht="14.25" customHeight="1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</row>
    <row r="589" spans="1:26" ht="14.25" customHeight="1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</row>
    <row r="590" spans="1:26" ht="14.25" customHeight="1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</row>
    <row r="591" spans="1:26" ht="14.25" customHeight="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</row>
    <row r="592" spans="1:26" ht="14.25" customHeight="1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</row>
    <row r="593" spans="1:26" ht="14.25" customHeight="1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</row>
    <row r="594" spans="1:26" ht="14.25" customHeight="1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</row>
    <row r="595" spans="1:26" ht="14.25" customHeight="1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</row>
    <row r="596" spans="1:26" ht="14.25" customHeight="1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</row>
    <row r="597" spans="1:26" ht="14.25" customHeight="1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</row>
    <row r="598" spans="1:26" ht="14.25" customHeight="1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</row>
    <row r="599" spans="1:26" ht="14.25" customHeight="1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</row>
    <row r="600" spans="1:26" ht="14.25" customHeight="1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</row>
    <row r="601" spans="1:26" ht="14.25" customHeight="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</row>
    <row r="602" spans="1:26" ht="14.25" customHeight="1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</row>
    <row r="603" spans="1:26" ht="14.25" customHeight="1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</row>
    <row r="604" spans="1:26" ht="14.25" customHeight="1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</row>
    <row r="605" spans="1:26" ht="14.25" customHeight="1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</row>
    <row r="606" spans="1:26" ht="14.25" customHeight="1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</row>
    <row r="607" spans="1:26" ht="14.25" customHeight="1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</row>
    <row r="608" spans="1:26" ht="14.25" customHeight="1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</row>
    <row r="609" spans="1:26" ht="14.25" customHeight="1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</row>
    <row r="610" spans="1:26" ht="14.25" customHeight="1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</row>
    <row r="611" spans="1:26" ht="14.25" customHeight="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</row>
    <row r="612" spans="1:26" ht="14.25" customHeight="1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</row>
    <row r="613" spans="1:26" ht="14.25" customHeight="1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</row>
    <row r="614" spans="1:26" ht="14.25" customHeight="1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</row>
    <row r="615" spans="1:26" ht="14.25" customHeight="1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</row>
    <row r="616" spans="1:26" ht="14.25" customHeight="1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</row>
    <row r="617" spans="1:26" ht="14.25" customHeight="1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</row>
    <row r="618" spans="1:26" ht="14.25" customHeight="1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</row>
    <row r="619" spans="1:26" ht="14.25" customHeight="1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</row>
    <row r="620" spans="1:26" ht="14.25" customHeight="1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</row>
    <row r="621" spans="1:26" ht="14.25" customHeight="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</row>
    <row r="622" spans="1:26" ht="14.25" customHeight="1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</row>
    <row r="623" spans="1:26" ht="14.25" customHeight="1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</row>
    <row r="624" spans="1:26" ht="14.25" customHeight="1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</row>
    <row r="625" spans="1:26" ht="14.25" customHeight="1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</row>
    <row r="626" spans="1:26" ht="14.25" customHeight="1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</row>
    <row r="627" spans="1:26" ht="14.25" customHeight="1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</row>
    <row r="628" spans="1:26" ht="14.25" customHeight="1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</row>
    <row r="629" spans="1:26" ht="14.25" customHeight="1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</row>
    <row r="630" spans="1:26" ht="14.25" customHeight="1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</row>
    <row r="631" spans="1:26" ht="14.25" customHeight="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</row>
    <row r="632" spans="1:26" ht="14.25" customHeight="1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</row>
    <row r="633" spans="1:26" ht="14.25" customHeight="1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</row>
    <row r="634" spans="1:26" ht="14.25" customHeight="1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</row>
    <row r="635" spans="1:26" ht="14.25" customHeight="1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</row>
    <row r="636" spans="1:26" ht="14.25" customHeight="1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</row>
    <row r="637" spans="1:26" ht="14.25" customHeight="1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</row>
    <row r="638" spans="1:26" ht="14.25" customHeight="1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</row>
    <row r="639" spans="1:26" ht="14.25" customHeight="1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</row>
    <row r="640" spans="1:26" ht="14.25" customHeight="1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</row>
    <row r="641" spans="1:26" ht="14.25" customHeight="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</row>
    <row r="642" spans="1:26" ht="14.25" customHeight="1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</row>
    <row r="643" spans="1:26" ht="14.25" customHeight="1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</row>
    <row r="644" spans="1:26" ht="14.25" customHeight="1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</row>
    <row r="645" spans="1:26" ht="14.25" customHeight="1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</row>
    <row r="646" spans="1:26" ht="14.25" customHeight="1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</row>
    <row r="647" spans="1:26" ht="14.25" customHeight="1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</row>
    <row r="648" spans="1:26" ht="14.25" customHeight="1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</row>
    <row r="649" spans="1:26" ht="14.25" customHeight="1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</row>
    <row r="650" spans="1:26" ht="14.25" customHeight="1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</row>
    <row r="651" spans="1:26" ht="14.25" customHeight="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</row>
    <row r="652" spans="1:26" ht="14.25" customHeight="1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</row>
    <row r="653" spans="1:26" ht="14.25" customHeight="1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</row>
    <row r="654" spans="1:26" ht="14.25" customHeight="1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</row>
    <row r="655" spans="1:26" ht="14.25" customHeight="1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</row>
    <row r="656" spans="1:26" ht="14.25" customHeight="1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</row>
    <row r="657" spans="1:26" ht="14.25" customHeight="1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</row>
    <row r="658" spans="1:26" ht="14.25" customHeight="1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</row>
    <row r="659" spans="1:26" ht="14.25" customHeight="1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</row>
    <row r="660" spans="1:26" ht="14.25" customHeight="1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</row>
    <row r="661" spans="1:26" ht="14.25" customHeight="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</row>
    <row r="662" spans="1:26" ht="14.25" customHeight="1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</row>
    <row r="663" spans="1:26" ht="14.25" customHeight="1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</row>
    <row r="664" spans="1:26" ht="14.25" customHeight="1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</row>
    <row r="665" spans="1:26" ht="14.25" customHeight="1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</row>
    <row r="666" spans="1:26" ht="14.25" customHeight="1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</row>
    <row r="667" spans="1:26" ht="14.25" customHeight="1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</row>
    <row r="668" spans="1:26" ht="14.25" customHeight="1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</row>
    <row r="669" spans="1:26" ht="14.25" customHeight="1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</row>
    <row r="670" spans="1:26" ht="14.25" customHeight="1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</row>
    <row r="671" spans="1:26" ht="14.25" customHeight="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</row>
    <row r="672" spans="1:26" ht="14.25" customHeight="1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</row>
    <row r="673" spans="1:26" ht="14.25" customHeight="1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</row>
    <row r="674" spans="1:26" ht="14.25" customHeight="1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</row>
    <row r="675" spans="1:26" ht="14.25" customHeight="1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</row>
    <row r="676" spans="1:26" ht="14.25" customHeight="1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</row>
    <row r="677" spans="1:26" ht="14.25" customHeight="1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</row>
    <row r="678" spans="1:26" ht="14.25" customHeight="1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</row>
    <row r="679" spans="1:26" ht="14.25" customHeight="1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</row>
    <row r="680" spans="1:26" ht="14.25" customHeight="1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</row>
    <row r="681" spans="1:26" ht="14.25" customHeight="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</row>
    <row r="682" spans="1:26" ht="14.25" customHeight="1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</row>
    <row r="683" spans="1:26" ht="14.25" customHeight="1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</row>
    <row r="684" spans="1:26" ht="14.25" customHeight="1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</row>
    <row r="685" spans="1:26" ht="14.25" customHeight="1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</row>
    <row r="686" spans="1:26" ht="14.25" customHeight="1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</row>
    <row r="687" spans="1:26" ht="14.25" customHeight="1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</row>
    <row r="688" spans="1:26" ht="14.25" customHeight="1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</row>
    <row r="689" spans="1:26" ht="14.25" customHeight="1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</row>
    <row r="690" spans="1:26" ht="14.25" customHeight="1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</row>
    <row r="691" spans="1:26" ht="14.25" customHeight="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</row>
    <row r="692" spans="1:26" ht="14.25" customHeight="1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</row>
    <row r="693" spans="1:26" ht="14.25" customHeight="1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</row>
    <row r="694" spans="1:26" ht="14.25" customHeight="1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</row>
    <row r="695" spans="1:26" ht="14.25" customHeight="1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</row>
    <row r="696" spans="1:26" ht="14.25" customHeight="1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</row>
    <row r="697" spans="1:26" ht="14.25" customHeight="1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</row>
    <row r="698" spans="1:26" ht="14.25" customHeight="1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</row>
    <row r="699" spans="1:26" ht="14.25" customHeight="1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</row>
    <row r="700" spans="1:26" ht="14.25" customHeight="1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</row>
    <row r="701" spans="1:26" ht="14.25" customHeight="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</row>
    <row r="702" spans="1:26" ht="14.25" customHeight="1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</row>
    <row r="703" spans="1:26" ht="14.25" customHeight="1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</row>
    <row r="704" spans="1:26" ht="14.25" customHeight="1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</row>
    <row r="705" spans="1:26" ht="14.25" customHeight="1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</row>
    <row r="706" spans="1:26" ht="14.25" customHeight="1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</row>
    <row r="707" spans="1:26" ht="14.25" customHeight="1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</row>
    <row r="708" spans="1:26" ht="14.25" customHeight="1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</row>
    <row r="709" spans="1:26" ht="14.25" customHeight="1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</row>
    <row r="710" spans="1:26" ht="14.25" customHeight="1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</row>
    <row r="711" spans="1:26" ht="14.25" customHeight="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</row>
    <row r="712" spans="1:26" ht="14.25" customHeight="1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</row>
    <row r="713" spans="1:26" ht="14.25" customHeight="1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</row>
    <row r="714" spans="1:26" ht="14.25" customHeight="1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</row>
    <row r="715" spans="1:26" ht="14.25" customHeight="1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</row>
    <row r="716" spans="1:26" ht="14.25" customHeight="1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</row>
    <row r="717" spans="1:26" ht="14.25" customHeight="1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</row>
    <row r="718" spans="1:26" ht="14.25" customHeight="1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</row>
    <row r="719" spans="1:26" ht="14.25" customHeight="1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</row>
    <row r="720" spans="1:26" ht="14.25" customHeight="1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</row>
    <row r="721" spans="1:26" ht="14.25" customHeight="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</row>
    <row r="722" spans="1:26" ht="14.25" customHeight="1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</row>
    <row r="723" spans="1:26" ht="14.25" customHeight="1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</row>
    <row r="724" spans="1:26" ht="14.25" customHeight="1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</row>
    <row r="725" spans="1:26" ht="14.25" customHeight="1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</row>
    <row r="726" spans="1:26" ht="14.25" customHeight="1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</row>
    <row r="727" spans="1:26" ht="14.25" customHeight="1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</row>
    <row r="728" spans="1:26" ht="14.25" customHeight="1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</row>
    <row r="729" spans="1:26" ht="14.25" customHeight="1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</row>
    <row r="730" spans="1:26" ht="14.25" customHeight="1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</row>
    <row r="731" spans="1:26" ht="14.25" customHeight="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</row>
    <row r="732" spans="1:26" ht="14.25" customHeight="1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</row>
    <row r="733" spans="1:26" ht="14.25" customHeight="1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</row>
    <row r="734" spans="1:26" ht="14.25" customHeight="1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</row>
    <row r="735" spans="1:26" ht="14.25" customHeight="1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</row>
    <row r="736" spans="1:26" ht="14.25" customHeight="1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</row>
    <row r="737" spans="1:26" ht="14.25" customHeight="1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</row>
    <row r="738" spans="1:26" ht="14.25" customHeight="1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</row>
    <row r="739" spans="1:26" ht="14.25" customHeight="1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</row>
    <row r="740" spans="1:26" ht="14.25" customHeight="1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</row>
    <row r="741" spans="1:26" ht="14.25" customHeight="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</row>
    <row r="742" spans="1:26" ht="14.25" customHeight="1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</row>
    <row r="743" spans="1:26" ht="14.25" customHeight="1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</row>
    <row r="744" spans="1:26" ht="14.25" customHeight="1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</row>
    <row r="745" spans="1:26" ht="14.25" customHeight="1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</row>
    <row r="746" spans="1:26" ht="14.25" customHeight="1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</row>
    <row r="747" spans="1:26" ht="14.25" customHeight="1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</row>
    <row r="748" spans="1:26" ht="14.25" customHeight="1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</row>
    <row r="749" spans="1:26" ht="14.25" customHeight="1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</row>
    <row r="750" spans="1:26" ht="14.25" customHeight="1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</row>
    <row r="751" spans="1:26" ht="14.25" customHeight="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</row>
    <row r="752" spans="1:26" ht="14.25" customHeight="1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</row>
    <row r="753" spans="1:26" ht="14.25" customHeight="1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</row>
    <row r="754" spans="1:26" ht="14.25" customHeight="1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</row>
    <row r="755" spans="1:26" ht="14.25" customHeight="1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</row>
    <row r="756" spans="1:26" ht="14.25" customHeight="1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</row>
    <row r="757" spans="1:26" ht="14.25" customHeight="1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</row>
    <row r="758" spans="1:26" ht="14.25" customHeight="1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</row>
    <row r="759" spans="1:26" ht="14.25" customHeight="1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</row>
    <row r="760" spans="1:26" ht="14.25" customHeight="1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</row>
    <row r="761" spans="1:26" ht="14.25" customHeight="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</row>
    <row r="762" spans="1:26" ht="14.25" customHeight="1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</row>
    <row r="763" spans="1:26" ht="14.25" customHeight="1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</row>
    <row r="764" spans="1:26" ht="14.25" customHeight="1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</row>
    <row r="765" spans="1:26" ht="14.25" customHeight="1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</row>
    <row r="766" spans="1:26" ht="14.25" customHeight="1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</row>
    <row r="767" spans="1:26" ht="14.25" customHeight="1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</row>
    <row r="768" spans="1:26" ht="14.25" customHeight="1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</row>
    <row r="769" spans="1:26" ht="14.25" customHeight="1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</row>
    <row r="770" spans="1:26" ht="14.25" customHeight="1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</row>
    <row r="771" spans="1:26" ht="14.25" customHeight="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</row>
    <row r="772" spans="1:26" ht="14.25" customHeight="1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</row>
    <row r="773" spans="1:26" ht="14.25" customHeight="1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</row>
    <row r="774" spans="1:26" ht="14.25" customHeight="1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</row>
    <row r="775" spans="1:26" ht="14.25" customHeight="1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</row>
    <row r="776" spans="1:26" ht="14.25" customHeight="1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</row>
    <row r="777" spans="1:26" ht="14.25" customHeight="1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</row>
    <row r="778" spans="1:26" ht="14.25" customHeight="1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</row>
    <row r="779" spans="1:26" ht="14.25" customHeight="1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</row>
    <row r="780" spans="1:26" ht="14.25" customHeight="1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</row>
    <row r="781" spans="1:26" ht="14.25" customHeight="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</row>
    <row r="782" spans="1:26" ht="14.25" customHeight="1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</row>
    <row r="783" spans="1:26" ht="14.25" customHeight="1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</row>
    <row r="784" spans="1:26" ht="14.25" customHeight="1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</row>
    <row r="785" spans="1:26" ht="14.25" customHeight="1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</row>
    <row r="786" spans="1:26" ht="14.25" customHeight="1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</row>
    <row r="787" spans="1:26" ht="14.25" customHeight="1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</row>
    <row r="788" spans="1:26" ht="14.25" customHeight="1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</row>
    <row r="789" spans="1:26" ht="14.25" customHeight="1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</row>
    <row r="790" spans="1:26" ht="14.25" customHeight="1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</row>
    <row r="791" spans="1:26" ht="14.25" customHeight="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</row>
    <row r="792" spans="1:26" ht="14.25" customHeight="1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</row>
    <row r="793" spans="1:26" ht="14.25" customHeight="1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</row>
    <row r="794" spans="1:26" ht="14.25" customHeight="1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</row>
    <row r="795" spans="1:26" ht="14.25" customHeight="1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</row>
    <row r="796" spans="1:26" ht="14.25" customHeight="1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</row>
    <row r="797" spans="1:26" ht="14.25" customHeight="1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</row>
    <row r="798" spans="1:26" ht="14.25" customHeight="1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</row>
    <row r="799" spans="1:26" ht="14.25" customHeight="1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</row>
    <row r="800" spans="1:26" ht="14.25" customHeight="1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</row>
    <row r="801" spans="1:26" ht="14.25" customHeight="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</row>
    <row r="802" spans="1:26" ht="14.25" customHeight="1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</row>
    <row r="803" spans="1:26" ht="14.25" customHeight="1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</row>
    <row r="804" spans="1:26" ht="14.25" customHeight="1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</row>
    <row r="805" spans="1:26" ht="14.25" customHeight="1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</row>
    <row r="806" spans="1:26" ht="14.25" customHeight="1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</row>
    <row r="807" spans="1:26" ht="14.25" customHeight="1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</row>
    <row r="808" spans="1:26" ht="14.25" customHeight="1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</row>
    <row r="809" spans="1:26" ht="14.25" customHeight="1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</row>
    <row r="810" spans="1:26" ht="14.25" customHeight="1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</row>
    <row r="811" spans="1:26" ht="14.25" customHeight="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</row>
    <row r="812" spans="1:26" ht="14.25" customHeight="1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</row>
    <row r="813" spans="1:26" ht="14.25" customHeight="1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</row>
    <row r="814" spans="1:26" ht="14.25" customHeight="1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</row>
    <row r="815" spans="1:26" ht="14.25" customHeight="1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</row>
    <row r="816" spans="1:26" ht="14.25" customHeight="1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</row>
    <row r="817" spans="1:26" ht="14.25" customHeight="1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</row>
    <row r="818" spans="1:26" ht="14.25" customHeight="1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</row>
    <row r="819" spans="1:26" ht="14.25" customHeight="1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</row>
    <row r="820" spans="1:26" ht="14.25" customHeight="1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</row>
    <row r="821" spans="1:26" ht="14.25" customHeight="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</row>
    <row r="822" spans="1:26" ht="14.25" customHeight="1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</row>
    <row r="823" spans="1:26" ht="14.25" customHeight="1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</row>
    <row r="824" spans="1:26" ht="14.25" customHeight="1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</row>
    <row r="825" spans="1:26" ht="14.25" customHeight="1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</row>
    <row r="826" spans="1:26" ht="14.25" customHeight="1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</row>
    <row r="827" spans="1:26" ht="14.25" customHeight="1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</row>
    <row r="828" spans="1:26" ht="14.25" customHeight="1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</row>
    <row r="829" spans="1:26" ht="14.25" customHeight="1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</row>
    <row r="830" spans="1:26" ht="14.25" customHeight="1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</row>
    <row r="831" spans="1:26" ht="14.25" customHeight="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</row>
    <row r="832" spans="1:26" ht="14.25" customHeight="1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</row>
    <row r="833" spans="1:26" ht="14.25" customHeight="1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</row>
    <row r="834" spans="1:26" ht="14.25" customHeight="1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</row>
    <row r="835" spans="1:26" ht="14.25" customHeight="1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</row>
    <row r="836" spans="1:26" ht="14.25" customHeight="1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</row>
    <row r="837" spans="1:26" ht="14.25" customHeight="1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</row>
    <row r="838" spans="1:26" ht="14.25" customHeight="1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</row>
    <row r="839" spans="1:26" ht="14.25" customHeight="1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</row>
    <row r="840" spans="1:26" ht="14.25" customHeight="1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</row>
    <row r="841" spans="1:26" ht="14.25" customHeight="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</row>
    <row r="842" spans="1:26" ht="14.25" customHeight="1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</row>
    <row r="843" spans="1:26" ht="14.25" customHeight="1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</row>
    <row r="844" spans="1:26" ht="14.25" customHeight="1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</row>
    <row r="845" spans="1:26" ht="14.25" customHeight="1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</row>
    <row r="846" spans="1:26" ht="14.25" customHeight="1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</row>
    <row r="847" spans="1:26" ht="14.25" customHeight="1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</row>
    <row r="848" spans="1:26" ht="14.25" customHeight="1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</row>
    <row r="849" spans="1:26" ht="14.25" customHeight="1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</row>
    <row r="850" spans="1:26" ht="14.25" customHeight="1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</row>
    <row r="851" spans="1:26" ht="14.25" customHeight="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</row>
    <row r="852" spans="1:26" ht="14.25" customHeight="1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</row>
    <row r="853" spans="1:26" ht="14.25" customHeight="1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</row>
    <row r="854" spans="1:26" ht="14.25" customHeight="1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</row>
    <row r="855" spans="1:26" ht="14.25" customHeight="1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</row>
    <row r="856" spans="1:26" ht="14.25" customHeight="1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</row>
    <row r="857" spans="1:26" ht="14.25" customHeight="1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</row>
    <row r="858" spans="1:26" ht="14.25" customHeight="1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</row>
    <row r="859" spans="1:26" ht="14.25" customHeight="1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</row>
    <row r="860" spans="1:26" ht="14.25" customHeight="1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</row>
    <row r="861" spans="1:26" ht="14.25" customHeight="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</row>
    <row r="862" spans="1:26" ht="14.25" customHeight="1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</row>
    <row r="863" spans="1:26" ht="14.25" customHeight="1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</row>
    <row r="864" spans="1:26" ht="14.25" customHeight="1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</row>
    <row r="865" spans="1:26" ht="14.25" customHeight="1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</row>
    <row r="866" spans="1:26" ht="14.25" customHeight="1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</row>
    <row r="867" spans="1:26" ht="14.25" customHeight="1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</row>
    <row r="868" spans="1:26" ht="14.25" customHeight="1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</row>
    <row r="869" spans="1:26" ht="14.25" customHeight="1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</row>
    <row r="870" spans="1:26" ht="14.25" customHeight="1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</row>
    <row r="871" spans="1:26" ht="14.25" customHeight="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</row>
    <row r="872" spans="1:26" ht="14.25" customHeight="1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</row>
    <row r="873" spans="1:26" ht="14.25" customHeight="1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</row>
    <row r="874" spans="1:26" ht="14.25" customHeight="1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</row>
    <row r="875" spans="1:26" ht="14.25" customHeight="1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</row>
    <row r="876" spans="1:26" ht="14.25" customHeight="1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</row>
    <row r="877" spans="1:26" ht="14.25" customHeight="1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</row>
    <row r="878" spans="1:26" ht="14.25" customHeight="1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</row>
    <row r="879" spans="1:26" ht="14.25" customHeight="1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</row>
    <row r="880" spans="1:26" ht="14.25" customHeight="1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</row>
    <row r="881" spans="1:26" ht="14.25" customHeight="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</row>
    <row r="882" spans="1:26" ht="14.25" customHeight="1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</row>
    <row r="883" spans="1:26" ht="14.25" customHeight="1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</row>
    <row r="884" spans="1:26" ht="14.25" customHeight="1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</row>
    <row r="885" spans="1:26" ht="14.25" customHeight="1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</row>
    <row r="886" spans="1:26" ht="14.25" customHeight="1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</row>
    <row r="887" spans="1:26" ht="14.25" customHeight="1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</row>
    <row r="888" spans="1:26" ht="14.25" customHeight="1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</row>
    <row r="889" spans="1:26" ht="14.25" customHeight="1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</row>
    <row r="890" spans="1:26" ht="14.25" customHeight="1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</row>
    <row r="891" spans="1:26" ht="14.25" customHeight="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</row>
    <row r="892" spans="1:26" ht="14.25" customHeight="1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</row>
    <row r="893" spans="1:26" ht="14.25" customHeight="1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</row>
    <row r="894" spans="1:26" ht="14.25" customHeight="1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</row>
    <row r="895" spans="1:26" ht="14.25" customHeight="1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</row>
    <row r="896" spans="1:26" ht="14.25" customHeight="1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</row>
    <row r="897" spans="1:26" ht="14.25" customHeight="1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</row>
    <row r="898" spans="1:26" ht="14.25" customHeight="1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</row>
    <row r="899" spans="1:26" ht="14.25" customHeight="1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</row>
    <row r="900" spans="1:26" ht="14.25" customHeight="1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</row>
    <row r="901" spans="1:26" ht="14.25" customHeight="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</row>
    <row r="902" spans="1:26" ht="14.25" customHeight="1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</row>
    <row r="903" spans="1:26" ht="14.25" customHeight="1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</row>
    <row r="904" spans="1:26" ht="14.25" customHeight="1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</row>
    <row r="905" spans="1:26" ht="14.25" customHeight="1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</row>
    <row r="906" spans="1:26" ht="14.25" customHeight="1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</row>
    <row r="907" spans="1:26" ht="14.25" customHeight="1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</row>
    <row r="908" spans="1:26" ht="14.25" customHeight="1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</row>
    <row r="909" spans="1:26" ht="14.25" customHeight="1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</row>
    <row r="910" spans="1:26" ht="14.25" customHeight="1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</row>
    <row r="911" spans="1:26" ht="14.25" customHeight="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</row>
    <row r="912" spans="1:26" ht="14.25" customHeight="1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</row>
    <row r="913" spans="1:26" ht="14.25" customHeight="1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</row>
    <row r="914" spans="1:26" ht="14.25" customHeight="1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</row>
    <row r="915" spans="1:26" ht="14.25" customHeight="1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</row>
    <row r="916" spans="1:26" ht="14.25" customHeight="1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</row>
    <row r="917" spans="1:26" ht="14.25" customHeight="1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</row>
    <row r="918" spans="1:26" ht="14.25" customHeight="1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</row>
    <row r="919" spans="1:26" ht="14.25" customHeight="1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</row>
    <row r="920" spans="1:26" ht="14.25" customHeight="1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</row>
    <row r="921" spans="1:26" ht="14.25" customHeight="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</row>
    <row r="922" spans="1:26" ht="14.25" customHeight="1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</row>
    <row r="923" spans="1:26" ht="14.25" customHeight="1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</row>
    <row r="924" spans="1:26" ht="14.25" customHeight="1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</row>
    <row r="925" spans="1:26" ht="14.25" customHeight="1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</row>
    <row r="926" spans="1:26" ht="14.25" customHeight="1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</row>
    <row r="927" spans="1:26" ht="14.25" customHeight="1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</row>
    <row r="928" spans="1:26" ht="14.25" customHeight="1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</row>
    <row r="929" spans="1:26" ht="14.25" customHeight="1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</row>
    <row r="930" spans="1:26" ht="14.25" customHeight="1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</row>
    <row r="931" spans="1:26" ht="14.25" customHeight="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</row>
    <row r="932" spans="1:26" ht="14.25" customHeight="1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</row>
    <row r="933" spans="1:26" ht="14.25" customHeight="1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</row>
    <row r="934" spans="1:26" ht="14.25" customHeight="1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</row>
    <row r="935" spans="1:26" ht="14.25" customHeight="1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</row>
    <row r="936" spans="1:26" ht="14.25" customHeight="1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</row>
    <row r="937" spans="1:26" ht="14.25" customHeight="1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</row>
    <row r="938" spans="1:26" ht="14.25" customHeight="1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</row>
    <row r="939" spans="1:26" ht="14.25" customHeight="1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</row>
    <row r="940" spans="1:26" ht="14.25" customHeight="1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</row>
    <row r="941" spans="1:26" ht="14.25" customHeight="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</row>
    <row r="942" spans="1:26" ht="14.25" customHeight="1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</row>
    <row r="943" spans="1:26" ht="14.25" customHeight="1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</row>
    <row r="944" spans="1:26" ht="14.25" customHeight="1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</row>
    <row r="945" spans="1:26" ht="14.25" customHeight="1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</row>
    <row r="946" spans="1:26" ht="14.25" customHeight="1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</row>
    <row r="947" spans="1:26" ht="14.25" customHeight="1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</row>
    <row r="948" spans="1:26" ht="14.25" customHeight="1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</row>
    <row r="949" spans="1:26" ht="14.25" customHeight="1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</row>
    <row r="950" spans="1:26" ht="14.25" customHeight="1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</row>
    <row r="951" spans="1:26" ht="14.25" customHeight="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</row>
    <row r="952" spans="1:26" ht="14.25" customHeight="1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</row>
    <row r="953" spans="1:26" ht="14.25" customHeight="1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</row>
    <row r="954" spans="1:26" ht="14.25" customHeight="1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</row>
    <row r="955" spans="1:26" ht="14.25" customHeight="1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</row>
    <row r="956" spans="1:26" ht="14.25" customHeight="1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</row>
    <row r="957" spans="1:26" ht="14.25" customHeight="1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</row>
    <row r="958" spans="1:26" ht="14.25" customHeight="1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</row>
    <row r="959" spans="1:26" ht="14.25" customHeight="1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</row>
    <row r="960" spans="1:26" ht="14.25" customHeight="1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</row>
    <row r="961" spans="1:26" ht="14.25" customHeight="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</row>
    <row r="962" spans="1:26" ht="14.25" customHeight="1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</row>
    <row r="963" spans="1:26" ht="14.25" customHeight="1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</row>
    <row r="964" spans="1:26" ht="14.25" customHeight="1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</row>
    <row r="965" spans="1:26" ht="14.25" customHeight="1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</row>
    <row r="966" spans="1:26" ht="14.25" customHeight="1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</row>
    <row r="967" spans="1:26" ht="14.25" customHeight="1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</row>
    <row r="968" spans="1:26" ht="14.25" customHeight="1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</row>
    <row r="969" spans="1:26" ht="14.25" customHeight="1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</row>
    <row r="970" spans="1:26" ht="14.25" customHeight="1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</row>
    <row r="971" spans="1:26" ht="14.25" customHeight="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</row>
    <row r="972" spans="1:26" ht="14.25" customHeight="1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</row>
    <row r="973" spans="1:26" ht="14.25" customHeight="1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</row>
    <row r="974" spans="1:26" ht="14.25" customHeight="1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</row>
    <row r="975" spans="1:26" ht="14.25" customHeight="1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</row>
    <row r="976" spans="1:26" ht="14.25" customHeight="1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</row>
    <row r="977" spans="1:26" ht="14.25" customHeight="1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</row>
    <row r="978" spans="1:26" ht="14.25" customHeight="1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</row>
    <row r="979" spans="1:26" ht="14.25" customHeight="1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</row>
    <row r="980" spans="1:26" ht="14.25" customHeight="1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</row>
    <row r="981" spans="1:26" ht="14.25" customHeight="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</row>
    <row r="982" spans="1:26" ht="14.25" customHeight="1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</row>
    <row r="983" spans="1:26" ht="14.25" customHeight="1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</row>
    <row r="984" spans="1:26" ht="14.25" customHeight="1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</row>
    <row r="985" spans="1:26" ht="14.25" customHeight="1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</row>
    <row r="986" spans="1:26" ht="14.25" customHeight="1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</row>
    <row r="987" spans="1:26" ht="14.25" customHeight="1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</row>
    <row r="988" spans="1:26" ht="14.25" customHeight="1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</row>
    <row r="989" spans="1:26" ht="14.25" customHeight="1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</row>
    <row r="990" spans="1:26" ht="14.25" customHeight="1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</row>
    <row r="991" spans="1:26" ht="14.25" customHeight="1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</row>
    <row r="992" spans="1:26" ht="14.25" customHeight="1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</row>
    <row r="993" spans="1:26" ht="14.25" customHeight="1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</row>
    <row r="994" spans="1:26" ht="14.25" customHeight="1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</row>
    <row r="995" spans="1:26" ht="14.25" customHeight="1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</row>
    <row r="996" spans="1:26" ht="14.25" customHeight="1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</row>
    <row r="997" spans="1:26" ht="14.25" customHeight="1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</row>
    <row r="998" spans="1:26" ht="14.25" customHeight="1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</row>
    <row r="999" spans="1:26" ht="14.25" customHeight="1">
      <c r="A999" s="240"/>
      <c r="B999" s="240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</row>
    <row r="1000" spans="1:26" ht="14.25" customHeight="1">
      <c r="A1000" s="240"/>
      <c r="B1000" s="240"/>
      <c r="C1000" s="240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</row>
  </sheetData>
  <mergeCells count="9">
    <mergeCell ref="T1:V1"/>
    <mergeCell ref="W1:Y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Petunjuk</vt:lpstr>
      <vt:lpstr>Sheet3</vt:lpstr>
      <vt:lpstr>Pendidikan</vt:lpstr>
      <vt:lpstr>Ketenagakerjaan </vt:lpstr>
      <vt:lpstr>Kesehatan, Pengendalian Pendudu</vt:lpstr>
      <vt:lpstr>kpp</vt:lpstr>
      <vt:lpstr>Ketahanan pangan dan pertanian</vt:lpstr>
      <vt:lpstr>Koperasi, Usaha Kecil dan Menen</vt:lpstr>
      <vt:lpstr>Pekerjaan Umum dan Tata Ruang</vt:lpstr>
      <vt:lpstr>Kependudukan Pencatatan Sipil</vt:lpstr>
      <vt:lpstr>Penanggulangan Bencana</vt:lpstr>
      <vt:lpstr>Perikanan</vt:lpstr>
      <vt:lpstr>Dinas Sosial</vt:lpstr>
      <vt:lpstr>Kebudayaan, Kepemudaan Olahraga</vt:lpstr>
      <vt:lpstr>Perumahan Rakyat Kawasan Permuk</vt:lpstr>
      <vt:lpstr>Pemberdayaan Masyarakat dan Des</vt:lpstr>
      <vt:lpstr>Perencanaan Pembangunan</vt:lpstr>
      <vt:lpstr>Perpustakaan dan Kearsipan </vt:lpstr>
      <vt:lpstr>Lingkungan Hidup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Belva Fitria Rahma</cp:lastModifiedBy>
  <dcterms:modified xsi:type="dcterms:W3CDTF">2025-10-12T08:38:05Z</dcterms:modified>
</cp:coreProperties>
</file>