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svor\Desktop\ГПБ ЦО\"/>
    </mc:Choice>
  </mc:AlternateContent>
  <xr:revisionPtr revIDLastSave="0" documentId="13_ncr:1_{F3192D0C-52C6-4B44-84D0-FA364150129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Общая вводная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9" i="1" l="1"/>
  <c r="L39" i="1"/>
  <c r="K39" i="1"/>
  <c r="J39" i="1"/>
  <c r="I39" i="1"/>
  <c r="H39" i="1"/>
  <c r="G39" i="1"/>
  <c r="F39" i="1"/>
  <c r="E39" i="1"/>
  <c r="D39" i="1"/>
  <c r="C39" i="1"/>
  <c r="M37" i="1"/>
  <c r="L37" i="1"/>
  <c r="K37" i="1"/>
  <c r="J37" i="1"/>
  <c r="I37" i="1"/>
  <c r="H37" i="1"/>
  <c r="G37" i="1"/>
  <c r="F37" i="1"/>
  <c r="E37" i="1"/>
  <c r="D37" i="1"/>
  <c r="C37" i="1"/>
  <c r="M35" i="1"/>
  <c r="L35" i="1"/>
  <c r="K35" i="1"/>
  <c r="J35" i="1"/>
  <c r="I35" i="1"/>
  <c r="H35" i="1"/>
  <c r="G35" i="1"/>
  <c r="F35" i="1"/>
  <c r="E35" i="1"/>
  <c r="D35" i="1"/>
  <c r="C35" i="1"/>
  <c r="M33" i="1"/>
  <c r="L33" i="1"/>
  <c r="K33" i="1"/>
  <c r="J33" i="1"/>
  <c r="I33" i="1"/>
  <c r="H33" i="1"/>
  <c r="G33" i="1"/>
  <c r="F33" i="1"/>
  <c r="E33" i="1"/>
  <c r="D33" i="1"/>
  <c r="C33" i="1"/>
  <c r="M31" i="1"/>
  <c r="L31" i="1"/>
  <c r="K31" i="1"/>
  <c r="J31" i="1"/>
  <c r="I31" i="1"/>
  <c r="H31" i="1"/>
  <c r="G31" i="1"/>
  <c r="F31" i="1"/>
  <c r="E31" i="1"/>
  <c r="D31" i="1"/>
  <c r="C31" i="1"/>
  <c r="M29" i="1"/>
  <c r="L29" i="1"/>
  <c r="K29" i="1"/>
  <c r="J29" i="1"/>
  <c r="I29" i="1"/>
  <c r="H29" i="1"/>
  <c r="G29" i="1"/>
  <c r="F29" i="1"/>
  <c r="E29" i="1"/>
  <c r="D29" i="1"/>
  <c r="C29" i="1"/>
  <c r="M27" i="1"/>
  <c r="L27" i="1"/>
  <c r="K27" i="1"/>
  <c r="J27" i="1"/>
  <c r="I27" i="1"/>
  <c r="H27" i="1"/>
  <c r="G27" i="1"/>
  <c r="F27" i="1"/>
  <c r="E27" i="1"/>
  <c r="D27" i="1"/>
  <c r="C27" i="1"/>
  <c r="M25" i="1"/>
  <c r="L25" i="1"/>
  <c r="K25" i="1"/>
  <c r="J25" i="1"/>
  <c r="I25" i="1"/>
  <c r="H25" i="1"/>
  <c r="G25" i="1"/>
  <c r="F25" i="1"/>
  <c r="E25" i="1"/>
  <c r="D25" i="1"/>
  <c r="C25" i="1"/>
  <c r="M23" i="1"/>
  <c r="L23" i="1"/>
  <c r="K23" i="1"/>
  <c r="J23" i="1"/>
  <c r="I23" i="1"/>
  <c r="H23" i="1"/>
  <c r="G23" i="1"/>
  <c r="F23" i="1"/>
  <c r="E23" i="1"/>
  <c r="D23" i="1"/>
  <c r="C23" i="1"/>
  <c r="M21" i="1"/>
  <c r="L21" i="1"/>
  <c r="K21" i="1"/>
  <c r="J21" i="1"/>
  <c r="I21" i="1"/>
  <c r="H21" i="1"/>
  <c r="G21" i="1"/>
  <c r="F21" i="1"/>
  <c r="E21" i="1"/>
  <c r="D21" i="1"/>
  <c r="C21" i="1"/>
  <c r="M19" i="1"/>
  <c r="L19" i="1"/>
  <c r="K19" i="1"/>
  <c r="J19" i="1"/>
  <c r="I19" i="1"/>
  <c r="H19" i="1"/>
  <c r="G19" i="1"/>
  <c r="F19" i="1"/>
  <c r="E19" i="1"/>
  <c r="D19" i="1"/>
  <c r="C19" i="1"/>
  <c r="M17" i="1"/>
  <c r="L17" i="1"/>
  <c r="K17" i="1"/>
  <c r="J17" i="1"/>
  <c r="I17" i="1"/>
  <c r="H17" i="1"/>
  <c r="G17" i="1"/>
  <c r="F17" i="1"/>
  <c r="E17" i="1"/>
  <c r="D17" i="1"/>
  <c r="C17" i="1"/>
  <c r="M15" i="1"/>
  <c r="L15" i="1"/>
  <c r="K15" i="1"/>
  <c r="J15" i="1"/>
  <c r="I15" i="1"/>
  <c r="H15" i="1"/>
  <c r="G15" i="1"/>
  <c r="F15" i="1"/>
  <c r="E15" i="1"/>
  <c r="D15" i="1"/>
  <c r="C15" i="1"/>
  <c r="M13" i="1"/>
  <c r="L13" i="1"/>
  <c r="K13" i="1"/>
  <c r="J13" i="1"/>
  <c r="I13" i="1"/>
  <c r="H13" i="1"/>
  <c r="G13" i="1"/>
  <c r="F13" i="1"/>
  <c r="E13" i="1"/>
  <c r="D13" i="1"/>
  <c r="C13" i="1"/>
  <c r="M11" i="1"/>
  <c r="L11" i="1"/>
  <c r="K11" i="1"/>
  <c r="J11" i="1"/>
  <c r="I11" i="1"/>
  <c r="H11" i="1"/>
  <c r="G11" i="1"/>
  <c r="F11" i="1"/>
  <c r="E11" i="1"/>
  <c r="D11" i="1"/>
  <c r="C11" i="1"/>
  <c r="M9" i="1"/>
  <c r="L9" i="1"/>
  <c r="K9" i="1"/>
  <c r="J9" i="1"/>
  <c r="I9" i="1"/>
  <c r="H9" i="1"/>
  <c r="G9" i="1"/>
  <c r="F9" i="1"/>
  <c r="E9" i="1"/>
  <c r="D9" i="1"/>
  <c r="C9" i="1"/>
  <c r="M7" i="1"/>
  <c r="L7" i="1"/>
  <c r="K7" i="1"/>
  <c r="J7" i="1"/>
  <c r="I7" i="1"/>
  <c r="H7" i="1"/>
  <c r="G7" i="1"/>
  <c r="F7" i="1"/>
  <c r="E7" i="1"/>
  <c r="D7" i="1"/>
  <c r="C7" i="1"/>
  <c r="M5" i="1"/>
  <c r="L5" i="1"/>
  <c r="K5" i="1"/>
  <c r="J5" i="1"/>
  <c r="I5" i="1"/>
  <c r="H5" i="1"/>
  <c r="G5" i="1"/>
  <c r="F5" i="1"/>
  <c r="E5" i="1"/>
  <c r="D5" i="1"/>
  <c r="C5" i="1"/>
  <c r="M3" i="1"/>
  <c r="L3" i="1"/>
  <c r="K3" i="1"/>
  <c r="J3" i="1"/>
  <c r="I3" i="1"/>
  <c r="H3" i="1"/>
  <c r="G3" i="1"/>
  <c r="F3" i="1"/>
  <c r="E3" i="1"/>
  <c r="D3" i="1"/>
  <c r="C3" i="1"/>
</calcChain>
</file>

<file path=xl/sharedStrings.xml><?xml version="1.0" encoding="utf-8"?>
<sst xmlns="http://schemas.openxmlformats.org/spreadsheetml/2006/main" count="60" uniqueCount="58">
  <si>
    <t>Банк N</t>
  </si>
  <si>
    <t>1) в 2013 ввели робота-помощника; 2) в 2014 провели крупную маркетинговую кампанию</t>
  </si>
  <si>
    <t>1) в 2020 ввели программу bank-of-one</t>
  </si>
  <si>
    <t>1) купили компанию-конкурента</t>
  </si>
  <si>
    <t>Банк В</t>
  </si>
  <si>
    <t>1) ввели несколько новых продуктов в 2016</t>
  </si>
  <si>
    <t>1) никаких инноваций не вводили</t>
  </si>
  <si>
    <t>1) в 2017 ввели программу bank-of-one</t>
  </si>
  <si>
    <t>Банк Е</t>
  </si>
  <si>
    <t>1) в 2015 попробовали дробную сегментацию продуктов; 2) сменилась управляющая компания в 2019</t>
  </si>
  <si>
    <t>1) в 2018 ввели программу bank-of-one; 2) в 2021 реализовали коллаборацию с иностранным банком</t>
  </si>
  <si>
    <t>1) в 2021 расширили рынок</t>
  </si>
  <si>
    <t>1) в 2012 ввели программу bank-of-one; 2) развитие новой коммерческой программы в 2015</t>
  </si>
  <si>
    <t>1) в 2017 открытие филиалов в других городах; 2) в 2019 введение индивидуального предложения для каждого региона</t>
  </si>
  <si>
    <t>Банк М</t>
  </si>
  <si>
    <t>1) в 2015 ввели робота-помощника; 2) в 2010 провели крупную маркетинговую кампанию</t>
  </si>
  <si>
    <t>1) вышли на рынок СНГ</t>
  </si>
  <si>
    <t>1) крупная маркетинговая кампания</t>
  </si>
  <si>
    <t>1) в 2017 попробовали дробную сегментацию продуктов</t>
  </si>
  <si>
    <t>1) расширяли рынки за счет новых целевых групп</t>
  </si>
  <si>
    <t>Инновации</t>
  </si>
  <si>
    <t>Прирост Банк N</t>
  </si>
  <si>
    <t>Банк A</t>
  </si>
  <si>
    <t>Прирост Банк A</t>
  </si>
  <si>
    <t>Банк T</t>
  </si>
  <si>
    <t>Прирост Банк T</t>
  </si>
  <si>
    <t>Прирост Банк В</t>
  </si>
  <si>
    <t>Банк H</t>
  </si>
  <si>
    <t>Прирост Банк H</t>
  </si>
  <si>
    <t>Банк D</t>
  </si>
  <si>
    <t>Прирост Банк D</t>
  </si>
  <si>
    <t>Прирост Банк Е</t>
  </si>
  <si>
    <t>Банк O</t>
  </si>
  <si>
    <t>Прирост Банк O</t>
  </si>
  <si>
    <t>Банк Z</t>
  </si>
  <si>
    <t>Прирост Банк Z</t>
  </si>
  <si>
    <t>Банк K</t>
  </si>
  <si>
    <t>Прирост Банк K</t>
  </si>
  <si>
    <t>Банк L</t>
  </si>
  <si>
    <t>Прирост Банк L</t>
  </si>
  <si>
    <t>Банк R</t>
  </si>
  <si>
    <t>Прирост Банк R</t>
  </si>
  <si>
    <t>Прирост Банк М</t>
  </si>
  <si>
    <t>Банк P</t>
  </si>
  <si>
    <t>Прирост Банк P</t>
  </si>
  <si>
    <t>Банк S</t>
  </si>
  <si>
    <t>Прирост Банк S</t>
  </si>
  <si>
    <t>Банк J</t>
  </si>
  <si>
    <t>Прирост Банк J</t>
  </si>
  <si>
    <t>Банк Q</t>
  </si>
  <si>
    <t>Прирост Банк Q</t>
  </si>
  <si>
    <t>Банк U</t>
  </si>
  <si>
    <t>1) провели провальную маркетинговую стратегию в 2016</t>
  </si>
  <si>
    <t>Прирост Банк U</t>
  </si>
  <si>
    <t>Банк W</t>
  </si>
  <si>
    <t>Прирост Банк W</t>
  </si>
  <si>
    <t>Банк/ Год*</t>
  </si>
  <si>
    <t>*Показатели измеряются в млрд.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</si>
</sst>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3" borderId="0" xfId="0" applyFont="1" applyFill="1"/>
    <xf numFmtId="10" fontId="0" fillId="3" borderId="0" xfId="0" applyNumberFormat="1" applyFont="1" applyFill="1" applyAlignment="1">
      <alignment horizontal="right"/>
    </xf>
    <xf numFmtId="10" fontId="0" fillId="3" borderId="0" xfId="0" applyNumberFormat="1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/>
    <xf numFmtId="0" fontId="0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G6" sqref="G6"/>
    </sheetView>
  </sheetViews>
  <sheetFormatPr defaultRowHeight="14.5" x14ac:dyDescent="0.35"/>
  <cols>
    <col min="1" max="1" width="17.7265625" style="3" customWidth="1"/>
    <col min="2" max="2" width="11.7265625" style="3" customWidth="1"/>
    <col min="3" max="3" width="11.6328125" style="3" customWidth="1"/>
    <col min="4" max="4" width="11.54296875" style="3" customWidth="1"/>
    <col min="5" max="6" width="12.26953125" style="3" customWidth="1"/>
    <col min="7" max="7" width="12.453125" style="3" customWidth="1"/>
    <col min="8" max="8" width="12" style="3" customWidth="1"/>
    <col min="9" max="9" width="14.08984375" style="3" customWidth="1"/>
    <col min="10" max="10" width="12.81640625" style="3" customWidth="1"/>
    <col min="11" max="11" width="11.54296875" style="3" customWidth="1"/>
    <col min="12" max="12" width="12.1796875" style="3" customWidth="1"/>
    <col min="13" max="13" width="11.54296875" style="3" customWidth="1"/>
    <col min="14" max="14" width="13.1796875" style="3" customWidth="1"/>
    <col min="15" max="15" width="17.90625" customWidth="1"/>
  </cols>
  <sheetData>
    <row r="1" spans="1:14" x14ac:dyDescent="0.35">
      <c r="A1" s="1" t="s">
        <v>56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1" t="s">
        <v>20</v>
      </c>
    </row>
    <row r="2" spans="1:14" x14ac:dyDescent="0.35">
      <c r="A2" s="3" t="s">
        <v>0</v>
      </c>
      <c r="B2" s="4">
        <v>44</v>
      </c>
      <c r="C2" s="4">
        <v>51.12</v>
      </c>
      <c r="D2" s="4">
        <v>59.39</v>
      </c>
      <c r="E2" s="4">
        <v>69.010000000000005</v>
      </c>
      <c r="F2" s="4">
        <v>80.17</v>
      </c>
      <c r="G2" s="4">
        <v>93.15</v>
      </c>
      <c r="H2" s="4">
        <v>108.22</v>
      </c>
      <c r="I2" s="4">
        <v>121.74</v>
      </c>
      <c r="J2" s="4">
        <v>135.09</v>
      </c>
      <c r="K2" s="4">
        <v>147.72999999999999</v>
      </c>
      <c r="L2" s="4">
        <v>158.19</v>
      </c>
      <c r="M2" s="4">
        <v>165.11</v>
      </c>
      <c r="N2" s="3" t="s">
        <v>1</v>
      </c>
    </row>
    <row r="3" spans="1:14" x14ac:dyDescent="0.35">
      <c r="A3" s="5" t="s">
        <v>21</v>
      </c>
      <c r="B3" s="6"/>
      <c r="C3" s="7">
        <f t="shared" ref="C3:M3" si="0">(C2-B2)/B2*100%</f>
        <v>0.16181818181818175</v>
      </c>
      <c r="D3" s="7">
        <f t="shared" si="0"/>
        <v>0.16177621283255092</v>
      </c>
      <c r="E3" s="7">
        <f t="shared" si="0"/>
        <v>0.16198013133524169</v>
      </c>
      <c r="F3" s="7">
        <f t="shared" si="0"/>
        <v>0.16171569337777128</v>
      </c>
      <c r="G3" s="7">
        <f t="shared" si="0"/>
        <v>0.16190594985655488</v>
      </c>
      <c r="H3" s="7">
        <f t="shared" si="0"/>
        <v>0.16178207192699939</v>
      </c>
      <c r="I3" s="7">
        <f t="shared" si="0"/>
        <v>0.12493069672888557</v>
      </c>
      <c r="J3" s="7">
        <f t="shared" si="0"/>
        <v>0.10965993100049293</v>
      </c>
      <c r="K3" s="7">
        <f t="shared" si="0"/>
        <v>9.3567251461988202E-2</v>
      </c>
      <c r="L3" s="7">
        <f t="shared" si="0"/>
        <v>7.0804846679753661E-2</v>
      </c>
      <c r="M3" s="7">
        <f t="shared" si="0"/>
        <v>4.3744863771414226E-2</v>
      </c>
      <c r="N3" s="5"/>
    </row>
    <row r="4" spans="1:14" x14ac:dyDescent="0.35">
      <c r="A4" s="3" t="s">
        <v>22</v>
      </c>
      <c r="B4" s="4">
        <v>32</v>
      </c>
      <c r="C4" s="4">
        <v>28.67</v>
      </c>
      <c r="D4" s="4">
        <v>25.68</v>
      </c>
      <c r="E4" s="4">
        <v>23.01</v>
      </c>
      <c r="F4" s="4">
        <v>20.61</v>
      </c>
      <c r="G4" s="4">
        <v>18.46</v>
      </c>
      <c r="H4" s="4">
        <v>16.54</v>
      </c>
      <c r="I4" s="4">
        <v>14.82</v>
      </c>
      <c r="J4" s="4">
        <v>13.27</v>
      </c>
      <c r="K4" s="4">
        <v>11.89</v>
      </c>
      <c r="L4" s="4">
        <v>13.68</v>
      </c>
      <c r="M4" s="4">
        <v>15.73</v>
      </c>
      <c r="N4" s="3" t="s">
        <v>2</v>
      </c>
    </row>
    <row r="5" spans="1:14" x14ac:dyDescent="0.35">
      <c r="A5" s="5" t="s">
        <v>23</v>
      </c>
      <c r="B5" s="8"/>
      <c r="C5" s="7">
        <f t="shared" ref="C5:M5" si="1">(C4-B4)/B4*100%</f>
        <v>-0.10406249999999995</v>
      </c>
      <c r="D5" s="7">
        <f t="shared" si="1"/>
        <v>-0.10429019881409145</v>
      </c>
      <c r="E5" s="7">
        <f t="shared" si="1"/>
        <v>-0.10397196261682236</v>
      </c>
      <c r="F5" s="7">
        <f t="shared" si="1"/>
        <v>-0.1043024771838332</v>
      </c>
      <c r="G5" s="7">
        <f t="shared" si="1"/>
        <v>-0.10431829209121779</v>
      </c>
      <c r="H5" s="7">
        <f t="shared" si="1"/>
        <v>-0.10400866738894916</v>
      </c>
      <c r="I5" s="7">
        <f t="shared" si="1"/>
        <v>-0.1039903264812575</v>
      </c>
      <c r="J5" s="7">
        <f t="shared" si="1"/>
        <v>-0.10458839406207832</v>
      </c>
      <c r="K5" s="7">
        <f t="shared" si="1"/>
        <v>-0.10399397136397882</v>
      </c>
      <c r="L5" s="7">
        <f t="shared" si="1"/>
        <v>0.15054667788057183</v>
      </c>
      <c r="M5" s="7">
        <f t="shared" si="1"/>
        <v>0.14985380116959071</v>
      </c>
      <c r="N5" s="5"/>
    </row>
    <row r="6" spans="1:14" x14ac:dyDescent="0.35">
      <c r="A6" s="3" t="s">
        <v>24</v>
      </c>
      <c r="B6" s="4">
        <v>35</v>
      </c>
      <c r="C6" s="4">
        <v>33.31</v>
      </c>
      <c r="D6" s="4">
        <v>31.73</v>
      </c>
      <c r="E6" s="4">
        <v>30.26</v>
      </c>
      <c r="F6" s="4">
        <v>28.89</v>
      </c>
      <c r="G6" s="4">
        <v>27.62</v>
      </c>
      <c r="H6" s="4">
        <v>26.43</v>
      </c>
      <c r="I6" s="4">
        <v>25.32</v>
      </c>
      <c r="J6" s="4">
        <v>24.28</v>
      </c>
      <c r="K6" s="4">
        <v>23.31</v>
      </c>
      <c r="L6" s="4">
        <v>28.52</v>
      </c>
      <c r="M6" s="4">
        <v>35.76</v>
      </c>
      <c r="N6" s="3" t="s">
        <v>3</v>
      </c>
    </row>
    <row r="7" spans="1:14" x14ac:dyDescent="0.35">
      <c r="A7" s="5" t="s">
        <v>25</v>
      </c>
      <c r="B7" s="8"/>
      <c r="C7" s="7">
        <f t="shared" ref="C7:M7" si="2">(C6-B6)/B6*100%</f>
        <v>-4.8285714285714224E-2</v>
      </c>
      <c r="D7" s="7">
        <f t="shared" si="2"/>
        <v>-4.7433203242269642E-2</v>
      </c>
      <c r="E7" s="7">
        <f t="shared" si="2"/>
        <v>-4.632839583989911E-2</v>
      </c>
      <c r="F7" s="7">
        <f t="shared" si="2"/>
        <v>-4.5274289491077362E-2</v>
      </c>
      <c r="G7" s="7">
        <f t="shared" si="2"/>
        <v>-4.3959847698165438E-2</v>
      </c>
      <c r="H7" s="7">
        <f t="shared" si="2"/>
        <v>-4.3084721216509823E-2</v>
      </c>
      <c r="I7" s="7">
        <f t="shared" si="2"/>
        <v>-4.1997729852440387E-2</v>
      </c>
      <c r="J7" s="7">
        <f t="shared" si="2"/>
        <v>-4.1074249605055256E-2</v>
      </c>
      <c r="K7" s="7">
        <f t="shared" si="2"/>
        <v>-3.9950576606260398E-2</v>
      </c>
      <c r="L7" s="7">
        <f t="shared" si="2"/>
        <v>0.22350922350922356</v>
      </c>
      <c r="M7" s="7">
        <f t="shared" si="2"/>
        <v>0.25385694249649365</v>
      </c>
      <c r="N7" s="5"/>
    </row>
    <row r="8" spans="1:14" x14ac:dyDescent="0.35">
      <c r="A8" s="3" t="s">
        <v>4</v>
      </c>
      <c r="B8" s="4">
        <v>27</v>
      </c>
      <c r="C8" s="4">
        <v>22.55</v>
      </c>
      <c r="D8" s="4">
        <v>18.84</v>
      </c>
      <c r="E8" s="4">
        <v>15.73</v>
      </c>
      <c r="F8" s="4">
        <v>13.14</v>
      </c>
      <c r="G8" s="4">
        <v>10.98</v>
      </c>
      <c r="H8" s="4">
        <v>9.17</v>
      </c>
      <c r="I8" s="4">
        <v>9.18</v>
      </c>
      <c r="J8" s="4">
        <v>9.19</v>
      </c>
      <c r="K8" s="4">
        <v>9.1999999999999993</v>
      </c>
      <c r="L8" s="4">
        <v>9.2100000000000009</v>
      </c>
      <c r="M8" s="4">
        <v>9.2200000000000006</v>
      </c>
      <c r="N8" s="3" t="s">
        <v>5</v>
      </c>
    </row>
    <row r="9" spans="1:14" x14ac:dyDescent="0.35">
      <c r="A9" s="5" t="s">
        <v>26</v>
      </c>
      <c r="B9" s="8"/>
      <c r="C9" s="7">
        <f t="shared" ref="C9:M9" si="3">(C8-B8)/B8*100%</f>
        <v>-0.16481481481481478</v>
      </c>
      <c r="D9" s="7">
        <f t="shared" si="3"/>
        <v>-0.16452328159645235</v>
      </c>
      <c r="E9" s="7">
        <f t="shared" si="3"/>
        <v>-0.16507430997876854</v>
      </c>
      <c r="F9" s="7">
        <f t="shared" si="3"/>
        <v>-0.16465352828989191</v>
      </c>
      <c r="G9" s="7">
        <f t="shared" si="3"/>
        <v>-0.16438356164383561</v>
      </c>
      <c r="H9" s="7">
        <f t="shared" si="3"/>
        <v>-0.16484517304189439</v>
      </c>
      <c r="I9" s="7">
        <f t="shared" si="3"/>
        <v>1.0905125408941971E-3</v>
      </c>
      <c r="J9" s="7">
        <f t="shared" si="3"/>
        <v>1.0893246187363603E-3</v>
      </c>
      <c r="K9" s="7">
        <f t="shared" si="3"/>
        <v>1.0881392818280508E-3</v>
      </c>
      <c r="L9" s="7">
        <f t="shared" si="3"/>
        <v>1.0869565217393005E-3</v>
      </c>
      <c r="M9" s="7">
        <f t="shared" si="3"/>
        <v>1.0857763300759812E-3</v>
      </c>
      <c r="N9" s="5"/>
    </row>
    <row r="10" spans="1:14" x14ac:dyDescent="0.35">
      <c r="A10" s="3" t="s">
        <v>27</v>
      </c>
      <c r="B10" s="4">
        <v>24</v>
      </c>
      <c r="C10" s="4">
        <v>26.26</v>
      </c>
      <c r="D10" s="4">
        <v>28.73</v>
      </c>
      <c r="E10" s="4">
        <v>31.44</v>
      </c>
      <c r="F10" s="4">
        <v>34.4</v>
      </c>
      <c r="G10" s="4">
        <v>37.64</v>
      </c>
      <c r="H10" s="4">
        <v>40.18</v>
      </c>
      <c r="I10" s="4">
        <v>41.06</v>
      </c>
      <c r="J10" s="4">
        <v>42.01</v>
      </c>
      <c r="K10" s="4">
        <v>42.9</v>
      </c>
      <c r="L10" s="4">
        <v>42.7</v>
      </c>
      <c r="M10" s="4">
        <v>41.5</v>
      </c>
      <c r="N10" s="3" t="s">
        <v>6</v>
      </c>
    </row>
    <row r="11" spans="1:14" x14ac:dyDescent="0.35">
      <c r="A11" s="5" t="s">
        <v>28</v>
      </c>
      <c r="B11" s="8"/>
      <c r="C11" s="7">
        <f t="shared" ref="C11:M11" si="4">(C10-B10)/B10*100%</f>
        <v>9.4166666666666732E-2</v>
      </c>
      <c r="D11" s="7">
        <f t="shared" si="4"/>
        <v>9.4059405940594004E-2</v>
      </c>
      <c r="E11" s="7">
        <f t="shared" si="4"/>
        <v>9.4326487991646391E-2</v>
      </c>
      <c r="F11" s="7">
        <f t="shared" si="4"/>
        <v>9.4147582697200929E-2</v>
      </c>
      <c r="G11" s="7">
        <f t="shared" si="4"/>
        <v>9.4186046511627972E-2</v>
      </c>
      <c r="H11" s="7">
        <f t="shared" si="4"/>
        <v>6.7481402763018047E-2</v>
      </c>
      <c r="I11" s="7">
        <f t="shared" si="4"/>
        <v>2.1901443504231025E-2</v>
      </c>
      <c r="J11" s="7">
        <f t="shared" si="4"/>
        <v>2.313687286897213E-2</v>
      </c>
      <c r="K11" s="7">
        <f t="shared" si="4"/>
        <v>2.1185432039990494E-2</v>
      </c>
      <c r="L11" s="7">
        <f t="shared" si="4"/>
        <v>-4.6620046620045631E-3</v>
      </c>
      <c r="M11" s="7">
        <f t="shared" si="4"/>
        <v>-2.8103044496487185E-2</v>
      </c>
      <c r="N11" s="5"/>
    </row>
    <row r="12" spans="1:14" x14ac:dyDescent="0.35">
      <c r="A12" s="3" t="s">
        <v>29</v>
      </c>
      <c r="B12" s="4">
        <v>21</v>
      </c>
      <c r="C12" s="4">
        <v>18.07</v>
      </c>
      <c r="D12" s="4">
        <v>15.56</v>
      </c>
      <c r="E12" s="4">
        <v>13.39</v>
      </c>
      <c r="F12" s="4">
        <v>11.53</v>
      </c>
      <c r="G12" s="4">
        <v>9.92</v>
      </c>
      <c r="H12" s="4">
        <v>8.5399999999999991</v>
      </c>
      <c r="I12" s="4">
        <v>9.16</v>
      </c>
      <c r="J12" s="4">
        <v>9.82</v>
      </c>
      <c r="K12" s="4">
        <v>10.53</v>
      </c>
      <c r="L12" s="4">
        <v>11.3</v>
      </c>
      <c r="M12" s="4">
        <v>12.12</v>
      </c>
      <c r="N12" s="3" t="s">
        <v>7</v>
      </c>
    </row>
    <row r="13" spans="1:14" x14ac:dyDescent="0.35">
      <c r="A13" s="5" t="s">
        <v>30</v>
      </c>
      <c r="B13" s="8"/>
      <c r="C13" s="7">
        <f t="shared" ref="C13:M13" si="5">(C12-B12)/B12*100%</f>
        <v>-0.13952380952380952</v>
      </c>
      <c r="D13" s="7">
        <f t="shared" si="5"/>
        <v>-0.13890426120641947</v>
      </c>
      <c r="E13" s="7">
        <f t="shared" si="5"/>
        <v>-0.13946015424164523</v>
      </c>
      <c r="F13" s="7">
        <f t="shared" si="5"/>
        <v>-0.13890963405526521</v>
      </c>
      <c r="G13" s="7">
        <f t="shared" si="5"/>
        <v>-0.13963573287077186</v>
      </c>
      <c r="H13" s="7">
        <f t="shared" si="5"/>
        <v>-0.13911290322580652</v>
      </c>
      <c r="I13" s="7">
        <f t="shared" si="5"/>
        <v>7.2599531615925181E-2</v>
      </c>
      <c r="J13" s="7">
        <f t="shared" si="5"/>
        <v>7.2052401746724906E-2</v>
      </c>
      <c r="K13" s="7">
        <f t="shared" si="5"/>
        <v>7.2301425661914359E-2</v>
      </c>
      <c r="L13" s="7">
        <f t="shared" si="5"/>
        <v>7.3124406457739918E-2</v>
      </c>
      <c r="M13" s="7">
        <f t="shared" si="5"/>
        <v>7.2566371681415789E-2</v>
      </c>
      <c r="N13" s="5"/>
    </row>
    <row r="14" spans="1:14" x14ac:dyDescent="0.35">
      <c r="A14" s="3" t="s">
        <v>8</v>
      </c>
      <c r="B14" s="4">
        <v>18</v>
      </c>
      <c r="C14" s="4">
        <v>14.45</v>
      </c>
      <c r="D14" s="4">
        <v>11.59</v>
      </c>
      <c r="E14" s="4">
        <v>9.3000000000000007</v>
      </c>
      <c r="F14" s="4">
        <v>7.47</v>
      </c>
      <c r="G14" s="4">
        <v>5.99</v>
      </c>
      <c r="H14" s="4">
        <v>4.8099999999999996</v>
      </c>
      <c r="I14" s="4">
        <v>3.86</v>
      </c>
      <c r="J14" s="4">
        <v>3.71</v>
      </c>
      <c r="K14" s="4">
        <v>3.82</v>
      </c>
      <c r="L14" s="4">
        <v>3.94</v>
      </c>
      <c r="M14" s="4">
        <v>4.0599999999999996</v>
      </c>
      <c r="N14" s="3" t="s">
        <v>9</v>
      </c>
    </row>
    <row r="15" spans="1:14" x14ac:dyDescent="0.35">
      <c r="A15" s="5" t="s">
        <v>31</v>
      </c>
      <c r="B15" s="8"/>
      <c r="C15" s="7">
        <f t="shared" ref="C15:M15" si="6">(C14-B14)/B14*100%</f>
        <v>-0.19722222222222227</v>
      </c>
      <c r="D15" s="7">
        <f t="shared" si="6"/>
        <v>-0.19792387543252593</v>
      </c>
      <c r="E15" s="7">
        <f t="shared" si="6"/>
        <v>-0.19758412424503877</v>
      </c>
      <c r="F15" s="7">
        <f t="shared" si="6"/>
        <v>-0.19677419354838718</v>
      </c>
      <c r="G15" s="7">
        <f t="shared" si="6"/>
        <v>-0.19812583668005349</v>
      </c>
      <c r="H15" s="7">
        <f t="shared" si="6"/>
        <v>-0.19699499165275469</v>
      </c>
      <c r="I15" s="7">
        <f t="shared" si="6"/>
        <v>-0.19750519750519746</v>
      </c>
      <c r="J15" s="7">
        <f t="shared" si="6"/>
        <v>-3.8860103626942984E-2</v>
      </c>
      <c r="K15" s="7">
        <f t="shared" si="6"/>
        <v>2.9649595687331502E-2</v>
      </c>
      <c r="L15" s="7">
        <f t="shared" si="6"/>
        <v>3.1413612565445052E-2</v>
      </c>
      <c r="M15" s="7">
        <f t="shared" si="6"/>
        <v>3.0456852791878087E-2</v>
      </c>
      <c r="N15" s="5"/>
    </row>
    <row r="16" spans="1:14" x14ac:dyDescent="0.35">
      <c r="A16" s="3" t="s">
        <v>32</v>
      </c>
      <c r="B16" s="4">
        <v>16</v>
      </c>
      <c r="C16" s="4">
        <v>13.77</v>
      </c>
      <c r="D16" s="4">
        <v>11.85</v>
      </c>
      <c r="E16" s="4">
        <v>10.199999999999999</v>
      </c>
      <c r="F16" s="4">
        <v>8.7799999999999994</v>
      </c>
      <c r="G16" s="4">
        <v>7.56</v>
      </c>
      <c r="H16" s="4">
        <v>6.51</v>
      </c>
      <c r="I16" s="4">
        <v>5.6</v>
      </c>
      <c r="J16" s="4">
        <v>5.66</v>
      </c>
      <c r="K16" s="4">
        <v>5.71</v>
      </c>
      <c r="L16" s="4">
        <v>5.77</v>
      </c>
      <c r="M16" s="4">
        <v>6</v>
      </c>
      <c r="N16" s="3" t="s">
        <v>10</v>
      </c>
    </row>
    <row r="17" spans="1:14" x14ac:dyDescent="0.35">
      <c r="A17" s="5" t="s">
        <v>33</v>
      </c>
      <c r="B17" s="8"/>
      <c r="C17" s="7">
        <f t="shared" ref="C17:M17" si="7">(C16-B16)/B16*100%</f>
        <v>-0.13937500000000003</v>
      </c>
      <c r="D17" s="7">
        <f t="shared" si="7"/>
        <v>-0.13943355119825707</v>
      </c>
      <c r="E17" s="7">
        <f t="shared" si="7"/>
        <v>-0.13924050632911394</v>
      </c>
      <c r="F17" s="7">
        <f t="shared" si="7"/>
        <v>-0.13921568627450981</v>
      </c>
      <c r="G17" s="7">
        <f t="shared" si="7"/>
        <v>-0.13895216400911159</v>
      </c>
      <c r="H17" s="7">
        <f t="shared" si="7"/>
        <v>-0.13888888888888887</v>
      </c>
      <c r="I17" s="7">
        <f t="shared" si="7"/>
        <v>-0.13978494623655915</v>
      </c>
      <c r="J17" s="7">
        <f t="shared" si="7"/>
        <v>1.0714285714285805E-2</v>
      </c>
      <c r="K17" s="7">
        <f t="shared" si="7"/>
        <v>8.833922261484068E-3</v>
      </c>
      <c r="L17" s="7">
        <f t="shared" si="7"/>
        <v>1.0507880910682945E-2</v>
      </c>
      <c r="M17" s="7">
        <f t="shared" si="7"/>
        <v>3.9861351819757446E-2</v>
      </c>
      <c r="N17" s="5"/>
    </row>
    <row r="18" spans="1:14" x14ac:dyDescent="0.35">
      <c r="A18" s="3" t="s">
        <v>34</v>
      </c>
      <c r="B18" s="4">
        <v>15</v>
      </c>
      <c r="C18" s="4">
        <v>13.3</v>
      </c>
      <c r="D18" s="4">
        <v>11.8</v>
      </c>
      <c r="E18" s="4">
        <v>10.47</v>
      </c>
      <c r="F18" s="4">
        <v>9.2799999999999994</v>
      </c>
      <c r="G18" s="4">
        <v>8.23</v>
      </c>
      <c r="H18" s="4">
        <v>7.3</v>
      </c>
      <c r="I18" s="4">
        <v>6.48</v>
      </c>
      <c r="J18" s="4">
        <v>5.74</v>
      </c>
      <c r="K18" s="4">
        <v>5.09</v>
      </c>
      <c r="L18" s="4">
        <v>4.5199999999999996</v>
      </c>
      <c r="M18" s="4">
        <v>5</v>
      </c>
      <c r="N18" s="3" t="s">
        <v>11</v>
      </c>
    </row>
    <row r="19" spans="1:14" x14ac:dyDescent="0.35">
      <c r="A19" s="5" t="s">
        <v>35</v>
      </c>
      <c r="B19" s="8"/>
      <c r="C19" s="7">
        <f t="shared" ref="C19:M19" si="8">(C18-B18)/B18*100%</f>
        <v>-0.11333333333333329</v>
      </c>
      <c r="D19" s="7">
        <f t="shared" si="8"/>
        <v>-0.11278195488721804</v>
      </c>
      <c r="E19" s="7">
        <f t="shared" si="8"/>
        <v>-0.11271186440677966</v>
      </c>
      <c r="F19" s="7">
        <f t="shared" si="8"/>
        <v>-0.1136580706781281</v>
      </c>
      <c r="G19" s="7">
        <f t="shared" si="8"/>
        <v>-0.11314655172413782</v>
      </c>
      <c r="H19" s="7">
        <f t="shared" si="8"/>
        <v>-0.11300121506682874</v>
      </c>
      <c r="I19" s="7">
        <f t="shared" si="8"/>
        <v>-0.11232876712328758</v>
      </c>
      <c r="J19" s="7">
        <f t="shared" si="8"/>
        <v>-0.11419753086419755</v>
      </c>
      <c r="K19" s="7">
        <f t="shared" si="8"/>
        <v>-0.11324041811846695</v>
      </c>
      <c r="L19" s="7">
        <f t="shared" si="8"/>
        <v>-0.11198428290766214</v>
      </c>
      <c r="M19" s="7">
        <f t="shared" si="8"/>
        <v>0.10619469026548684</v>
      </c>
      <c r="N19" s="5"/>
    </row>
    <row r="20" spans="1:14" x14ac:dyDescent="0.35">
      <c r="A20" s="3" t="s">
        <v>36</v>
      </c>
      <c r="B20" s="4">
        <v>19</v>
      </c>
      <c r="C20" s="4">
        <v>20.58</v>
      </c>
      <c r="D20" s="4">
        <v>23.44</v>
      </c>
      <c r="E20" s="4">
        <v>21.99</v>
      </c>
      <c r="F20" s="4">
        <v>20.399999999999999</v>
      </c>
      <c r="G20" s="4">
        <v>19.89</v>
      </c>
      <c r="H20" s="4">
        <v>19.8</v>
      </c>
      <c r="I20" s="4">
        <v>20.9</v>
      </c>
      <c r="J20" s="4">
        <v>21.13</v>
      </c>
      <c r="K20" s="4">
        <v>23.23</v>
      </c>
      <c r="L20" s="4">
        <v>26.32</v>
      </c>
      <c r="M20" s="4">
        <v>28.52</v>
      </c>
      <c r="N20" s="3" t="s">
        <v>12</v>
      </c>
    </row>
    <row r="21" spans="1:14" x14ac:dyDescent="0.35">
      <c r="A21" s="5" t="s">
        <v>37</v>
      </c>
      <c r="B21" s="8"/>
      <c r="C21" s="7">
        <f t="shared" ref="C21:M21" si="9">(C20-B20)/B20*100%</f>
        <v>8.3157894736842014E-2</v>
      </c>
      <c r="D21" s="7">
        <f t="shared" si="9"/>
        <v>0.13896987366375138</v>
      </c>
      <c r="E21" s="7">
        <f t="shared" si="9"/>
        <v>-6.1860068259385781E-2</v>
      </c>
      <c r="F21" s="7">
        <f t="shared" si="9"/>
        <v>-7.2305593451568895E-2</v>
      </c>
      <c r="G21" s="7">
        <f t="shared" si="9"/>
        <v>-2.4999999999999904E-2</v>
      </c>
      <c r="H21" s="7">
        <f t="shared" si="9"/>
        <v>-4.5248868778280469E-3</v>
      </c>
      <c r="I21" s="7">
        <f t="shared" si="9"/>
        <v>5.5555555555555448E-2</v>
      </c>
      <c r="J21" s="7">
        <f t="shared" si="9"/>
        <v>1.1004784688995236E-2</v>
      </c>
      <c r="K21" s="7">
        <f t="shared" si="9"/>
        <v>9.9384761003312894E-2</v>
      </c>
      <c r="L21" s="7">
        <f t="shared" si="9"/>
        <v>0.13301764959104606</v>
      </c>
      <c r="M21" s="7">
        <f t="shared" si="9"/>
        <v>8.3586626139817599E-2</v>
      </c>
      <c r="N21" s="5"/>
    </row>
    <row r="22" spans="1:14" x14ac:dyDescent="0.35">
      <c r="A22" s="3" t="s">
        <v>38</v>
      </c>
      <c r="B22" s="4">
        <v>20</v>
      </c>
      <c r="C22" s="4">
        <v>18.28</v>
      </c>
      <c r="D22" s="4">
        <v>16.71</v>
      </c>
      <c r="E22" s="4">
        <v>15.27</v>
      </c>
      <c r="F22" s="4">
        <v>13.95</v>
      </c>
      <c r="G22" s="4">
        <v>12.75</v>
      </c>
      <c r="H22" s="4">
        <v>11.65</v>
      </c>
      <c r="I22" s="4">
        <v>10.65</v>
      </c>
      <c r="J22" s="4">
        <v>9.3800000000000008</v>
      </c>
      <c r="K22" s="4">
        <v>8.18</v>
      </c>
      <c r="L22" s="4">
        <v>7.1</v>
      </c>
      <c r="M22" s="4">
        <v>8.41</v>
      </c>
      <c r="N22" s="3" t="s">
        <v>7</v>
      </c>
    </row>
    <row r="23" spans="1:14" x14ac:dyDescent="0.35">
      <c r="A23" s="5" t="s">
        <v>39</v>
      </c>
      <c r="B23" s="8"/>
      <c r="C23" s="7">
        <f t="shared" ref="C23:M23" si="10">(C22-B22)/B22*100%</f>
        <v>-8.5999999999999938E-2</v>
      </c>
      <c r="D23" s="7">
        <f t="shared" si="10"/>
        <v>-8.5886214442013137E-2</v>
      </c>
      <c r="E23" s="7">
        <f t="shared" si="10"/>
        <v>-8.6175942549371706E-2</v>
      </c>
      <c r="F23" s="7">
        <f t="shared" si="10"/>
        <v>-8.6444007858546196E-2</v>
      </c>
      <c r="G23" s="7">
        <f t="shared" si="10"/>
        <v>-8.6021505376344037E-2</v>
      </c>
      <c r="H23" s="7">
        <f t="shared" si="10"/>
        <v>-8.627450980392154E-2</v>
      </c>
      <c r="I23" s="7">
        <f t="shared" si="10"/>
        <v>-8.5836909871244635E-2</v>
      </c>
      <c r="J23" s="7">
        <f t="shared" si="10"/>
        <v>-0.11924882629107977</v>
      </c>
      <c r="K23" s="7">
        <f t="shared" si="10"/>
        <v>-0.12793176972281461</v>
      </c>
      <c r="L23" s="7">
        <f t="shared" si="10"/>
        <v>-0.13202933985330076</v>
      </c>
      <c r="M23" s="7">
        <f t="shared" si="10"/>
        <v>0.18450704225352121</v>
      </c>
      <c r="N23" s="5"/>
    </row>
    <row r="24" spans="1:14" x14ac:dyDescent="0.35">
      <c r="A24" s="3" t="s">
        <v>40</v>
      </c>
      <c r="B24" s="4">
        <v>21</v>
      </c>
      <c r="C24" s="4">
        <v>18.809999999999999</v>
      </c>
      <c r="D24" s="4">
        <v>16.850000000000001</v>
      </c>
      <c r="E24" s="4">
        <v>15.1</v>
      </c>
      <c r="F24" s="4">
        <v>13.52</v>
      </c>
      <c r="G24" s="4">
        <v>12.12</v>
      </c>
      <c r="H24" s="4">
        <v>10.85</v>
      </c>
      <c r="I24" s="4">
        <v>14</v>
      </c>
      <c r="J24" s="4">
        <v>12.54</v>
      </c>
      <c r="K24" s="4">
        <v>12.8</v>
      </c>
      <c r="L24" s="4">
        <v>13.05</v>
      </c>
      <c r="M24" s="4">
        <v>13.32</v>
      </c>
      <c r="N24" s="3" t="s">
        <v>13</v>
      </c>
    </row>
    <row r="25" spans="1:14" x14ac:dyDescent="0.35">
      <c r="A25" s="5" t="s">
        <v>41</v>
      </c>
      <c r="B25" s="8"/>
      <c r="C25" s="7">
        <f t="shared" ref="C25:M25" si="11">(C24-B24)/B24*100%</f>
        <v>-0.10428571428571434</v>
      </c>
      <c r="D25" s="7">
        <f t="shared" si="11"/>
        <v>-0.10419989367357775</v>
      </c>
      <c r="E25" s="7">
        <f t="shared" si="11"/>
        <v>-0.10385756676557874</v>
      </c>
      <c r="F25" s="7">
        <f t="shared" si="11"/>
        <v>-0.10463576158940398</v>
      </c>
      <c r="G25" s="7">
        <f t="shared" si="11"/>
        <v>-0.10355029585798819</v>
      </c>
      <c r="H25" s="7">
        <f t="shared" si="11"/>
        <v>-0.10478547854785476</v>
      </c>
      <c r="I25" s="7">
        <f t="shared" si="11"/>
        <v>0.29032258064516131</v>
      </c>
      <c r="J25" s="7">
        <f t="shared" si="11"/>
        <v>-0.10428571428571434</v>
      </c>
      <c r="K25" s="7">
        <f t="shared" si="11"/>
        <v>2.0733652312599805E-2</v>
      </c>
      <c r="L25" s="7">
        <f t="shared" si="11"/>
        <v>1.953125E-2</v>
      </c>
      <c r="M25" s="7">
        <f t="shared" si="11"/>
        <v>2.0689655172413758E-2</v>
      </c>
      <c r="N25" s="5"/>
    </row>
    <row r="26" spans="1:14" x14ac:dyDescent="0.35">
      <c r="A26" s="3" t="s">
        <v>14</v>
      </c>
      <c r="B26" s="4">
        <v>41</v>
      </c>
      <c r="C26" s="4">
        <v>43.17</v>
      </c>
      <c r="D26" s="4">
        <v>45.77</v>
      </c>
      <c r="E26" s="4">
        <v>48.88</v>
      </c>
      <c r="F26" s="4">
        <v>52.6</v>
      </c>
      <c r="G26" s="4">
        <v>60.51</v>
      </c>
      <c r="H26" s="4">
        <v>71.180000000000007</v>
      </c>
      <c r="I26" s="4">
        <v>85.58</v>
      </c>
      <c r="J26" s="4">
        <v>105.03</v>
      </c>
      <c r="K26" s="4">
        <v>111.28</v>
      </c>
      <c r="L26" s="4">
        <v>118.05</v>
      </c>
      <c r="M26" s="4">
        <v>125.38</v>
      </c>
      <c r="N26" s="3" t="s">
        <v>15</v>
      </c>
    </row>
    <row r="27" spans="1:14" x14ac:dyDescent="0.35">
      <c r="A27" s="5" t="s">
        <v>42</v>
      </c>
      <c r="B27" s="8"/>
      <c r="C27" s="7">
        <f t="shared" ref="C27:M27" si="12">(C26-B26)/B26*100%</f>
        <v>5.2926829268292723E-2</v>
      </c>
      <c r="D27" s="7">
        <f t="shared" si="12"/>
        <v>6.0227009497336143E-2</v>
      </c>
      <c r="E27" s="7">
        <f t="shared" si="12"/>
        <v>6.7948437841380799E-2</v>
      </c>
      <c r="F27" s="7">
        <f t="shared" si="12"/>
        <v>7.6104746317512253E-2</v>
      </c>
      <c r="G27" s="7">
        <f t="shared" si="12"/>
        <v>0.15038022813688207</v>
      </c>
      <c r="H27" s="7">
        <f t="shared" si="12"/>
        <v>0.17633449016691471</v>
      </c>
      <c r="I27" s="7">
        <f t="shared" si="12"/>
        <v>0.20230401798257924</v>
      </c>
      <c r="J27" s="7">
        <f t="shared" si="12"/>
        <v>0.22727272727272732</v>
      </c>
      <c r="K27" s="7">
        <f t="shared" si="12"/>
        <v>5.9506807578787013E-2</v>
      </c>
      <c r="L27" s="7">
        <f t="shared" si="12"/>
        <v>6.0837526959022246E-2</v>
      </c>
      <c r="M27" s="7">
        <f t="shared" si="12"/>
        <v>6.2092333756882667E-2</v>
      </c>
      <c r="N27" s="5"/>
    </row>
    <row r="28" spans="1:14" x14ac:dyDescent="0.35">
      <c r="A28" s="3" t="s">
        <v>43</v>
      </c>
      <c r="B28" s="4">
        <v>12</v>
      </c>
      <c r="C28" s="4">
        <v>13</v>
      </c>
      <c r="D28" s="4">
        <v>14.08</v>
      </c>
      <c r="E28" s="4">
        <v>15.25</v>
      </c>
      <c r="F28" s="4">
        <v>16.53</v>
      </c>
      <c r="G28" s="4">
        <v>17.899999999999999</v>
      </c>
      <c r="H28" s="4">
        <v>19.39</v>
      </c>
      <c r="I28" s="4">
        <v>21.01</v>
      </c>
      <c r="J28" s="4">
        <v>22.76</v>
      </c>
      <c r="K28" s="4">
        <v>24.65</v>
      </c>
      <c r="L28" s="4">
        <v>26.71</v>
      </c>
      <c r="M28" s="4">
        <v>28.93</v>
      </c>
      <c r="N28" s="3" t="s">
        <v>7</v>
      </c>
    </row>
    <row r="29" spans="1:14" x14ac:dyDescent="0.35">
      <c r="A29" s="5" t="s">
        <v>44</v>
      </c>
      <c r="B29" s="8"/>
      <c r="C29" s="7">
        <f t="shared" ref="C29:M29" si="13">(C28-B28)/B28*100%</f>
        <v>8.3333333333333329E-2</v>
      </c>
      <c r="D29" s="7">
        <f t="shared" si="13"/>
        <v>8.3076923076923076E-2</v>
      </c>
      <c r="E29" s="7">
        <f t="shared" si="13"/>
        <v>8.3096590909090898E-2</v>
      </c>
      <c r="F29" s="7">
        <f t="shared" si="13"/>
        <v>8.3934426229508266E-2</v>
      </c>
      <c r="G29" s="7">
        <f t="shared" si="13"/>
        <v>8.2879612825166205E-2</v>
      </c>
      <c r="H29" s="7">
        <f t="shared" si="13"/>
        <v>8.3240223463687271E-2</v>
      </c>
      <c r="I29" s="7">
        <f t="shared" si="13"/>
        <v>8.3548220732336309E-2</v>
      </c>
      <c r="J29" s="7">
        <f t="shared" si="13"/>
        <v>8.3293669681104229E-2</v>
      </c>
      <c r="K29" s="7">
        <f t="shared" si="13"/>
        <v>8.3040421792618488E-2</v>
      </c>
      <c r="L29" s="7">
        <f t="shared" si="13"/>
        <v>8.3569979716024437E-2</v>
      </c>
      <c r="M29" s="7">
        <f t="shared" si="13"/>
        <v>8.3114938225383711E-2</v>
      </c>
      <c r="N29" s="5"/>
    </row>
    <row r="30" spans="1:14" x14ac:dyDescent="0.35">
      <c r="A30" s="3" t="s">
        <v>45</v>
      </c>
      <c r="B30" s="4">
        <v>7</v>
      </c>
      <c r="C30" s="4">
        <v>6.73</v>
      </c>
      <c r="D30" s="4">
        <v>6.46</v>
      </c>
      <c r="E30" s="4">
        <v>6.21</v>
      </c>
      <c r="F30" s="4">
        <v>5.97</v>
      </c>
      <c r="G30" s="4">
        <v>5.73</v>
      </c>
      <c r="H30" s="4">
        <v>5.51</v>
      </c>
      <c r="I30" s="4">
        <v>5.29</v>
      </c>
      <c r="J30" s="4">
        <v>5.08</v>
      </c>
      <c r="K30" s="4">
        <v>6.27</v>
      </c>
      <c r="L30" s="4">
        <v>7.74</v>
      </c>
      <c r="M30" s="4">
        <v>9.5399999999999991</v>
      </c>
      <c r="N30" s="3" t="s">
        <v>16</v>
      </c>
    </row>
    <row r="31" spans="1:14" x14ac:dyDescent="0.35">
      <c r="A31" s="5" t="s">
        <v>46</v>
      </c>
      <c r="B31" s="8"/>
      <c r="C31" s="7">
        <f t="shared" ref="C31:M31" si="14">(C30-B30)/B30*100%</f>
        <v>-3.8571428571428513E-2</v>
      </c>
      <c r="D31" s="7">
        <f t="shared" si="14"/>
        <v>-4.0118870728083275E-2</v>
      </c>
      <c r="E31" s="7">
        <f t="shared" si="14"/>
        <v>-3.8699690402476783E-2</v>
      </c>
      <c r="F31" s="7">
        <f t="shared" si="14"/>
        <v>-3.8647342995169115E-2</v>
      </c>
      <c r="G31" s="7">
        <f t="shared" si="14"/>
        <v>-4.0201005025125518E-2</v>
      </c>
      <c r="H31" s="7">
        <f t="shared" si="14"/>
        <v>-3.8394415357766255E-2</v>
      </c>
      <c r="I31" s="7">
        <f t="shared" si="14"/>
        <v>-3.9927404718693243E-2</v>
      </c>
      <c r="J31" s="7">
        <f t="shared" si="14"/>
        <v>-3.9697542533081276E-2</v>
      </c>
      <c r="K31" s="7">
        <f t="shared" si="14"/>
        <v>0.2342519685039369</v>
      </c>
      <c r="L31" s="7">
        <f t="shared" si="14"/>
        <v>0.23444976076555035</v>
      </c>
      <c r="M31" s="7">
        <f t="shared" si="14"/>
        <v>0.23255813953488358</v>
      </c>
      <c r="N31" s="5"/>
    </row>
    <row r="32" spans="1:14" x14ac:dyDescent="0.35">
      <c r="A32" s="3" t="s">
        <v>47</v>
      </c>
      <c r="B32" s="4">
        <v>4</v>
      </c>
      <c r="C32" s="4">
        <v>4.08</v>
      </c>
      <c r="D32" s="4">
        <v>4.16</v>
      </c>
      <c r="E32" s="4">
        <v>4.25</v>
      </c>
      <c r="F32" s="4">
        <v>4.33</v>
      </c>
      <c r="G32" s="4">
        <v>4.42</v>
      </c>
      <c r="H32" s="4">
        <v>4.51</v>
      </c>
      <c r="I32" s="4">
        <v>4.5999999999999996</v>
      </c>
      <c r="J32" s="4">
        <v>5.19</v>
      </c>
      <c r="K32" s="4">
        <v>5.85</v>
      </c>
      <c r="L32" s="4">
        <v>6.59</v>
      </c>
      <c r="M32" s="4">
        <v>7.44</v>
      </c>
      <c r="N32" s="3" t="s">
        <v>17</v>
      </c>
    </row>
    <row r="33" spans="1:14" x14ac:dyDescent="0.35">
      <c r="A33" s="5" t="s">
        <v>48</v>
      </c>
      <c r="B33" s="8"/>
      <c r="C33" s="7">
        <f t="shared" ref="C33:M33" si="15">(C32-B32)/B32*100%</f>
        <v>2.0000000000000018E-2</v>
      </c>
      <c r="D33" s="7">
        <f t="shared" si="15"/>
        <v>1.9607843137254919E-2</v>
      </c>
      <c r="E33" s="7">
        <f t="shared" si="15"/>
        <v>2.1634615384615349E-2</v>
      </c>
      <c r="F33" s="7">
        <f t="shared" si="15"/>
        <v>1.8823529411764722E-2</v>
      </c>
      <c r="G33" s="7">
        <f t="shared" si="15"/>
        <v>2.0785219399538073E-2</v>
      </c>
      <c r="H33" s="7">
        <f t="shared" si="15"/>
        <v>2.0361990950226214E-2</v>
      </c>
      <c r="I33" s="7">
        <f t="shared" si="15"/>
        <v>1.9955654101995533E-2</v>
      </c>
      <c r="J33" s="7">
        <f t="shared" si="15"/>
        <v>0.12826086956521757</v>
      </c>
      <c r="K33" s="7">
        <f t="shared" si="15"/>
        <v>0.12716763005780332</v>
      </c>
      <c r="L33" s="7">
        <f t="shared" si="15"/>
        <v>0.12649572649572655</v>
      </c>
      <c r="M33" s="7">
        <f t="shared" si="15"/>
        <v>0.1289833080424887</v>
      </c>
      <c r="N33" s="5"/>
    </row>
    <row r="34" spans="1:14" x14ac:dyDescent="0.35">
      <c r="A34" s="3" t="s">
        <v>49</v>
      </c>
      <c r="B34" s="4">
        <v>5</v>
      </c>
      <c r="C34" s="4">
        <v>4.5199999999999996</v>
      </c>
      <c r="D34" s="4">
        <v>4.09</v>
      </c>
      <c r="E34" s="4">
        <v>3.7</v>
      </c>
      <c r="F34" s="4">
        <v>3.35</v>
      </c>
      <c r="G34" s="4">
        <v>3.03</v>
      </c>
      <c r="H34" s="4">
        <v>2.74</v>
      </c>
      <c r="I34" s="4">
        <v>3.56</v>
      </c>
      <c r="J34" s="4">
        <v>3.22</v>
      </c>
      <c r="K34" s="4">
        <v>2.91</v>
      </c>
      <c r="L34" s="4">
        <v>2.64</v>
      </c>
      <c r="M34" s="4">
        <v>2.39</v>
      </c>
      <c r="N34" s="3" t="s">
        <v>18</v>
      </c>
    </row>
    <row r="35" spans="1:14" x14ac:dyDescent="0.35">
      <c r="A35" s="5" t="s">
        <v>50</v>
      </c>
      <c r="B35" s="8"/>
      <c r="C35" s="7">
        <f t="shared" ref="C35:M35" si="16">(C34-B34)/B34*100%</f>
        <v>-9.6000000000000085E-2</v>
      </c>
      <c r="D35" s="7">
        <f t="shared" si="16"/>
        <v>-9.5132743362831798E-2</v>
      </c>
      <c r="E35" s="7">
        <f t="shared" si="16"/>
        <v>-9.5354523227383789E-2</v>
      </c>
      <c r="F35" s="7">
        <f t="shared" si="16"/>
        <v>-9.4594594594594614E-2</v>
      </c>
      <c r="G35" s="7">
        <f t="shared" si="16"/>
        <v>-9.5522388059701577E-2</v>
      </c>
      <c r="H35" s="7">
        <f t="shared" si="16"/>
        <v>-9.5709570957095577E-2</v>
      </c>
      <c r="I35" s="7">
        <f t="shared" si="16"/>
        <v>0.29927007299270064</v>
      </c>
      <c r="J35" s="7">
        <f t="shared" si="16"/>
        <v>-9.5505617977528046E-2</v>
      </c>
      <c r="K35" s="7">
        <f t="shared" si="16"/>
        <v>-9.6273291925465854E-2</v>
      </c>
      <c r="L35" s="7">
        <f t="shared" si="16"/>
        <v>-9.2783505154639179E-2</v>
      </c>
      <c r="M35" s="7">
        <f t="shared" si="16"/>
        <v>-9.4696969696969696E-2</v>
      </c>
      <c r="N35" s="5"/>
    </row>
    <row r="36" spans="1:14" x14ac:dyDescent="0.35">
      <c r="A36" s="3" t="s">
        <v>51</v>
      </c>
      <c r="B36" s="4">
        <v>40</v>
      </c>
      <c r="C36" s="4">
        <v>40.51</v>
      </c>
      <c r="D36" s="4">
        <v>50.08</v>
      </c>
      <c r="E36" s="4">
        <v>50.73</v>
      </c>
      <c r="F36" s="4">
        <v>60.46</v>
      </c>
      <c r="G36" s="4">
        <v>70.290000000000006</v>
      </c>
      <c r="H36" s="4">
        <v>60.74</v>
      </c>
      <c r="I36" s="4">
        <v>59.22</v>
      </c>
      <c r="J36" s="4">
        <v>59.73</v>
      </c>
      <c r="K36" s="4">
        <v>60.27</v>
      </c>
      <c r="L36" s="4">
        <v>61.84</v>
      </c>
      <c r="M36" s="4">
        <v>61.45</v>
      </c>
      <c r="N36" s="3" t="s">
        <v>52</v>
      </c>
    </row>
    <row r="37" spans="1:14" x14ac:dyDescent="0.35">
      <c r="A37" s="5" t="s">
        <v>53</v>
      </c>
      <c r="B37" s="8"/>
      <c r="C37" s="7">
        <f t="shared" ref="C37:M37" si="17">(C36-B36)/B36*100%</f>
        <v>1.2749999999999951E-2</v>
      </c>
      <c r="D37" s="7">
        <f t="shared" si="17"/>
        <v>0.23623796593433721</v>
      </c>
      <c r="E37" s="7">
        <f t="shared" si="17"/>
        <v>1.2979233226837033E-2</v>
      </c>
      <c r="F37" s="7">
        <f t="shared" si="17"/>
        <v>0.19179972402917414</v>
      </c>
      <c r="G37" s="7">
        <f t="shared" si="17"/>
        <v>0.1625868342705922</v>
      </c>
      <c r="H37" s="7">
        <f t="shared" si="17"/>
        <v>-0.13586569924598099</v>
      </c>
      <c r="I37" s="7">
        <f t="shared" si="17"/>
        <v>-2.5024695423114966E-2</v>
      </c>
      <c r="J37" s="7">
        <f t="shared" si="17"/>
        <v>8.6119554204660258E-3</v>
      </c>
      <c r="K37" s="7">
        <f t="shared" si="17"/>
        <v>9.0406830738323507E-3</v>
      </c>
      <c r="L37" s="7">
        <f t="shared" si="17"/>
        <v>2.6049444167911072E-2</v>
      </c>
      <c r="M37" s="7">
        <f t="shared" si="17"/>
        <v>-6.3065976714100991E-3</v>
      </c>
      <c r="N37" s="5"/>
    </row>
    <row r="38" spans="1:14" x14ac:dyDescent="0.35">
      <c r="A38" s="3" t="s">
        <v>54</v>
      </c>
      <c r="B38" s="4">
        <v>9</v>
      </c>
      <c r="C38" s="4">
        <v>10.56</v>
      </c>
      <c r="D38" s="4">
        <v>12.39</v>
      </c>
      <c r="E38" s="4">
        <v>14.54</v>
      </c>
      <c r="F38" s="4">
        <v>17.07</v>
      </c>
      <c r="G38" s="4">
        <v>20.03</v>
      </c>
      <c r="H38" s="4">
        <v>23.51</v>
      </c>
      <c r="I38" s="4">
        <v>27.58</v>
      </c>
      <c r="J38" s="4">
        <v>32.369999999999997</v>
      </c>
      <c r="K38" s="4">
        <v>37.99</v>
      </c>
      <c r="L38" s="4">
        <v>44.58</v>
      </c>
      <c r="M38" s="4">
        <v>52.31</v>
      </c>
      <c r="N38" s="3" t="s">
        <v>19</v>
      </c>
    </row>
    <row r="39" spans="1:14" x14ac:dyDescent="0.35">
      <c r="A39" s="5" t="s">
        <v>55</v>
      </c>
      <c r="B39" s="9"/>
      <c r="C39" s="7">
        <f t="shared" ref="C39:M39" si="18">(C38-B38)/B38*100%</f>
        <v>0.17333333333333339</v>
      </c>
      <c r="D39" s="7">
        <f t="shared" si="18"/>
        <v>0.17329545454545453</v>
      </c>
      <c r="E39" s="7">
        <f t="shared" si="18"/>
        <v>0.17352703793381746</v>
      </c>
      <c r="F39" s="7">
        <f t="shared" si="18"/>
        <v>0.17400275103163695</v>
      </c>
      <c r="G39" s="7">
        <f t="shared" si="18"/>
        <v>0.17340363210310492</v>
      </c>
      <c r="H39" s="7">
        <f t="shared" si="18"/>
        <v>0.17373939091362955</v>
      </c>
      <c r="I39" s="7">
        <f t="shared" si="18"/>
        <v>0.17311782220331759</v>
      </c>
      <c r="J39" s="7">
        <f t="shared" si="18"/>
        <v>0.1736765772298767</v>
      </c>
      <c r="K39" s="7">
        <f t="shared" si="18"/>
        <v>0.17361754711152316</v>
      </c>
      <c r="L39" s="7">
        <f t="shared" si="18"/>
        <v>0.17346670176362189</v>
      </c>
      <c r="M39" s="7">
        <f t="shared" si="18"/>
        <v>0.1733961417676089</v>
      </c>
      <c r="N39" s="9"/>
    </row>
    <row r="41" spans="1:14" x14ac:dyDescent="0.35">
      <c r="A41" s="10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Общая вводная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Воробьева</dc:creator>
  <cp:lastModifiedBy>Анна Воробьева</cp:lastModifiedBy>
  <dcterms:created xsi:type="dcterms:W3CDTF">2015-06-05T18:19:34Z</dcterms:created>
  <dcterms:modified xsi:type="dcterms:W3CDTF">2022-03-10T08:57:49Z</dcterms:modified>
</cp:coreProperties>
</file>