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vzaQEpW+ZFFJfCYKPVYYOeTy4wukCfv9OxD+RLxfIa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1">
      <text>
        <t xml:space="preserve">======
ID#AAABVf1bVqc
HEFA    (2024-09-16 12:41:40)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5">
      <text>
        <t xml:space="preserve">======
ID#AAABVf1bVqY
jEFA    (2024-09-16 12:41:40)
10% del tiempo</t>
      </text>
    </comment>
    <comment authorId="0" ref="E57">
      <text>
        <t xml:space="preserve">======
ID#AAABVf1bVqU
jEFA    (2024-09-16 12:41:40)
10% del tiempo</t>
      </text>
    </comment>
    <comment authorId="0" ref="E73">
      <text>
        <t xml:space="preserve">======
ID#AAABVf1bVqQ
jEFA    (2024-09-16 12:41:40)
meno di 1/3 ( meno del 25% del tempo) ma da segnalare perché di interesse anche se con un punteggio molto basso</t>
      </text>
    </comment>
    <comment authorId="0" ref="E64">
      <text>
        <t xml:space="preserve">======
ID#AAABVf1bVqM
jEFA    (2024-09-16 12:41:40)
Menos de 1/3 ( menos del 25% del tiempo) pero señalar porque es de interés, aunque  la puntuación es muy baja</t>
      </text>
    </comment>
    <comment authorId="0" ref="D22">
      <text>
        <t xml:space="preserve">======
ID#AAABVf1bVqI
AYUDA    (2024-09-16 12:41:40)
Debe colocar la suma en minutos de todas las pausas inclusive quellas que sean inferiores a 8 minutos. (Sólo se excluye la pausa para comer).</t>
      </text>
    </comment>
    <comment authorId="0" ref="D86">
      <text>
        <t xml:space="preserve">======
ID#AAABVf1bVqE
HEFA    (2024-09-16 12:41:40)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8">
      <text>
        <t xml:space="preserve">======
ID#AAABVf1bVqA
jEFA    (2024-09-16 12:41:40)
Menos de 1/3 ( menos del 25% del tiempo) pero señalar porque es de interés, aunque  la puntuación es muy baja</t>
      </text>
    </comment>
    <comment authorId="0" ref="H16">
      <text>
        <t xml:space="preserve">======
ID#AAABVf1bVp8
jEFA    (2024-09-16 12:41:40)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6">
      <text>
        <t xml:space="preserve">======
ID#AAABVf1bVp4
jEFA    (2024-09-16 12:41:40)
Menos de 1/3 ( menos del 25% del tiempo) pero señalar porque es de interés, aunque  la puntuación es muy baja</t>
      </text>
    </comment>
    <comment authorId="0" ref="E59">
      <text>
        <t xml:space="preserve">======
ID#AAABVf1bVp0
jEFA    (2024-09-16 12:41:40)
Menos de 1/3 ( menos del 25% del tiempo) pero señalar porque es de interés, aunque  la puntuación es muy baja</t>
      </text>
    </comment>
    <comment authorId="0" ref="E67">
      <text>
        <t xml:space="preserve">======
ID#AAABVf1bVpw
jEFA    (2024-09-16 12:41:40)
Menos de 1/3 ( menos del 25% del tiempo) pero señalar porque es de interés, aunque  la puntuación es muy baja</t>
      </text>
    </comment>
    <comment authorId="0" ref="D20">
      <text>
        <t xml:space="preserve">======
ID#AAABVf1bVps
jEFA    (2024-09-16 12:41:40)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78">
      <text>
        <t xml:space="preserve">======
ID#AAABVf1bVpo
jEFA    (2024-09-16 12:41:40)
Menos de 1/3 ( menos del 25% del tiempo) pero señalar porque es de interés, aunque  la puntuación es muy baja</t>
      </text>
    </comment>
    <comment authorId="0" ref="E66">
      <text>
        <t xml:space="preserve">======
ID#AAABVf1bVpk
jEFA    (2024-09-16 12:41:40)
Menos de 1/3 ( menos del 25% del tiempo) pero señalar porque es de interés, aunque  la puntuación es muy baja</t>
      </text>
    </comment>
  </commentList>
  <extLst>
    <ext uri="GoogleSheetsCustomDataVersion2">
      <go:sheetsCustomData xmlns:go="http://customooxmlschemas.google.com/" r:id="rId1" roundtripDataSignature="AMtx7mhyVfWiNQnEvB5s+Pvxca9gYixiYw=="/>
    </ext>
  </extLst>
</comments>
</file>

<file path=xl/sharedStrings.xml><?xml version="1.0" encoding="utf-8"?>
<sst xmlns="http://schemas.openxmlformats.org/spreadsheetml/2006/main" count="272" uniqueCount="178">
  <si>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</si>
  <si>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</si>
  <si>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</si>
  <si>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</si>
  <si>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</si>
  <si>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</si>
  <si>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</si>
  <si>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</si>
  <si>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</si>
  <si>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</si>
  <si>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</si>
  <si>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caja unitaria, encastra tapa con caja y pega etiqueta.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</si>
  <si>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</si>
  <si>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</si>
  <si>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</si>
  <si>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</si>
  <si>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</si>
  <si>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</si>
  <si>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</si>
  <si>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</si>
  <si>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</si>
  <si>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</si>
  <si>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</si>
  <si>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</si>
  <si>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</si>
  <si>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</si>
  <si>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</si>
  <si>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</si>
  <si>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</si>
  <si>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</si>
  <si>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</si>
  <si>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</si>
  <si>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</si>
  <si>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</si>
  <si>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</si>
  <si>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</si>
  <si>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</si>
  <si>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</si>
  <si>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</si>
  <si>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</si>
  <si>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</si>
  <si>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</si>
  <si>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</si>
  <si>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</si>
  <si>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</si>
  <si>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</si>
  <si>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</si>
  <si>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</si>
  <si>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</si>
  <si>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</si>
  <si>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</si>
  <si>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</si>
  <si>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</si>
  <si>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</si>
  <si>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</si>
  <si>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</si>
  <si>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</si>
  <si>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</si>
  <si>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</si>
  <si>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</si>
  <si>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</si>
  <si>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</si>
  <si>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</si>
  <si>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</si>
  <si>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</si>
  <si>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</si>
  <si>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</si>
  <si>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</si>
  <si>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</si>
  <si>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</si>
  <si>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</si>
  <si>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</si>
  <si>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</si>
  <si>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</si>
  <si>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</si>
  <si>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</si>
  <si>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</si>
  <si>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</si>
  <si>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</si>
  <si>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</si>
  <si>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</si>
  <si>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</si>
  <si>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</si>
  <si>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</si>
  <si>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</si>
  <si>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</si>
  <si>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</si>
  <si>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</si>
  <si>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</si>
  <si>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</si>
  <si>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</si>
  <si>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</si>
  <si>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</si>
  <si>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</si>
  <si>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</si>
  <si>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</si>
  <si>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</si>
  <si>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</si>
  <si>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</si>
  <si>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</si>
  <si>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</si>
  <si>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</si>
  <si>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</si>
  <si>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</si>
  <si>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</si>
  <si>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</si>
  <si>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</si>
  <si>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</si>
  <si>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</si>
  <si>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</si>
  <si>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</si>
  <si>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</si>
  <si>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</si>
  <si>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</si>
  <si>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</si>
  <si>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</si>
  <si>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</si>
  <si>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</si>
  <si>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</si>
  <si>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</si>
  <si>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</si>
  <si>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</si>
  <si>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</si>
  <si>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</si>
  <si>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</si>
  <si>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</si>
  <si>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</si>
  <si>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</si>
  <si>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</si>
  <si>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</si>
  <si>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</si>
  <si>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</si>
  <si>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</si>
  <si>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</si>
  <si>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</si>
  <si>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</si>
  <si>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</si>
  <si>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</si>
  <si>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</si>
  <si>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</si>
  <si>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</si>
  <si>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</si>
  <si>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</si>
  <si>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</si>
  <si>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</si>
  <si>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</si>
  <si>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</si>
  <si>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</si>
  <si>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</si>
  <si>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</si>
  <si>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</si>
  <si>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</si>
  <si>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</si>
  <si>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</si>
  <si>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</si>
  <si>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</si>
  <si>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</si>
  <si>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</si>
  <si>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</si>
  <si>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</si>
  <si>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</si>
  <si>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</si>
  <si>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</si>
  <si>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</si>
  <si>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</si>
  <si>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</si>
  <si>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</si>
  <si>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</si>
  <si>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</si>
  <si>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Retira y encastra tapa en caja</t>
  </si>
  <si>
    <t>Toma y sostiene caja de carro</t>
  </si>
  <si>
    <t>Sostiene caja con tapa</t>
  </si>
  <si>
    <t xml:space="preserve">Gira caja con tapa </t>
  </si>
  <si>
    <t xml:space="preserve">Toma y pega etiqueta en el interior de la caja </t>
  </si>
  <si>
    <t>prende, distacca,posiziona</t>
  </si>
  <si>
    <t>Pasa caja con tapa a siguiente puesto</t>
  </si>
  <si>
    <t>prende,gira, posiziona, schiaccia</t>
  </si>
  <si>
    <t>batte 25 colpi e prende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</si>
</sst>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8.jpg"/><Relationship Id="rId3" Type="http://schemas.openxmlformats.org/officeDocument/2006/relationships/image" Target="../media/image4.jpg"/><Relationship Id="rId4" Type="http://schemas.openxmlformats.org/officeDocument/2006/relationships/image" Target="../media/image10.jpg"/><Relationship Id="rId10" Type="http://schemas.openxmlformats.org/officeDocument/2006/relationships/image" Target="../media/image5.jpg"/><Relationship Id="rId9" Type="http://schemas.openxmlformats.org/officeDocument/2006/relationships/image" Target="../media/image1.jpg"/><Relationship Id="rId5" Type="http://schemas.openxmlformats.org/officeDocument/2006/relationships/image" Target="../media/image3.jpg"/><Relationship Id="rId6" Type="http://schemas.openxmlformats.org/officeDocument/2006/relationships/image" Target="../media/image2.jpg"/><Relationship Id="rId7" Type="http://schemas.openxmlformats.org/officeDocument/2006/relationships/image" Target="../media/image7.jpg"/><Relationship Id="rId8"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4.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4.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9.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9.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v>1.0</v>
      </c>
      <c r="L7" s="31" t="s">
        <v>8</v>
      </c>
      <c r="M7" s="24"/>
      <c r="N7" s="32"/>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4.166666667</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4.166666667</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10.41666667</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10.41666667</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2.0</v>
      </c>
      <c r="I43" s="175">
        <f>IF(H44="",IF($R$41=0,0,H43*60/$R$41),I44)</f>
        <v>4.166666667</v>
      </c>
      <c r="J43" s="14"/>
      <c r="K43" s="176" t="s">
        <v>65</v>
      </c>
      <c r="L43" s="30">
        <v>5.0</v>
      </c>
      <c r="M43" s="175">
        <f>IF(L44="",IF($R$41=0,0,L43*60/$R$41),M44)</f>
        <v>10.41666667</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t="s">
        <v>14</v>
      </c>
      <c r="F56" s="240"/>
      <c r="G56" s="18"/>
      <c r="H56" s="239"/>
      <c r="I56" s="240"/>
      <c r="J56" s="18"/>
      <c r="K56" s="239"/>
      <c r="L56" s="241"/>
      <c r="M56" s="234"/>
      <c r="N56" s="63"/>
      <c r="O56" s="242">
        <f>SUM(R56:V56)</f>
        <v>1</v>
      </c>
      <c r="P56" s="143"/>
      <c r="Q56" s="6"/>
      <c r="R56" s="208">
        <f>IF(E56="","",1)</f>
        <v>1</v>
      </c>
      <c r="S56" s="208" t="str">
        <f>IF(F56="","",2)</f>
        <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t="s">
        <v>14</v>
      </c>
      <c r="F58" s="240"/>
      <c r="G58" s="18"/>
      <c r="H58" s="239"/>
      <c r="I58" s="240"/>
      <c r="J58" s="18"/>
      <c r="K58" s="239"/>
      <c r="L58" s="241"/>
      <c r="M58" s="234"/>
      <c r="N58" s="63"/>
      <c r="O58" s="242">
        <f t="shared" ref="O58:O59" si="30">SUM(R58:V58)</f>
        <v>1</v>
      </c>
      <c r="P58" s="143"/>
      <c r="Q58" s="6"/>
      <c r="R58" s="208">
        <f t="shared" ref="R58:R59" si="31">IF(E58="","",1)</f>
        <v>1</v>
      </c>
      <c r="S58" s="208" t="str">
        <f t="shared" ref="S58:S59" si="32">IF(F58="","",2)</f>
        <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t="s">
        <v>14</v>
      </c>
      <c r="F59" s="254"/>
      <c r="G59" s="112"/>
      <c r="H59" s="255"/>
      <c r="I59" s="254"/>
      <c r="J59" s="112"/>
      <c r="K59" s="255"/>
      <c r="L59" s="241"/>
      <c r="M59" s="234"/>
      <c r="N59" s="63"/>
      <c r="O59" s="242">
        <f t="shared" si="30"/>
        <v>1</v>
      </c>
      <c r="P59" s="143"/>
      <c r="Q59" s="6"/>
      <c r="R59" s="208">
        <f t="shared" si="31"/>
        <v>1</v>
      </c>
      <c r="S59" s="208" t="str">
        <f t="shared" si="32"/>
        <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4.9875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1</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2.5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4.9875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3.325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caja unitaria, encastra tapa con caja y pega etiqueta.</v>
      </c>
      <c r="D106" s="418">
        <f>$O$18</f>
        <v>1.33</v>
      </c>
      <c r="E106" s="419">
        <f t="shared" ref="E106:E107" si="58">$O$16</f>
        <v>4</v>
      </c>
      <c r="F106" s="242">
        <f>$O$45</f>
        <v>0</v>
      </c>
      <c r="G106" s="242">
        <f>$O$76</f>
        <v>0</v>
      </c>
      <c r="H106" s="420" t="s">
        <v>55</v>
      </c>
      <c r="I106" s="242">
        <f>$O$57</f>
        <v>1</v>
      </c>
      <c r="J106" s="242">
        <f>$O$59</f>
        <v>1</v>
      </c>
      <c r="K106" s="242">
        <f>$O$58</f>
        <v>1</v>
      </c>
      <c r="L106" s="242">
        <f>$O$56</f>
        <v>1</v>
      </c>
      <c r="M106" s="419">
        <f>$T$62</f>
        <v>0</v>
      </c>
      <c r="N106" s="242">
        <f t="shared" ref="N106:N107" si="59">MAX(I106:L106)+M106</f>
        <v>1</v>
      </c>
      <c r="O106" s="419">
        <f>R90</f>
        <v>1.5</v>
      </c>
      <c r="P106" s="421">
        <f>$H$96</f>
        <v>4.9875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caja unitaria, encastra tapa con caja y pega etiqueta.</v>
      </c>
      <c r="D107" s="424">
        <f>D106</f>
        <v>1.33</v>
      </c>
      <c r="E107" s="425">
        <f t="shared" si="58"/>
        <v>4</v>
      </c>
      <c r="F107" s="426">
        <f>$P$45</f>
        <v>0</v>
      </c>
      <c r="G107" s="426">
        <f>$O$81</f>
        <v>0</v>
      </c>
      <c r="H107" s="427" t="s">
        <v>56</v>
      </c>
      <c r="I107" s="426">
        <f>$O$65</f>
        <v>1</v>
      </c>
      <c r="J107" s="426">
        <f>$O$67</f>
        <v>2</v>
      </c>
      <c r="K107" s="426">
        <f>$O$66</f>
        <v>2</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169</v>
      </c>
      <c r="E126" s="18"/>
      <c r="F126" s="459"/>
      <c r="G126" s="463">
        <v>2.0</v>
      </c>
      <c r="H126" s="464" t="s">
        <v>170</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171</v>
      </c>
      <c r="E127" s="18"/>
      <c r="F127" s="459"/>
      <c r="G127" s="463">
        <v>1.0</v>
      </c>
      <c r="H127" s="464" t="s">
        <v>172</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c r="D128" s="462"/>
      <c r="E128" s="18"/>
      <c r="F128" s="459"/>
      <c r="G128" s="463">
        <v>1.0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c r="D129" s="462"/>
      <c r="E129" s="18"/>
      <c r="F129" s="459"/>
      <c r="G129" s="463">
        <v>1.0</v>
      </c>
      <c r="H129" s="464" t="s">
        <v>175</v>
      </c>
      <c r="I129" s="17"/>
      <c r="J129" s="17"/>
      <c r="K129" s="18"/>
      <c r="L129" s="35"/>
      <c r="M129" s="35"/>
      <c r="N129" s="437"/>
      <c r="O129" s="437"/>
      <c r="P129" s="438"/>
      <c r="Q129" s="469">
        <v>4.0</v>
      </c>
      <c r="R129" s="470" t="s">
        <v>176</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c r="D130" s="462"/>
      <c r="E130" s="18"/>
      <c r="F130" s="459"/>
      <c r="G130" s="463"/>
      <c r="H130" s="464"/>
      <c r="I130" s="17"/>
      <c r="J130" s="17"/>
      <c r="K130" s="18"/>
      <c r="L130" s="35"/>
      <c r="M130" s="35"/>
      <c r="N130" s="437"/>
      <c r="O130" s="437"/>
      <c r="P130" s="438"/>
      <c r="Q130" s="473">
        <v>26.0</v>
      </c>
      <c r="R130" s="474" t="s">
        <v>177</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2</v>
      </c>
      <c r="D150" s="459"/>
      <c r="E150" s="459"/>
      <c r="F150" s="459"/>
      <c r="G150" s="479">
        <f>SUM(G126:G149)</f>
        <v>5</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