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ucien Ledger\Resume\Data Analyst Portfolio Projects\R Studio Projects\NAVLE Score Prediction for DVM2023&amp;DVM2024\"/>
    </mc:Choice>
  </mc:AlternateContent>
  <xr:revisionPtr revIDLastSave="0" documentId="13_ncr:1_{2EDF413A-B241-4C8E-AB37-E996AA67EF66}" xr6:coauthVersionLast="47" xr6:coauthVersionMax="47" xr10:uidLastSave="{00000000-0000-0000-0000-000000000000}"/>
  <bookViews>
    <workbookView xWindow="12276" yWindow="600" windowWidth="24504" windowHeight="15096" xr2:uid="{ACC32803-0F06-4C1B-8B28-306173851897}"/>
  </bookViews>
  <sheets>
    <sheet name="TestData_DVM2023 with Navle Pre" sheetId="1" r:id="rId1"/>
    <sheet name="Sheet3" sheetId="6" state="hidden" r:id="rId2"/>
    <sheet name="Pivot 99%" sheetId="7" r:id="rId3"/>
    <sheet name="Pivot 99.5%" sheetId="5" r:id="rId4"/>
  </sheets>
  <definedNames>
    <definedName name="_xlnm._FilterDatabase" localSheetId="0" hidden="1">'TestData_DVM2023 with Navle Pre'!$A$1:$AE$105</definedName>
  </definedNames>
  <calcPr calcId="191029" iterateCount="1" calcOnSave="0" concurrentCalc="0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7" l="1"/>
  <c r="B1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tc={529E32C5-64CB-4BC6-A2DE-2B989A13F57A}</author>
  </authors>
  <commentList>
    <comment ref="Y1" authorId="0" shapeId="0" xr:uid="{529E32C5-64CB-4BC6-A2DE-2B989A13F57A}">
      <text>
        <t>[Threaded comment]
Your version of Excel allows you to read this threaded comment; however, any edits to it will get removed if the file is opened in a newer version of Excel. Learn more: https://go.microsoft.com/fwlink/?linkid=870924
Comment:
    Rows AJ - AS are from LM Regression Prediction Model</t>
      </text>
    </comment>
  </commentList>
</comments>
</file>

<file path=xl/sharedStrings.xml><?xml version="1.0" encoding="utf-8"?>
<sst xmlns="http://schemas.openxmlformats.org/spreadsheetml/2006/main" count="785" uniqueCount="148">
  <si>
    <t>Grad.Year</t>
  </si>
  <si>
    <t>Student.ID</t>
  </si>
  <si>
    <t>SEM1FALLGPA</t>
  </si>
  <si>
    <t>SEM2SPRINGGPA</t>
  </si>
  <si>
    <t>SEM3FALLGPA</t>
  </si>
  <si>
    <t>SEM4SPRINGGPA</t>
  </si>
  <si>
    <t>SEM5FALLGPA</t>
  </si>
  <si>
    <t>SEM6SPRINGGPA</t>
  </si>
  <si>
    <t>Cumulative SEM5</t>
  </si>
  <si>
    <t>Cumulative SEM6</t>
  </si>
  <si>
    <t>Course.Percent</t>
  </si>
  <si>
    <t>ACT</t>
  </si>
  <si>
    <t>CumulAnatomy</t>
  </si>
  <si>
    <t>CumulBehavior</t>
  </si>
  <si>
    <t>CumulEpidem</t>
  </si>
  <si>
    <t>CumulGenetic</t>
  </si>
  <si>
    <t>CumulImmun</t>
  </si>
  <si>
    <t>CumulMicro</t>
  </si>
  <si>
    <t>CumulNutri</t>
  </si>
  <si>
    <t>CumulParasit</t>
  </si>
  <si>
    <t>CumulPath</t>
  </si>
  <si>
    <t>CumulPharm</t>
  </si>
  <si>
    <t>CumulPhys</t>
  </si>
  <si>
    <t>CumulTox</t>
  </si>
  <si>
    <t>@00277372</t>
  </si>
  <si>
    <t/>
  </si>
  <si>
    <t>@00366353</t>
  </si>
  <si>
    <t>@00372158</t>
  </si>
  <si>
    <t>@00356045</t>
  </si>
  <si>
    <t>@00366918</t>
  </si>
  <si>
    <t>@00332244</t>
  </si>
  <si>
    <t>@00297992</t>
  </si>
  <si>
    <t>@00372352</t>
  </si>
  <si>
    <t>@00372165</t>
  </si>
  <si>
    <t>@00372166</t>
  </si>
  <si>
    <t>@00344238</t>
  </si>
  <si>
    <t>@00372168</t>
  </si>
  <si>
    <t>@00369672</t>
  </si>
  <si>
    <t>@00372170</t>
  </si>
  <si>
    <t>@00217075</t>
  </si>
  <si>
    <t>@00353840</t>
  </si>
  <si>
    <t>@00350141</t>
  </si>
  <si>
    <t>@00372186</t>
  </si>
  <si>
    <t>@00372187</t>
  </si>
  <si>
    <t>@00260810</t>
  </si>
  <si>
    <t>@00309645</t>
  </si>
  <si>
    <t>@00371086</t>
  </si>
  <si>
    <t>@00372194</t>
  </si>
  <si>
    <t>@00372195</t>
  </si>
  <si>
    <t>@00372204</t>
  </si>
  <si>
    <t>@00372355</t>
  </si>
  <si>
    <t>@00329893</t>
  </si>
  <si>
    <t>@00372209</t>
  </si>
  <si>
    <t>@00340459</t>
  </si>
  <si>
    <t>@00372216</t>
  </si>
  <si>
    <t>@00371694</t>
  </si>
  <si>
    <t>@00372217</t>
  </si>
  <si>
    <t>@00279034</t>
  </si>
  <si>
    <t>@00372357</t>
  </si>
  <si>
    <t>@00371696</t>
  </si>
  <si>
    <t>@00372221</t>
  </si>
  <si>
    <t>@00372223</t>
  </si>
  <si>
    <t>@00372359</t>
  </si>
  <si>
    <t>@00372229</t>
  </si>
  <si>
    <t>@00372231</t>
  </si>
  <si>
    <t>@00372234</t>
  </si>
  <si>
    <t>@00372237</t>
  </si>
  <si>
    <t>@00372161</t>
  </si>
  <si>
    <t>@00371725</t>
  </si>
  <si>
    <t>@00372246</t>
  </si>
  <si>
    <t>@00372247</t>
  </si>
  <si>
    <t>@00372252</t>
  </si>
  <si>
    <t>@00372254</t>
  </si>
  <si>
    <t>@00372256</t>
  </si>
  <si>
    <t>@00372257</t>
  </si>
  <si>
    <t>@00372366</t>
  </si>
  <si>
    <t>@00372260</t>
  </si>
  <si>
    <t>@00372261</t>
  </si>
  <si>
    <t>@00372263</t>
  </si>
  <si>
    <t>@00372264</t>
  </si>
  <si>
    <t>@00372265</t>
  </si>
  <si>
    <t>@00372266</t>
  </si>
  <si>
    <t>@00372267</t>
  </si>
  <si>
    <t>@00372268</t>
  </si>
  <si>
    <t>@00315355</t>
  </si>
  <si>
    <t>@00372269</t>
  </si>
  <si>
    <t>@00372271</t>
  </si>
  <si>
    <t>@00372273</t>
  </si>
  <si>
    <t>@00372274</t>
  </si>
  <si>
    <t>@00372276</t>
  </si>
  <si>
    <t>@00372369</t>
  </si>
  <si>
    <t>@00372278</t>
  </si>
  <si>
    <t>@00371772</t>
  </si>
  <si>
    <t>@00369249</t>
  </si>
  <si>
    <t>@00372284</t>
  </si>
  <si>
    <t>@00372285</t>
  </si>
  <si>
    <t>@00372286</t>
  </si>
  <si>
    <t>@00372287</t>
  </si>
  <si>
    <t>@00372292</t>
  </si>
  <si>
    <t>@00259467</t>
  </si>
  <si>
    <t>@00372298</t>
  </si>
  <si>
    <t>@00106135</t>
  </si>
  <si>
    <t>@00372300</t>
  </si>
  <si>
    <t>@00279433</t>
  </si>
  <si>
    <t>@00372302</t>
  </si>
  <si>
    <t>@00372304</t>
  </si>
  <si>
    <t>@00255271</t>
  </si>
  <si>
    <t>@00372306</t>
  </si>
  <si>
    <t>@00372307</t>
  </si>
  <si>
    <t>@00355169</t>
  </si>
  <si>
    <t>@00372373</t>
  </si>
  <si>
    <t>@00372313</t>
  </si>
  <si>
    <t>@00372314</t>
  </si>
  <si>
    <t>@00372318</t>
  </si>
  <si>
    <t>@00372320</t>
  </si>
  <si>
    <t>@00367364</t>
  </si>
  <si>
    <t>@00372323</t>
  </si>
  <si>
    <t>@00372374</t>
  </si>
  <si>
    <t>@00372326</t>
  </si>
  <si>
    <t>@00367389</t>
  </si>
  <si>
    <t>@00372327</t>
  </si>
  <si>
    <t>@00372329</t>
  </si>
  <si>
    <t>@00370022</t>
  </si>
  <si>
    <t>@00332367</t>
  </si>
  <si>
    <t>@00371846</t>
  </si>
  <si>
    <t>@00372342</t>
  </si>
  <si>
    <t>@00372343</t>
  </si>
  <si>
    <t>@00372344</t>
  </si>
  <si>
    <t>@00372376</t>
  </si>
  <si>
    <t>@00372346</t>
  </si>
  <si>
    <t>@00372348</t>
  </si>
  <si>
    <t>PASS</t>
  </si>
  <si>
    <t>Grand Total</t>
  </si>
  <si>
    <t>Count of Student.ID</t>
  </si>
  <si>
    <t>Prob_of Passing</t>
  </si>
  <si>
    <t>Fail@90%</t>
  </si>
  <si>
    <t>Fail@95%</t>
  </si>
  <si>
    <t>Fail@97%</t>
  </si>
  <si>
    <t>Fail@99%</t>
  </si>
  <si>
    <t>Fail@99.5%</t>
  </si>
  <si>
    <t>NAVLE FIRST TRY</t>
  </si>
  <si>
    <t>FAIL</t>
  </si>
  <si>
    <t>At Risk</t>
  </si>
  <si>
    <t>Not Taken in Nov</t>
  </si>
  <si>
    <t>DVM 2023</t>
  </si>
  <si>
    <t>Sensitivity</t>
  </si>
  <si>
    <t>Specificity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</si>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</sst>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2" fillId="0" borderId="0" xfId="0" applyFont="1"/>
    <xf numFmtId="9" fontId="0" fillId="0" borderId="0" xfId="1" applyFont="1"/>
    <xf numFmtId="0" fontId="0" fillId="0" borderId="1" xfId="0" applyBorder="1"/>
    <xf numFmtId="0" fontId="2" fillId="2" borderId="1" xfId="0" applyFont="1" applyFill="1" applyBorder="1"/>
    <xf numFmtId="164" fontId="0" fillId="0" borderId="1" xfId="1" applyNumberFormat="1" applyFont="1" applyBorder="1"/>
    <xf numFmtId="0" fontId="0" fillId="3" borderId="1" xfId="0" applyFill="1" applyBorder="1"/>
  </cellXfs>
  <cellStyles count="2">
    <cellStyle name="Normal" xfId="0" builtinId="0"/>
    <cellStyle name="Percent" xfId="1" builtinId="5"/>
  </cellStyles>
  <dxfs count="3">
    <dxf>
      <font>
        <b/>
        <i val="0"/>
        <color rgb="FFFF0000"/>
      </font>
      <fill>
        <patternFill>
          <bgColor theme="7" tint="0.59996337778862885"/>
        </patternFill>
      </fill>
    </dxf>
    <dxf>
      <fill>
        <patternFill>
          <bgColor rgb="FFFF7C80"/>
        </patternFill>
      </fill>
    </dxf>
    <dxf>
      <font>
        <b/>
        <i val="0"/>
        <color rgb="FFFF0000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randon Lucien" id="{5B0D8E59-31F6-4C62-BD18-8635B3F921E3}" userId="S::blucien@westernu.edu::43fd490c-e875-48ff-8741-2a04938647f1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Lucien" refreshedDate="45012.491800578704" createdVersion="8" refreshedVersion="8" minRefreshableVersion="3" recordCount="107" xr:uid="{8B8B74EB-A955-4641-A616-F174EA37D3D5}">
  <cacheSource type="worksheet">
    <worksheetSource ref="A1:AE1048576" sheet="TestData_DVM2023 with Navle Pre"/>
  </cacheSource>
  <cacheFields count="31">
    <cacheField name="Grad.Year" numFmtId="0">
      <sharedItems containsString="0" containsBlank="1" containsNumber="1" containsInteger="1" minValue="2023" maxValue="2023"/>
    </cacheField>
    <cacheField name="Student.ID" numFmtId="0">
      <sharedItems containsBlank="1"/>
    </cacheField>
    <cacheField name="SEM1FALLGPA" numFmtId="0">
      <sharedItems containsString="0" containsBlank="1" containsNumber="1" minValue="2.2857142857142798" maxValue="4"/>
    </cacheField>
    <cacheField name="SEM2SPRINGGPA" numFmtId="0">
      <sharedItems containsString="0" containsBlank="1" containsNumber="1" minValue="2.1904761904761898" maxValue="4"/>
    </cacheField>
    <cacheField name="SEM3FALLGPA" numFmtId="0">
      <sharedItems containsString="0" containsBlank="1" containsNumber="1" minValue="2.2857142857142798" maxValue="4"/>
    </cacheField>
    <cacheField name="SEM4SPRINGGPA" numFmtId="0">
      <sharedItems containsString="0" containsBlank="1" containsNumber="1" minValue="2.2857142857142798" maxValue="4"/>
    </cacheField>
    <cacheField name="SEM5FALLGPA" numFmtId="0">
      <sharedItems containsString="0" containsBlank="1" containsNumber="1" minValue="2.9090909090908998" maxValue="4"/>
    </cacheField>
    <cacheField name="SEM6SPRINGGPA" numFmtId="0">
      <sharedItems containsString="0" containsBlank="1" containsNumber="1" minValue="2.9473684210526301" maxValue="4"/>
    </cacheField>
    <cacheField name="Cumulative SEM5" numFmtId="0">
      <sharedItems containsString="0" containsBlank="1" containsNumber="1" minValue="2.5627705627705577" maxValue="4"/>
    </cacheField>
    <cacheField name="Cumulative SEM6" numFmtId="0">
      <sharedItems containsString="0" containsBlank="1" containsNumber="1" minValue="2.6271186440677901" maxValue="4"/>
    </cacheField>
    <cacheField name="Course.Percent" numFmtId="0">
      <sharedItems containsNonDate="0" containsString="0" containsBlank="1"/>
    </cacheField>
    <cacheField name="ACT" numFmtId="0">
      <sharedItems containsString="0" containsBlank="1" containsNumber="1" minValue="79.5" maxValue="98.5"/>
    </cacheField>
    <cacheField name="CumulAnatomy" numFmtId="0">
      <sharedItems containsString="0" containsBlank="1" containsNumber="1" minValue="62.89" maxValue="97.04"/>
    </cacheField>
    <cacheField name="CumulBehavior" numFmtId="0">
      <sharedItems containsString="0" containsBlank="1" containsNumber="1" minValue="71.59" maxValue="94.32"/>
    </cacheField>
    <cacheField name="CumulEpidem" numFmtId="0">
      <sharedItems containsString="0" containsBlank="1" containsNumber="1" minValue="68.81" maxValue="98.17"/>
    </cacheField>
    <cacheField name="CumulGenetic" numFmtId="0">
      <sharedItems containsString="0" containsBlank="1" containsNumber="1" minValue="69.44" maxValue="100"/>
    </cacheField>
    <cacheField name="CumulImmun" numFmtId="0">
      <sharedItems containsString="0" containsBlank="1" containsNumber="1" minValue="57.07" maxValue="96.59"/>
    </cacheField>
    <cacheField name="CumulMicro" numFmtId="0">
      <sharedItems containsString="0" containsBlank="1" containsNumber="1" minValue="65.27" maxValue="99.65"/>
    </cacheField>
    <cacheField name="CumulNutri" numFmtId="0">
      <sharedItems containsString="0" containsBlank="1" containsNumber="1" minValue="73.12" maxValue="94.62"/>
    </cacheField>
    <cacheField name="CumulParasit" numFmtId="0">
      <sharedItems containsString="0" containsBlank="1" containsNumber="1" minValue="75.11" maxValue="98.27"/>
    </cacheField>
    <cacheField name="CumulPath" numFmtId="0">
      <sharedItems containsString="0" containsBlank="1" containsNumber="1" minValue="70.94" maxValue="97.06"/>
    </cacheField>
    <cacheField name="CumulPharm" numFmtId="0">
      <sharedItems containsString="0" containsBlank="1" containsNumber="1" minValue="65.48" maxValue="92.86"/>
    </cacheField>
    <cacheField name="CumulPhys" numFmtId="0">
      <sharedItems containsString="0" containsBlank="1" containsNumber="1" minValue="63.26" maxValue="93.7"/>
    </cacheField>
    <cacheField name="CumulTox" numFmtId="0">
      <sharedItems containsString="0" containsBlank="1" containsNumber="1" minValue="52.46" maxValue="98.17"/>
    </cacheField>
    <cacheField name="Prob_of Passing" numFmtId="0">
      <sharedItems containsString="0" containsBlank="1" containsNumber="1" minValue="0.57079022403339341" maxValue="0.99997925800869458"/>
    </cacheField>
    <cacheField name="Fail@90%" numFmtId="0">
      <sharedItems containsBlank="1"/>
    </cacheField>
    <cacheField name="Fail@95%" numFmtId="0">
      <sharedItems containsBlank="1"/>
    </cacheField>
    <cacheField name="Fail@97%" numFmtId="0">
      <sharedItems containsBlank="1"/>
    </cacheField>
    <cacheField name="Fail@99%" numFmtId="0">
      <sharedItems containsBlank="1" count="3">
        <s v="At Risk"/>
        <s v=""/>
        <m/>
      </sharedItems>
    </cacheField>
    <cacheField name="Fail@99.5%" numFmtId="0">
      <sharedItems containsBlank="1" count="3">
        <s v="At Risk"/>
        <s v=""/>
        <m/>
      </sharedItems>
    </cacheField>
    <cacheField name="NAVLE FIRST TRY" numFmtId="0">
      <sharedItems containsBlank="1" count="5">
        <s v="Not Taken in Nov"/>
        <s v="FAIL"/>
        <s v="PASS"/>
        <m/>
        <e v="#N/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Lucien" refreshedDate="45012.492420717594" createdVersion="8" refreshedVersion="8" minRefreshableVersion="3" recordCount="104" xr:uid="{2D793EE6-8320-4D15-99F0-D68599B0B99B}">
  <cacheSource type="worksheet">
    <worksheetSource ref="A1:AE105" sheet="TestData_DVM2023 with Navle Pre"/>
  </cacheSource>
  <cacheFields count="31">
    <cacheField name="Grad.Year" numFmtId="0">
      <sharedItems containsSemiMixedTypes="0" containsString="0" containsNumber="1" containsInteger="1" minValue="2023" maxValue="2023"/>
    </cacheField>
    <cacheField name="Student.ID" numFmtId="0">
      <sharedItems/>
    </cacheField>
    <cacheField name="SEM1FALLGPA" numFmtId="0">
      <sharedItems containsSemiMixedTypes="0" containsString="0" containsNumber="1" minValue="2.2857142857142798" maxValue="4"/>
    </cacheField>
    <cacheField name="SEM2SPRINGGPA" numFmtId="0">
      <sharedItems containsSemiMixedTypes="0" containsString="0" containsNumber="1" minValue="2.1904761904761898" maxValue="4"/>
    </cacheField>
    <cacheField name="SEM3FALLGPA" numFmtId="0">
      <sharedItems containsSemiMixedTypes="0" containsString="0" containsNumber="1" minValue="2.2857142857142798" maxValue="4"/>
    </cacheField>
    <cacheField name="SEM4SPRINGGPA" numFmtId="0">
      <sharedItems containsSemiMixedTypes="0" containsString="0" containsNumber="1" minValue="2.2857142857142798" maxValue="4"/>
    </cacheField>
    <cacheField name="SEM5FALLGPA" numFmtId="0">
      <sharedItems containsSemiMixedTypes="0" containsString="0" containsNumber="1" minValue="2.9090909090908998" maxValue="4"/>
    </cacheField>
    <cacheField name="SEM6SPRINGGPA" numFmtId="0">
      <sharedItems containsSemiMixedTypes="0" containsString="0" containsNumber="1" minValue="2.9473684210526301" maxValue="4"/>
    </cacheField>
    <cacheField name="Cumulative SEM5" numFmtId="0">
      <sharedItems containsSemiMixedTypes="0" containsString="0" containsNumber="1" minValue="2.5627705627705577" maxValue="4"/>
    </cacheField>
    <cacheField name="Cumulative SEM6" numFmtId="0">
      <sharedItems containsSemiMixedTypes="0" containsString="0" containsNumber="1" minValue="2.6271186440677901" maxValue="4"/>
    </cacheField>
    <cacheField name="Course.Percent" numFmtId="0">
      <sharedItems containsNonDate="0" containsString="0" containsBlank="1"/>
    </cacheField>
    <cacheField name="ACT" numFmtId="0">
      <sharedItems containsSemiMixedTypes="0" containsString="0" containsNumber="1" minValue="79.5" maxValue="98.5"/>
    </cacheField>
    <cacheField name="CumulAnatomy" numFmtId="0">
      <sharedItems containsSemiMixedTypes="0" containsString="0" containsNumber="1" minValue="62.89" maxValue="97.04"/>
    </cacheField>
    <cacheField name="CumulBehavior" numFmtId="0">
      <sharedItems containsSemiMixedTypes="0" containsString="0" containsNumber="1" minValue="71.59" maxValue="94.32"/>
    </cacheField>
    <cacheField name="CumulEpidem" numFmtId="0">
      <sharedItems containsSemiMixedTypes="0" containsString="0" containsNumber="1" minValue="68.81" maxValue="98.17"/>
    </cacheField>
    <cacheField name="CumulGenetic" numFmtId="0">
      <sharedItems containsSemiMixedTypes="0" containsString="0" containsNumber="1" minValue="69.44" maxValue="100"/>
    </cacheField>
    <cacheField name="CumulImmun" numFmtId="0">
      <sharedItems containsSemiMixedTypes="0" containsString="0" containsNumber="1" minValue="57.07" maxValue="96.59"/>
    </cacheField>
    <cacheField name="CumulMicro" numFmtId="0">
      <sharedItems containsSemiMixedTypes="0" containsString="0" containsNumber="1" minValue="65.27" maxValue="99.65"/>
    </cacheField>
    <cacheField name="CumulNutri" numFmtId="0">
      <sharedItems containsSemiMixedTypes="0" containsString="0" containsNumber="1" minValue="73.12" maxValue="94.62"/>
    </cacheField>
    <cacheField name="CumulParasit" numFmtId="0">
      <sharedItems containsSemiMixedTypes="0" containsString="0" containsNumber="1" minValue="75.11" maxValue="98.27"/>
    </cacheField>
    <cacheField name="CumulPath" numFmtId="0">
      <sharedItems containsSemiMixedTypes="0" containsString="0" containsNumber="1" minValue="70.94" maxValue="97.06"/>
    </cacheField>
    <cacheField name="CumulPharm" numFmtId="0">
      <sharedItems containsSemiMixedTypes="0" containsString="0" containsNumber="1" minValue="65.48" maxValue="92.86"/>
    </cacheField>
    <cacheField name="CumulPhys" numFmtId="0">
      <sharedItems containsSemiMixedTypes="0" containsString="0" containsNumber="1" minValue="63.26" maxValue="93.7"/>
    </cacheField>
    <cacheField name="CumulTox" numFmtId="0">
      <sharedItems containsSemiMixedTypes="0" containsString="0" containsNumber="1" minValue="52.46" maxValue="98.17"/>
    </cacheField>
    <cacheField name="Prob_of Passing" numFmtId="164">
      <sharedItems containsSemiMixedTypes="0" containsString="0" containsNumber="1" minValue="0.57079022403339341" maxValue="0.99997925800869458"/>
    </cacheField>
    <cacheField name="Fail@90%" numFmtId="0">
      <sharedItems/>
    </cacheField>
    <cacheField name="Fail@95%" numFmtId="0">
      <sharedItems/>
    </cacheField>
    <cacheField name="Fail@97%" numFmtId="0">
      <sharedItems/>
    </cacheField>
    <cacheField name="Fail@99%" numFmtId="0">
      <sharedItems count="2">
        <s v="At Risk"/>
        <s v=""/>
      </sharedItems>
    </cacheField>
    <cacheField name="Fail@99.5%" numFmtId="0">
      <sharedItems/>
    </cacheField>
    <cacheField name="NAVLE FIRST TRY" numFmtId="0">
      <sharedItems count="3">
        <s v="Not Taken in Nov"/>
        <s v="FAIL"/>
        <s v="PA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">
  <r>
    <n v="2023"/>
    <s v="@00372158"/>
    <n v="3.09523809523809"/>
    <n v="3.09523809523809"/>
    <n v="3.2380952380952301"/>
    <n v="3.2380952380952301"/>
    <n v="3.52"/>
    <n v="3.4418604651162701"/>
    <n v="3.2373333333333276"/>
    <n v="3.2542372881355899"/>
    <m/>
    <n v="96.5"/>
    <n v="79.77"/>
    <n v="79.55"/>
    <n v="76.150000000000006"/>
    <n v="75"/>
    <n v="78.040000000000006"/>
    <n v="76.73"/>
    <n v="83.87"/>
    <n v="84.42"/>
    <n v="81.849999999999994"/>
    <n v="72.02"/>
    <n v="82.57"/>
    <n v="66.739999999999995"/>
    <n v="0.97776877608497059"/>
    <s v=""/>
    <s v=""/>
    <s v=""/>
    <x v="0"/>
    <x v="0"/>
    <x v="0"/>
  </r>
  <r>
    <n v="2023"/>
    <s v="@00356045"/>
    <n v="2.6666666666666599"/>
    <n v="2.5714285714285698"/>
    <n v="2.2857142857142798"/>
    <n v="2.38095238095238"/>
    <n v="2.9090909090908998"/>
    <n v="3.3142857142857101"/>
    <n v="2.5627705627705577"/>
    <n v="2.6610169491525402"/>
    <m/>
    <n v="83"/>
    <n v="64.67"/>
    <n v="85.23"/>
    <n v="80.73"/>
    <n v="86.11"/>
    <n v="66.75"/>
    <n v="81.94"/>
    <n v="88.17"/>
    <n v="75.11"/>
    <n v="74.22"/>
    <n v="71.430000000000007"/>
    <n v="68.209999999999994"/>
    <n v="72.459999999999994"/>
    <n v="0.57079022403339341"/>
    <s v="At Risk"/>
    <s v="At Risk"/>
    <s v="At Risk"/>
    <x v="0"/>
    <x v="0"/>
    <x v="1"/>
  </r>
  <r>
    <n v="2023"/>
    <s v="@00366918"/>
    <n v="3.1428571428571401"/>
    <n v="3.09523809523809"/>
    <n v="3.1428571428571401"/>
    <n v="3.5238095238095202"/>
    <n v="3.63636363636363"/>
    <n v="3.6923076923076898"/>
    <n v="3.3082251082251042"/>
    <n v="3.3583333333333298"/>
    <m/>
    <n v="92.5"/>
    <n v="80.5"/>
    <n v="80.680000000000007"/>
    <n v="81.650000000000006"/>
    <n v="80.56"/>
    <n v="78.849999999999994"/>
    <n v="82.98"/>
    <n v="89.25"/>
    <n v="90.91"/>
    <n v="83.8"/>
    <n v="73.81"/>
    <n v="78.849999999999994"/>
    <n v="81.03"/>
    <n v="0.99778155596755169"/>
    <s v=""/>
    <s v=""/>
    <s v=""/>
    <x v="1"/>
    <x v="1"/>
    <x v="2"/>
  </r>
  <r>
    <n v="2023"/>
    <s v="@00332244"/>
    <n v="3.1904761904761898"/>
    <n v="3.4285714285714199"/>
    <n v="3.6190476190476102"/>
    <n v="3.9047619047619002"/>
    <n v="3.7575757575757498"/>
    <n v="3.8857142857142799"/>
    <n v="3.5800865800865735"/>
    <n v="3.6186440677966099"/>
    <m/>
    <n v="96"/>
    <n v="82.39"/>
    <n v="84.09"/>
    <n v="86.24"/>
    <n v="83.33"/>
    <n v="86.1"/>
    <n v="85.06"/>
    <n v="86.02"/>
    <n v="96.1"/>
    <n v="90.19"/>
    <n v="86.31"/>
    <n v="85.29"/>
    <n v="86.74"/>
    <n v="0.99993718668904374"/>
    <s v=""/>
    <s v=""/>
    <s v=""/>
    <x v="1"/>
    <x v="1"/>
    <x v="2"/>
  </r>
  <r>
    <n v="2023"/>
    <s v="@00297992"/>
    <n v="3.0476190476190399"/>
    <n v="3.09523809523809"/>
    <n v="2.8571428571428501"/>
    <n v="3.1428571428571401"/>
    <n v="3.3142857142857101"/>
    <n v="3.15151515151515"/>
    <n v="3.0914285714285663"/>
    <n v="3.0932203389830502"/>
    <m/>
    <n v="91.5"/>
    <n v="77.569999999999993"/>
    <n v="81.819999999999993"/>
    <n v="85.32"/>
    <n v="86.11"/>
    <n v="78.040000000000006"/>
    <n v="75.69"/>
    <n v="78.489999999999995"/>
    <n v="87.23"/>
    <n v="82.99"/>
    <n v="74.400000000000006"/>
    <n v="75.39"/>
    <n v="72.459999999999994"/>
    <n v="0.96283866097710291"/>
    <s v=""/>
    <s v=""/>
    <s v="At Risk"/>
    <x v="0"/>
    <x v="0"/>
    <x v="1"/>
  </r>
  <r>
    <n v="2023"/>
    <s v="@00372352"/>
    <n v="3.5714285714285698"/>
    <n v="3.9523809523809499"/>
    <n v="4"/>
    <n v="3.9047619047619002"/>
    <n v="3.7575757575757498"/>
    <n v="3.8974358974358898"/>
    <n v="3.8372294372294342"/>
    <n v="3.85"/>
    <m/>
    <n v="95.5"/>
    <n v="89.53"/>
    <n v="77.27"/>
    <n v="94.5"/>
    <n v="91.67"/>
    <n v="85.3"/>
    <n v="86.11"/>
    <n v="87.1"/>
    <n v="93.94"/>
    <n v="92.17"/>
    <n v="82.74"/>
    <n v="82.81"/>
    <n v="89.6"/>
    <n v="0.99994764582463247"/>
    <s v=""/>
    <s v=""/>
    <s v=""/>
    <x v="1"/>
    <x v="1"/>
    <x v="2"/>
  </r>
  <r>
    <n v="2023"/>
    <s v="@00372165"/>
    <n v="3.9523809523809499"/>
    <n v="3.9523809523809499"/>
    <n v="4"/>
    <n v="4"/>
    <n v="4"/>
    <n v="3.7575757575757498"/>
    <n v="3.9809523809523797"/>
    <n v="3.9491525423728802"/>
    <m/>
    <n v="98.5"/>
    <n v="89.42"/>
    <n v="94.32"/>
    <n v="84.4"/>
    <n v="91.67"/>
    <n v="91.75"/>
    <n v="92.36"/>
    <n v="91.4"/>
    <n v="96.97"/>
    <n v="93.76"/>
    <n v="89.29"/>
    <n v="84.3"/>
    <n v="89.6"/>
    <n v="0.9999779669146166"/>
    <s v=""/>
    <s v=""/>
    <s v=""/>
    <x v="1"/>
    <x v="1"/>
    <x v="2"/>
  </r>
  <r>
    <n v="2023"/>
    <s v="@00372166"/>
    <n v="2.7619047619047601"/>
    <n v="3.1428571428571401"/>
    <n v="3.1428571428571401"/>
    <n v="3.1428571428571401"/>
    <n v="3.6571428571428499"/>
    <n v="3.6756756756756701"/>
    <n v="3.1695238095238061"/>
    <n v="3.2333333333333298"/>
    <m/>
    <n v="90.5"/>
    <n v="77.14"/>
    <n v="77.27"/>
    <n v="79.819999999999993"/>
    <n v="72.22"/>
    <n v="74.81"/>
    <n v="75.69"/>
    <n v="88.17"/>
    <n v="87.45"/>
    <n v="80.010000000000005"/>
    <n v="76.790000000000006"/>
    <n v="74.64"/>
    <n v="81.03"/>
    <n v="0.99736483636112672"/>
    <s v=""/>
    <s v=""/>
    <s v=""/>
    <x v="1"/>
    <x v="1"/>
    <x v="2"/>
  </r>
  <r>
    <n v="2023"/>
    <s v="@00344238"/>
    <n v="3.4285714285714199"/>
    <n v="3.0476190476190399"/>
    <n v="3.2380952380952301"/>
    <n v="3.1428571428571401"/>
    <n v="3.2727272727272698"/>
    <n v="3.54285714285714"/>
    <n v="3.2259740259740197"/>
    <n v="3.2711864406779601"/>
    <m/>
    <n v="89"/>
    <n v="78.47"/>
    <n v="77.27"/>
    <n v="82.57"/>
    <n v="86.11"/>
    <n v="79.650000000000006"/>
    <n v="79.86"/>
    <n v="79.569999999999993"/>
    <n v="84.63"/>
    <n v="83.11"/>
    <n v="73.209999999999994"/>
    <n v="76.63"/>
    <n v="63.89"/>
    <n v="0.97701889402687558"/>
    <s v=""/>
    <s v=""/>
    <s v=""/>
    <x v="0"/>
    <x v="0"/>
    <x v="0"/>
  </r>
  <r>
    <n v="2023"/>
    <s v="@00372168"/>
    <n v="3.0476190476190399"/>
    <n v="3.1904761904761898"/>
    <n v="3.2380952380952301"/>
    <n v="3.1428571428571401"/>
    <n v="3.63636363636363"/>
    <n v="3.5897435897435801"/>
    <n v="3.2510822510822464"/>
    <n v="3.2916666666666599"/>
    <m/>
    <n v="91.5"/>
    <n v="81.05"/>
    <n v="78.41"/>
    <n v="86.24"/>
    <n v="77.78"/>
    <n v="74.81"/>
    <n v="73.61"/>
    <n v="83.87"/>
    <n v="80.739999999999995"/>
    <n v="82.78"/>
    <n v="77.98"/>
    <n v="78.11"/>
    <n v="83.89"/>
    <n v="0.99696596664407611"/>
    <s v=""/>
    <s v=""/>
    <s v=""/>
    <x v="1"/>
    <x v="1"/>
    <x v="1"/>
  </r>
  <r>
    <n v="2023"/>
    <s v="@00369672"/>
    <n v="3.4761904761904701"/>
    <n v="3.1904761904761898"/>
    <n v="3.2380952380952301"/>
    <n v="3.1428571428571401"/>
    <n v="3.77142857142857"/>
    <n v="3.39393939393939"/>
    <n v="3.3638095238095205"/>
    <n v="3.35593220338983"/>
    <m/>
    <n v="92.5"/>
    <n v="79.290000000000006"/>
    <n v="78.41"/>
    <n v="80.73"/>
    <n v="72.22"/>
    <n v="76.430000000000007"/>
    <n v="78.81"/>
    <n v="79.569999999999993"/>
    <n v="94.16"/>
    <n v="81.38"/>
    <n v="74.400000000000006"/>
    <n v="78.61"/>
    <n v="69.599999999999994"/>
    <n v="0.97777866296829619"/>
    <s v=""/>
    <s v=""/>
    <s v=""/>
    <x v="0"/>
    <x v="0"/>
    <x v="2"/>
  </r>
  <r>
    <n v="2023"/>
    <s v="@00372170"/>
    <n v="3.1428571428571401"/>
    <n v="3.0476190476190399"/>
    <n v="3.0476190476190399"/>
    <n v="3.1428571428571401"/>
    <n v="3.54285714285714"/>
    <n v="3.5151515151515098"/>
    <n v="3.1847619047619"/>
    <n v="3.2203389830508402"/>
    <m/>
    <n v="93"/>
    <n v="78.38"/>
    <n v="82.95"/>
    <n v="76.150000000000006"/>
    <n v="83.33"/>
    <n v="78.849999999999994"/>
    <n v="76.73"/>
    <n v="83.87"/>
    <n v="86.36"/>
    <n v="85.19"/>
    <n v="79.17"/>
    <n v="75.63"/>
    <n v="83.89"/>
    <n v="0.99895678331459004"/>
    <s v=""/>
    <s v=""/>
    <s v=""/>
    <x v="1"/>
    <x v="1"/>
    <x v="2"/>
  </r>
  <r>
    <n v="2023"/>
    <s v="@00217075"/>
    <n v="2.71428571428571"/>
    <n v="2.6666666666666599"/>
    <n v="2.7619047619047601"/>
    <n v="2.7619047619047601"/>
    <n v="3.54285714285714"/>
    <n v="3.1351351351351302"/>
    <n v="2.8895238095238063"/>
    <n v="2.9083333333333301"/>
    <m/>
    <n v="90"/>
    <n v="66.22"/>
    <n v="84.09"/>
    <n v="83.49"/>
    <n v="75"/>
    <n v="73.2"/>
    <n v="72.56"/>
    <n v="81.72"/>
    <n v="88.1"/>
    <n v="80.069999999999993"/>
    <n v="74.400000000000006"/>
    <n v="79.84"/>
    <n v="72.459999999999994"/>
    <n v="0.95398565423382342"/>
    <s v=""/>
    <s v=""/>
    <s v="At Risk"/>
    <x v="0"/>
    <x v="0"/>
    <x v="1"/>
  </r>
  <r>
    <n v="2023"/>
    <s v="@00353840"/>
    <n v="3.1428571428571401"/>
    <n v="3.0476190476190399"/>
    <n v="3.2380952380952301"/>
    <n v="2.7619047619047601"/>
    <n v="3.5151515151515098"/>
    <n v="3.4285714285714199"/>
    <n v="3.1411255411255357"/>
    <n v="3.1694915254237199"/>
    <m/>
    <n v="92.5"/>
    <n v="75.59"/>
    <n v="76.14"/>
    <n v="86.24"/>
    <n v="69.44"/>
    <n v="69.98"/>
    <n v="68.400000000000006"/>
    <n v="80.650000000000006"/>
    <n v="87.45"/>
    <n v="80.87"/>
    <n v="77.38"/>
    <n v="75.14"/>
    <n v="69.599999999999994"/>
    <n v="0.9759934080952426"/>
    <s v=""/>
    <s v=""/>
    <s v=""/>
    <x v="0"/>
    <x v="0"/>
    <x v="1"/>
  </r>
  <r>
    <n v="2023"/>
    <s v="@00350141"/>
    <n v="3.9523809523809499"/>
    <n v="3.9523809523809499"/>
    <n v="3.6190476190476102"/>
    <n v="4"/>
    <n v="4"/>
    <n v="4"/>
    <n v="3.9047619047619024"/>
    <n v="3.91525423728813"/>
    <m/>
    <n v="94.5"/>
    <n v="88.31"/>
    <n v="86.36"/>
    <n v="91.74"/>
    <n v="88.89"/>
    <n v="90.94"/>
    <n v="85.06"/>
    <n v="84.95"/>
    <n v="92.64"/>
    <n v="89.26"/>
    <n v="88.69"/>
    <n v="83.8"/>
    <n v="86.74"/>
    <n v="0.99989699580602465"/>
    <s v=""/>
    <s v=""/>
    <s v=""/>
    <x v="1"/>
    <x v="1"/>
    <x v="2"/>
  </r>
  <r>
    <n v="2023"/>
    <s v="@00372186"/>
    <n v="3.4761904761904701"/>
    <n v="3.4761904761904701"/>
    <n v="3.5238095238095202"/>
    <n v="3.5238095238095202"/>
    <n v="3.87878787878787"/>
    <n v="3.7948717948717898"/>
    <n v="3.5757575757575699"/>
    <n v="3.6"/>
    <m/>
    <n v="93.5"/>
    <n v="79.91"/>
    <n v="86.36"/>
    <n v="94.5"/>
    <n v="80.56"/>
    <n v="93.36"/>
    <n v="84.02"/>
    <n v="87.1"/>
    <n v="87.23"/>
    <n v="89.04"/>
    <n v="85.71"/>
    <n v="85.04"/>
    <n v="83.89"/>
    <n v="0.99936294717720253"/>
    <s v=""/>
    <s v=""/>
    <s v=""/>
    <x v="1"/>
    <x v="1"/>
    <x v="1"/>
  </r>
  <r>
    <n v="2023"/>
    <s v="@00372187"/>
    <n v="3.1904761904761898"/>
    <n v="3.5714285714285698"/>
    <n v="3.6190476190476102"/>
    <n v="3.6190476190476102"/>
    <n v="4"/>
    <n v="4"/>
    <n v="3.5999999999999956"/>
    <n v="3.65"/>
    <m/>
    <n v="95"/>
    <n v="81.709999999999994"/>
    <n v="81.819999999999993"/>
    <n v="88.99"/>
    <n v="88.89"/>
    <n v="81.27"/>
    <n v="79.86"/>
    <n v="87.1"/>
    <n v="89.39"/>
    <n v="81.99"/>
    <n v="80.95"/>
    <n v="84.05"/>
    <n v="89.6"/>
    <n v="0.99960813242416535"/>
    <s v=""/>
    <s v=""/>
    <s v=""/>
    <x v="1"/>
    <x v="1"/>
    <x v="1"/>
  </r>
  <r>
    <n v="2023"/>
    <s v="@00260810"/>
    <n v="3.5238095238095202"/>
    <n v="3.5238095238095202"/>
    <n v="3.5238095238095202"/>
    <n v="3.5238095238095202"/>
    <n v="3.3142857142857101"/>
    <n v="3.63636363636363"/>
    <n v="3.4819047619047581"/>
    <n v="3.5084745762711802"/>
    <m/>
    <n v="97"/>
    <n v="79.739999999999995"/>
    <n v="79.55"/>
    <n v="95.41"/>
    <n v="94.44"/>
    <n v="81.27"/>
    <n v="79.86"/>
    <n v="88.17"/>
    <n v="93.51"/>
    <n v="86.72"/>
    <n v="84.52"/>
    <n v="80.34"/>
    <n v="81.03"/>
    <n v="0.9965468955761414"/>
    <s v=""/>
    <s v=""/>
    <s v=""/>
    <x v="1"/>
    <x v="1"/>
    <x v="2"/>
  </r>
  <r>
    <n v="2023"/>
    <s v="@00309645"/>
    <n v="3.09523809523809"/>
    <n v="3.0476190476190399"/>
    <n v="3.0476190476190399"/>
    <n v="3.1428571428571401"/>
    <n v="3.7575757575757498"/>
    <n v="3.0857142857142801"/>
    <n v="3.2181818181818125"/>
    <n v="3.1779661016949099"/>
    <m/>
    <n v="93"/>
    <n v="81.150000000000006"/>
    <n v="79.55"/>
    <n v="88.99"/>
    <n v="88.89"/>
    <n v="71.59"/>
    <n v="72.56"/>
    <n v="86.02"/>
    <n v="89.18"/>
    <n v="84.02"/>
    <n v="76.19"/>
    <n v="74.64"/>
    <n v="86.74"/>
    <n v="0.99482333794893185"/>
    <s v=""/>
    <s v=""/>
    <s v=""/>
    <x v="1"/>
    <x v="0"/>
    <x v="2"/>
  </r>
  <r>
    <n v="2023"/>
    <s v="@00371086"/>
    <n v="3.9523809523809499"/>
    <n v="3.9523809523809499"/>
    <n v="4"/>
    <n v="4"/>
    <n v="3.87878787878787"/>
    <n v="3.8857142857142799"/>
    <n v="3.956709956709954"/>
    <n v="3.9491525423728802"/>
    <m/>
    <n v="93.5"/>
    <n v="92.01"/>
    <n v="82.95"/>
    <n v="90.83"/>
    <n v="88.89"/>
    <n v="87.72"/>
    <n v="94.44"/>
    <n v="89.25"/>
    <n v="98.27"/>
    <n v="93.33"/>
    <n v="86.9"/>
    <n v="91.48"/>
    <n v="86.74"/>
    <n v="0.9998923153646363"/>
    <s v=""/>
    <s v=""/>
    <s v=""/>
    <x v="1"/>
    <x v="1"/>
    <x v="2"/>
  </r>
  <r>
    <n v="2023"/>
    <s v="@00372194"/>
    <n v="2.6666666666666599"/>
    <n v="2.6666666666666599"/>
    <n v="2.7619047619047601"/>
    <n v="2.7619047619047601"/>
    <n v="3.6571428571428499"/>
    <n v="3.1351351351351302"/>
    <n v="2.9028571428571377"/>
    <n v="2.9166666666666599"/>
    <m/>
    <n v="89.5"/>
    <n v="63.94"/>
    <n v="81.819999999999993"/>
    <n v="88.07"/>
    <n v="94.44"/>
    <n v="84.49"/>
    <n v="78.81"/>
    <n v="84.95"/>
    <n v="81.599999999999994"/>
    <n v="83.97"/>
    <n v="80.36"/>
    <n v="75.14"/>
    <n v="81.03"/>
    <n v="0.99440661077550674"/>
    <s v=""/>
    <s v=""/>
    <s v=""/>
    <x v="1"/>
    <x v="0"/>
    <x v="0"/>
  </r>
  <r>
    <n v="2023"/>
    <s v="@00372195"/>
    <n v="3.4761904761904701"/>
    <n v="3.2380952380952301"/>
    <n v="3.2380952380952301"/>
    <n v="3.2380952380952301"/>
    <n v="3.6285714285714201"/>
    <n v="3.4594594594594499"/>
    <n v="3.363809523809516"/>
    <n v="3.37083333333333"/>
    <m/>
    <n v="94"/>
    <n v="70.260000000000005"/>
    <n v="86.36"/>
    <n v="91.74"/>
    <n v="100"/>
    <n v="83.69"/>
    <n v="80.900000000000006"/>
    <n v="89.25"/>
    <n v="88.74"/>
    <n v="85.4"/>
    <n v="86.31"/>
    <n v="83.06"/>
    <n v="75.319999999999993"/>
    <n v="0.99634961455824"/>
    <s v=""/>
    <s v=""/>
    <s v=""/>
    <x v="1"/>
    <x v="1"/>
    <x v="0"/>
  </r>
  <r>
    <n v="2023"/>
    <s v="@00372204"/>
    <n v="3.1904761904761898"/>
    <n v="3.1904761904761898"/>
    <n v="2.7619047619047601"/>
    <n v="2.6666666666666599"/>
    <n v="3.4285714285714199"/>
    <n v="3.63636363636363"/>
    <n v="3.0476190476190439"/>
    <n v="3.1186440677966099"/>
    <m/>
    <n v="83"/>
    <n v="75.56"/>
    <n v="86.36"/>
    <n v="77.06"/>
    <n v="83.33"/>
    <n v="74.010000000000005"/>
    <n v="89.23"/>
    <n v="78.489999999999995"/>
    <n v="84.2"/>
    <n v="81.7"/>
    <n v="75.599999999999994"/>
    <n v="75.63"/>
    <n v="78.17"/>
    <n v="0.98871989153719375"/>
    <s v=""/>
    <s v=""/>
    <s v=""/>
    <x v="0"/>
    <x v="0"/>
    <x v="2"/>
  </r>
  <r>
    <n v="2023"/>
    <s v="@00372355"/>
    <n v="2.9523809523809499"/>
    <n v="3.0476190476190399"/>
    <n v="3.2380952380952301"/>
    <n v="3.1428571428571401"/>
    <n v="3.3142857142857101"/>
    <n v="3.2727272727272698"/>
    <n v="3.1390476190476138"/>
    <n v="3.1525423728813502"/>
    <m/>
    <n v="93"/>
    <n v="77.31"/>
    <n v="71.59"/>
    <n v="82.57"/>
    <n v="83.33"/>
    <n v="75.62"/>
    <n v="78.81"/>
    <n v="77.42"/>
    <n v="88.53"/>
    <n v="82.56"/>
    <n v="75.599999999999994"/>
    <n v="72.66"/>
    <n v="83.89"/>
    <n v="0.99086085762344078"/>
    <s v=""/>
    <s v=""/>
    <s v=""/>
    <x v="1"/>
    <x v="0"/>
    <x v="1"/>
  </r>
  <r>
    <n v="2023"/>
    <s v="@00329893"/>
    <n v="3.09523809523809"/>
    <n v="2.71428571428571"/>
    <n v="2.7619047619047601"/>
    <n v="2.7619047619047601"/>
    <n v="3.0303030303030298"/>
    <n v="3.54285714285714"/>
    <n v="2.8727272727272695"/>
    <n v="2.9661016949152499"/>
    <m/>
    <n v="88"/>
    <n v="70.819999999999993"/>
    <n v="79.55"/>
    <n v="82.57"/>
    <n v="91.67"/>
    <n v="71.59"/>
    <n v="73.61"/>
    <n v="80.650000000000006"/>
    <n v="84.2"/>
    <n v="76.98"/>
    <n v="76.19"/>
    <n v="75.39"/>
    <n v="75.319999999999993"/>
    <n v="0.88678090562975764"/>
    <s v="At Risk"/>
    <s v="At Risk"/>
    <s v="At Risk"/>
    <x v="0"/>
    <x v="0"/>
    <x v="2"/>
  </r>
  <r>
    <n v="2023"/>
    <s v="@00372209"/>
    <n v="3.09523809523809"/>
    <n v="3.0476190476190399"/>
    <n v="2.7619047619047601"/>
    <n v="2.7619047619047601"/>
    <n v="3.77142857142857"/>
    <n v="3.2727272727272698"/>
    <n v="3.0876190476190439"/>
    <n v="3.0932203389830502"/>
    <m/>
    <n v="90"/>
    <n v="69.3"/>
    <n v="77.27"/>
    <n v="86.24"/>
    <n v="91.67"/>
    <n v="79.650000000000006"/>
    <n v="72.56"/>
    <n v="81.72"/>
    <n v="84.2"/>
    <n v="81.2"/>
    <n v="73.81"/>
    <n v="72.42"/>
    <n v="75.319999999999993"/>
    <n v="0.98947529364597342"/>
    <s v=""/>
    <s v=""/>
    <s v=""/>
    <x v="0"/>
    <x v="0"/>
    <x v="1"/>
  </r>
  <r>
    <n v="2023"/>
    <s v="@00340459"/>
    <n v="3.5714285714285698"/>
    <n v="3.09523809523809"/>
    <n v="3.2380952380952301"/>
    <n v="3.1428571428571401"/>
    <n v="3.8857142857142799"/>
    <n v="3.63636363636363"/>
    <n v="3.3866666666666623"/>
    <n v="3.4067796610169401"/>
    <m/>
    <n v="96"/>
    <n v="80.08"/>
    <n v="71.59"/>
    <n v="80.73"/>
    <n v="86.11"/>
    <n v="75.62"/>
    <n v="77.77"/>
    <n v="83.87"/>
    <n v="90.91"/>
    <n v="86.06"/>
    <n v="74.400000000000006"/>
    <n v="80.09"/>
    <n v="78.17"/>
    <n v="0.99875203884121244"/>
    <s v=""/>
    <s v=""/>
    <s v=""/>
    <x v="1"/>
    <x v="1"/>
    <x v="2"/>
  </r>
  <r>
    <n v="2023"/>
    <s v="@00372216"/>
    <n v="2.6666666666666599"/>
    <n v="2.6666666666666599"/>
    <n v="3.2380952380952301"/>
    <n v="2.7619047619047601"/>
    <n v="3.7575757575757498"/>
    <n v="3.6923076923076898"/>
    <n v="3.0181818181818123"/>
    <n v="3.1"/>
    <m/>
    <n v="86"/>
    <n v="74.569999999999993"/>
    <n v="80.680000000000007"/>
    <n v="76.150000000000006"/>
    <n v="86.11"/>
    <n v="78.849999999999994"/>
    <n v="74.650000000000006"/>
    <n v="84.95"/>
    <n v="79.650000000000006"/>
    <n v="82.19"/>
    <n v="75"/>
    <n v="77.86"/>
    <n v="83.89"/>
    <n v="0.99932525111391124"/>
    <s v=""/>
    <s v=""/>
    <s v=""/>
    <x v="1"/>
    <x v="1"/>
    <x v="0"/>
  </r>
  <r>
    <n v="2023"/>
    <s v="@00371694"/>
    <n v="3.1904761904761898"/>
    <n v="3.09523809523809"/>
    <n v="2.38095238095238"/>
    <n v="2.7619047619047601"/>
    <n v="3.63636363636363"/>
    <n v="3.4285714285714199"/>
    <n v="3.01298701298701"/>
    <n v="3.0508474576271101"/>
    <m/>
    <n v="92.5"/>
    <n v="66.709999999999994"/>
    <n v="85.23"/>
    <n v="85.32"/>
    <n v="83.33"/>
    <n v="66.75"/>
    <n v="85.06"/>
    <n v="90.32"/>
    <n v="84.85"/>
    <n v="80.63"/>
    <n v="77.38"/>
    <n v="75.88"/>
    <n v="75.319999999999993"/>
    <n v="0.97330946248956662"/>
    <s v=""/>
    <s v=""/>
    <s v=""/>
    <x v="0"/>
    <x v="0"/>
    <x v="2"/>
  </r>
  <r>
    <n v="2023"/>
    <s v="@00372217"/>
    <n v="3.9047619047619002"/>
    <n v="3.5714285714285698"/>
    <n v="3.6190476190476102"/>
    <n v="3.9047619047619002"/>
    <n v="4"/>
    <n v="3.8918918918918899"/>
    <n v="3.7999999999999958"/>
    <n v="3.80833333333333"/>
    <m/>
    <n v="96.5"/>
    <n v="86.96"/>
    <n v="85.23"/>
    <n v="84.4"/>
    <n v="91.67"/>
    <n v="90.94"/>
    <n v="90.27"/>
    <n v="88.17"/>
    <n v="97.84"/>
    <n v="91.75"/>
    <n v="84.52"/>
    <n v="84.55"/>
    <n v="86.74"/>
    <n v="0.9999294867626779"/>
    <s v=""/>
    <s v=""/>
    <s v=""/>
    <x v="1"/>
    <x v="1"/>
    <x v="2"/>
  </r>
  <r>
    <n v="2023"/>
    <s v="@00279034"/>
    <n v="3.0476190476190399"/>
    <n v="3.5714285714285698"/>
    <n v="3.6190476190476102"/>
    <n v="4"/>
    <n v="4"/>
    <n v="3.87878787878787"/>
    <n v="3.647619047619044"/>
    <n v="3.6694915254237199"/>
    <m/>
    <n v="98.5"/>
    <n v="88.04"/>
    <n v="71.59"/>
    <n v="85.32"/>
    <n v="88.89"/>
    <n v="82.07"/>
    <n v="85.06"/>
    <n v="82.8"/>
    <n v="95.24"/>
    <n v="90.51"/>
    <n v="76.790000000000006"/>
    <n v="85.78"/>
    <n v="81.03"/>
    <n v="0.99995353055382596"/>
    <s v=""/>
    <s v=""/>
    <s v=""/>
    <x v="1"/>
    <x v="1"/>
    <x v="2"/>
  </r>
  <r>
    <n v="2023"/>
    <s v="@00372357"/>
    <n v="3.5714285714285698"/>
    <n v="3.9523809523809499"/>
    <n v="4"/>
    <n v="4"/>
    <n v="4"/>
    <n v="4"/>
    <n v="3.9047619047619038"/>
    <n v="3.91525423728813"/>
    <m/>
    <n v="97"/>
    <n v="91.65"/>
    <n v="85.23"/>
    <n v="92.66"/>
    <n v="88.89"/>
    <n v="94.98"/>
    <n v="90.27"/>
    <n v="88.17"/>
    <n v="95.02"/>
    <n v="92.8"/>
    <n v="87.5"/>
    <n v="88.51"/>
    <n v="98.17"/>
    <n v="0.99996476241269538"/>
    <s v=""/>
    <s v=""/>
    <s v=""/>
    <x v="1"/>
    <x v="1"/>
    <x v="2"/>
  </r>
  <r>
    <n v="2023"/>
    <s v="@00371696"/>
    <n v="3.9523809523809499"/>
    <n v="3.9523809523809499"/>
    <n v="4"/>
    <n v="4"/>
    <n v="3.8857142857142799"/>
    <n v="3.87878787878787"/>
    <n v="3.9580952380952361"/>
    <n v="3.9491525423728802"/>
    <m/>
    <n v="98"/>
    <n v="92.13"/>
    <n v="85.23"/>
    <n v="94.5"/>
    <n v="94.44"/>
    <n v="96.59"/>
    <n v="89.23"/>
    <n v="89.25"/>
    <n v="96.54"/>
    <n v="90.88"/>
    <n v="88.69"/>
    <n v="86.28"/>
    <n v="92.46"/>
    <n v="0.99974507602755192"/>
    <s v=""/>
    <s v=""/>
    <s v=""/>
    <x v="1"/>
    <x v="1"/>
    <x v="2"/>
  </r>
  <r>
    <n v="2023"/>
    <s v="@00372221"/>
    <n v="3.5714285714285698"/>
    <n v="3.9523809523809499"/>
    <n v="3.6190476190476102"/>
    <n v="4"/>
    <n v="4"/>
    <n v="3.87878787878787"/>
    <n v="3.8285714285714265"/>
    <n v="3.8305084745762699"/>
    <m/>
    <n v="96"/>
    <n v="89.03"/>
    <n v="88.64"/>
    <n v="95.41"/>
    <n v="83.33"/>
    <n v="84.49"/>
    <n v="81.94"/>
    <n v="79.569999999999993"/>
    <n v="87.66"/>
    <n v="88.66"/>
    <n v="82.74"/>
    <n v="87.52"/>
    <n v="83.89"/>
    <n v="0.99979328632120712"/>
    <s v=""/>
    <s v=""/>
    <s v=""/>
    <x v="1"/>
    <x v="1"/>
    <x v="2"/>
  </r>
  <r>
    <n v="2023"/>
    <s v="@00372223"/>
    <n v="3.5714285714285698"/>
    <n v="3.5714285714285698"/>
    <n v="3.2380952380952301"/>
    <n v="3.5238095238095202"/>
    <n v="3.54285714285714"/>
    <n v="3.4594594594594499"/>
    <n v="3.4895238095238055"/>
    <n v="3.4833333333333298"/>
    <m/>
    <n v="97.5"/>
    <n v="82.79"/>
    <n v="81.819999999999993"/>
    <n v="85.32"/>
    <n v="83.33"/>
    <n v="80.459999999999994"/>
    <n v="86.11"/>
    <n v="90.32"/>
    <n v="89.83"/>
    <n v="86.99"/>
    <n v="82.14"/>
    <n v="86.77"/>
    <n v="86.74"/>
    <n v="0.99453339035202282"/>
    <s v=""/>
    <s v=""/>
    <s v=""/>
    <x v="1"/>
    <x v="0"/>
    <x v="2"/>
  </r>
  <r>
    <n v="2023"/>
    <s v="@00372359"/>
    <n v="3.4761904761904701"/>
    <n v="3.9523809523809499"/>
    <n v="3.9047619047619002"/>
    <n v="3.9047619047619002"/>
    <n v="3.5151515151515098"/>
    <n v="3.5897435897435801"/>
    <n v="3.7506493506493457"/>
    <n v="3.7333333333333298"/>
    <m/>
    <n v="95.5"/>
    <n v="89.67"/>
    <n v="75"/>
    <n v="88.07"/>
    <n v="88.89"/>
    <n v="94.17"/>
    <n v="86.11"/>
    <n v="91.4"/>
    <n v="93.51"/>
    <n v="90.27"/>
    <n v="83.33"/>
    <n v="91.97"/>
    <n v="81.03"/>
    <n v="0.99844825009154103"/>
    <s v=""/>
    <s v=""/>
    <s v=""/>
    <x v="1"/>
    <x v="1"/>
    <x v="2"/>
  </r>
  <r>
    <n v="2023"/>
    <s v="@00372229"/>
    <n v="3.1904761904761898"/>
    <n v="3.1904761904761898"/>
    <n v="3.6190476190476102"/>
    <n v="3.6190476190476102"/>
    <n v="3.77142857142857"/>
    <n v="3.8918918918918899"/>
    <n v="3.4780952380952335"/>
    <n v="3.5333333333333301"/>
    <m/>
    <n v="95"/>
    <n v="81.63"/>
    <n v="81.819999999999993"/>
    <n v="88.99"/>
    <n v="94.44"/>
    <n v="82.07"/>
    <n v="69.44"/>
    <n v="82.8"/>
    <n v="90.26"/>
    <n v="87.56"/>
    <n v="76.790000000000006"/>
    <n v="76.87"/>
    <n v="72.459999999999994"/>
    <n v="0.99990540066840894"/>
    <s v=""/>
    <s v=""/>
    <s v=""/>
    <x v="1"/>
    <x v="1"/>
    <x v="2"/>
  </r>
  <r>
    <n v="2023"/>
    <s v="@00372231"/>
    <n v="4"/>
    <n v="4"/>
    <n v="4"/>
    <n v="4"/>
    <n v="3.77142857142857"/>
    <n v="4"/>
    <n v="3.9542857142857137"/>
    <n v="3.9666666666666601"/>
    <m/>
    <n v="96"/>
    <n v="93.99"/>
    <n v="86.36"/>
    <n v="95.41"/>
    <n v="91.67"/>
    <n v="93.36"/>
    <n v="92.36"/>
    <n v="93.55"/>
    <n v="93.72"/>
    <n v="93.87"/>
    <n v="91.67"/>
    <n v="93.7"/>
    <n v="89.6"/>
    <n v="0.99980574045842396"/>
    <s v=""/>
    <s v=""/>
    <s v=""/>
    <x v="1"/>
    <x v="1"/>
    <x v="2"/>
  </r>
  <r>
    <n v="2023"/>
    <s v="@00372234"/>
    <n v="3.6190476190476102"/>
    <n v="3.4761904761904701"/>
    <n v="3.6190476190476102"/>
    <n v="3.5238095238095202"/>
    <n v="3.8857142857142799"/>
    <n v="3.6756756756756701"/>
    <n v="3.6247619047618982"/>
    <n v="3.625"/>
    <m/>
    <n v="97"/>
    <n v="85.07"/>
    <n v="85.23"/>
    <n v="88.99"/>
    <n v="91.67"/>
    <n v="82.07"/>
    <n v="86.11"/>
    <n v="86.02"/>
    <n v="93.07"/>
    <n v="90.05"/>
    <n v="80.95"/>
    <n v="84.79"/>
    <n v="75.319999999999993"/>
    <n v="0.99944821105698578"/>
    <s v=""/>
    <s v=""/>
    <s v=""/>
    <x v="1"/>
    <x v="1"/>
    <x v="2"/>
  </r>
  <r>
    <n v="2023"/>
    <s v="@00372237"/>
    <n v="3.09523809523809"/>
    <n v="3.4285714285714199"/>
    <n v="2.7619047619047601"/>
    <n v="2.6666666666666599"/>
    <n v="2.9090909090908998"/>
    <n v="3.3142857142857101"/>
    <n v="2.9722943722943662"/>
    <n v="3.0254237288135499"/>
    <m/>
    <n v="89"/>
    <n v="78.25"/>
    <n v="87.5"/>
    <n v="78.900000000000006"/>
    <n v="83.33"/>
    <n v="76.430000000000007"/>
    <n v="77.77"/>
    <n v="84.95"/>
    <n v="84.63"/>
    <n v="84.19"/>
    <n v="82.74"/>
    <n v="73.650000000000006"/>
    <n v="75.319999999999993"/>
    <n v="0.96588690593337778"/>
    <s v=""/>
    <s v=""/>
    <s v="At Risk"/>
    <x v="0"/>
    <x v="0"/>
    <x v="1"/>
  </r>
  <r>
    <n v="2023"/>
    <s v="@00372161"/>
    <n v="3.5714285714285698"/>
    <n v="3.4761904761904701"/>
    <n v="4"/>
    <n v="4"/>
    <n v="3.8857142857142799"/>
    <n v="3.7575757575757498"/>
    <n v="3.786666666666664"/>
    <n v="3.77966101694915"/>
    <m/>
    <n v="95"/>
    <n v="90.71"/>
    <n v="85.23"/>
    <n v="85.32"/>
    <n v="91.67"/>
    <n v="83.69"/>
    <n v="82.98"/>
    <n v="90.32"/>
    <n v="95.02"/>
    <n v="90.63"/>
    <n v="85.12"/>
    <n v="82.32"/>
    <n v="89.6"/>
    <n v="0.99996742108758885"/>
    <s v=""/>
    <s v=""/>
    <s v=""/>
    <x v="1"/>
    <x v="1"/>
    <x v="2"/>
  </r>
  <r>
    <n v="2023"/>
    <s v="@00371725"/>
    <n v="3.9523809523809499"/>
    <n v="3.9523809523809499"/>
    <n v="4"/>
    <n v="4"/>
    <n v="3.8857142857142799"/>
    <n v="3.7575757575757498"/>
    <n v="3.9580952380952361"/>
    <n v="3.9322033898305002"/>
    <m/>
    <n v="95"/>
    <n v="89.84"/>
    <n v="86.36"/>
    <n v="90.83"/>
    <n v="91.67"/>
    <n v="91.75"/>
    <n v="82.98"/>
    <n v="93.55"/>
    <n v="95.45"/>
    <n v="91.82"/>
    <n v="88.69"/>
    <n v="89.25"/>
    <n v="86.74"/>
    <n v="0.99989511109337248"/>
    <s v=""/>
    <s v=""/>
    <s v=""/>
    <x v="1"/>
    <x v="1"/>
    <x v="2"/>
  </r>
  <r>
    <n v="2023"/>
    <s v="@00372246"/>
    <n v="3.5714285714285698"/>
    <n v="3.9523809523809499"/>
    <n v="3.6190476190476102"/>
    <n v="3.6190476190476102"/>
    <n v="3.87878787878787"/>
    <n v="3.6923076923076898"/>
    <n v="3.7281385281385218"/>
    <n v="3.7166666666666601"/>
    <m/>
    <n v="93.5"/>
    <n v="86.88"/>
    <n v="79.55"/>
    <n v="93.58"/>
    <n v="80.56"/>
    <n v="81.27"/>
    <n v="84.02"/>
    <n v="92.47"/>
    <n v="95.02"/>
    <n v="88.58"/>
    <n v="83.33"/>
    <n v="86.03"/>
    <n v="89.6"/>
    <n v="0.99941194995076754"/>
    <s v=""/>
    <s v=""/>
    <s v=""/>
    <x v="1"/>
    <x v="1"/>
    <x v="2"/>
  </r>
  <r>
    <n v="2023"/>
    <s v="@00372247"/>
    <n v="3.0476190476190399"/>
    <n v="3.0476190476190399"/>
    <n v="3.1428571428571401"/>
    <n v="3.1428571428571401"/>
    <n v="3.7575757575757498"/>
    <n v="3.8974358974358898"/>
    <n v="3.227705627705622"/>
    <n v="3.3166666666666602"/>
    <m/>
    <n v="93.5"/>
    <n v="74.010000000000005"/>
    <n v="86.36"/>
    <n v="82.57"/>
    <n v="77.78"/>
    <n v="82.88"/>
    <n v="77.77"/>
    <n v="89.25"/>
    <n v="91.34"/>
    <n v="87.11"/>
    <n v="83.33"/>
    <n v="72.42"/>
    <n v="86.74"/>
    <n v="0.99989138769970098"/>
    <s v=""/>
    <s v=""/>
    <s v=""/>
    <x v="1"/>
    <x v="1"/>
    <x v="2"/>
  </r>
  <r>
    <n v="2023"/>
    <s v="@00372252"/>
    <n v="2.38095238095238"/>
    <n v="2.6666666666666599"/>
    <n v="2.8571428571428501"/>
    <n v="2.38095238095238"/>
    <n v="3.63636363636363"/>
    <n v="3.2"/>
    <n v="2.78441558441558"/>
    <n v="2.8135593220338899"/>
    <m/>
    <n v="88.5"/>
    <n v="63.85"/>
    <n v="86.36"/>
    <n v="72.48"/>
    <n v="88.89"/>
    <n v="66.75"/>
    <n v="73.61"/>
    <n v="77.42"/>
    <n v="87.23"/>
    <n v="78.459999999999994"/>
    <n v="70.239999999999995"/>
    <n v="63.26"/>
    <n v="78.17"/>
    <n v="0.9981721281793432"/>
    <s v=""/>
    <s v=""/>
    <s v=""/>
    <x v="1"/>
    <x v="1"/>
    <x v="2"/>
  </r>
  <r>
    <n v="2023"/>
    <s v="@00372254"/>
    <n v="3.1904761904761898"/>
    <n v="3.1904761904761898"/>
    <n v="3.1428571428571401"/>
    <n v="3.1428571428571401"/>
    <n v="3.63636363636363"/>
    <n v="3.77142857142857"/>
    <n v="3.2606060606060581"/>
    <n v="3.3220338983050799"/>
    <m/>
    <n v="94.5"/>
    <n v="74.83"/>
    <n v="88.64"/>
    <n v="82.57"/>
    <n v="86.11"/>
    <n v="70.78"/>
    <n v="79.86"/>
    <n v="78.489999999999995"/>
    <n v="83.77"/>
    <n v="85.28"/>
    <n v="85.71"/>
    <n v="78.11"/>
    <n v="75.319999999999993"/>
    <n v="0.99960198425124336"/>
    <s v=""/>
    <s v=""/>
    <s v=""/>
    <x v="1"/>
    <x v="1"/>
    <x v="2"/>
  </r>
  <r>
    <n v="2023"/>
    <s v="@00372256"/>
    <n v="3.4761904761904701"/>
    <n v="3.1904761904761898"/>
    <n v="3.6190476190476102"/>
    <n v="3.6190476190476102"/>
    <n v="4"/>
    <n v="3.56756756756756"/>
    <n v="3.5809523809523762"/>
    <n v="3.5666666666666602"/>
    <m/>
    <n v="96"/>
    <n v="85.76"/>
    <n v="81.819999999999993"/>
    <n v="77.98"/>
    <n v="75"/>
    <n v="78.849999999999994"/>
    <n v="76.73"/>
    <n v="84.95"/>
    <n v="90.91"/>
    <n v="85.52"/>
    <n v="80.36"/>
    <n v="79.84"/>
    <n v="72.459999999999994"/>
    <n v="0.9994832147816225"/>
    <s v=""/>
    <s v=""/>
    <s v=""/>
    <x v="1"/>
    <x v="1"/>
    <x v="2"/>
  </r>
  <r>
    <n v="2023"/>
    <s v="@00372257"/>
    <n v="3.1428571428571401"/>
    <n v="3.09523809523809"/>
    <n v="3.2380952380952301"/>
    <n v="3.1428571428571401"/>
    <n v="3.77142857142857"/>
    <n v="3.35135135135135"/>
    <n v="3.2780952380952342"/>
    <n v="3.2749999999999999"/>
    <m/>
    <n v="93.5"/>
    <n v="74.38"/>
    <n v="81.819999999999993"/>
    <n v="77.06"/>
    <n v="83.33"/>
    <n v="79.650000000000006"/>
    <n v="75.69"/>
    <n v="92.47"/>
    <n v="87.45"/>
    <n v="87.85"/>
    <n v="80.95"/>
    <n v="76.13"/>
    <n v="78.17"/>
    <n v="0.99974438661881948"/>
    <s v=""/>
    <s v=""/>
    <s v=""/>
    <x v="1"/>
    <x v="1"/>
    <x v="2"/>
  </r>
  <r>
    <n v="2023"/>
    <s v="@00372366"/>
    <n v="2.6666666666666599"/>
    <n v="2.71428571428571"/>
    <n v="3.1428571428571401"/>
    <n v="3.2380952380952301"/>
    <n v="3.15151515151515"/>
    <n v="3.6571428571428499"/>
    <n v="2.9826839826839779"/>
    <n v="3.0762711864406702"/>
    <m/>
    <n v="95"/>
    <n v="72.89"/>
    <n v="86.36"/>
    <n v="77.98"/>
    <n v="83.33"/>
    <n v="73.2"/>
    <n v="78.81"/>
    <n v="78.489999999999995"/>
    <n v="89.83"/>
    <n v="82.75"/>
    <n v="73.209999999999994"/>
    <n v="73.16"/>
    <n v="61.03"/>
    <n v="0.99552697140457025"/>
    <s v=""/>
    <s v=""/>
    <s v=""/>
    <x v="1"/>
    <x v="1"/>
    <x v="0"/>
  </r>
  <r>
    <n v="2023"/>
    <s v="@00372260"/>
    <n v="2.71428571428571"/>
    <n v="2.71428571428571"/>
    <n v="2.8571428571428501"/>
    <n v="2.7619047619047601"/>
    <n v="3.7575757575757498"/>
    <n v="3.6923076923076898"/>
    <n v="2.9610389610389563"/>
    <n v="3.05"/>
    <m/>
    <n v="90"/>
    <n v="70.680000000000007"/>
    <n v="73.86"/>
    <n v="87.16"/>
    <n v="86.11"/>
    <n v="57.07"/>
    <n v="73.61"/>
    <n v="74.19"/>
    <n v="82.68"/>
    <n v="76.83"/>
    <n v="65.48"/>
    <n v="71.180000000000007"/>
    <n v="72.459999999999994"/>
    <n v="0.99312599349980124"/>
    <s v=""/>
    <s v=""/>
    <s v=""/>
    <x v="1"/>
    <x v="0"/>
    <x v="1"/>
  </r>
  <r>
    <n v="2023"/>
    <s v="@00372261"/>
    <n v="3.5714285714285698"/>
    <n v="3.5714285714285698"/>
    <n v="3.6190476190476102"/>
    <n v="3.9047619047619002"/>
    <n v="3.87878787878787"/>
    <n v="3.4871794871794801"/>
    <n v="3.7090909090909037"/>
    <n v="3.6666666666666599"/>
    <m/>
    <n v="95"/>
    <n v="83.21"/>
    <n v="84.09"/>
    <n v="92.66"/>
    <n v="88.89"/>
    <n v="83.69"/>
    <n v="75.69"/>
    <n v="92.47"/>
    <n v="92.64"/>
    <n v="89.24"/>
    <n v="83.93"/>
    <n v="84.3"/>
    <n v="89.6"/>
    <n v="0.99982165494385222"/>
    <s v=""/>
    <s v=""/>
    <s v=""/>
    <x v="1"/>
    <x v="1"/>
    <x v="2"/>
  </r>
  <r>
    <n v="2023"/>
    <s v="@00372263"/>
    <n v="3.1904761904761898"/>
    <n v="2.7619047619047601"/>
    <n v="3.2380952380952301"/>
    <n v="2.8571428571428501"/>
    <n v="3.4838709677419302"/>
    <n v="3.7575757575757498"/>
    <n v="3.1062980030721921"/>
    <n v="3.1810344827586201"/>
    <m/>
    <n v="91"/>
    <n v="70.88"/>
    <n v="81.819999999999993"/>
    <n v="86.24"/>
    <n v="86.11"/>
    <n v="78.849999999999994"/>
    <n v="66.31"/>
    <n v="82.8"/>
    <n v="88.53"/>
    <n v="81.680000000000007"/>
    <n v="79.17"/>
    <n v="69.69"/>
    <n v="63.89"/>
    <n v="0.99649908802058274"/>
    <s v=""/>
    <s v=""/>
    <s v=""/>
    <x v="1"/>
    <x v="1"/>
    <x v="2"/>
  </r>
  <r>
    <n v="2023"/>
    <s v="@00372264"/>
    <n v="3.1904761904761898"/>
    <n v="3.1904761904761898"/>
    <n v="3.6190476190476102"/>
    <n v="3.2380952380952301"/>
    <n v="4"/>
    <n v="3.63636363636363"/>
    <n v="3.4476190476190438"/>
    <n v="3.4576271186440599"/>
    <m/>
    <n v="97.5"/>
    <n v="74.55"/>
    <n v="85.23"/>
    <n v="87.16"/>
    <n v="86.11"/>
    <n v="86.91"/>
    <n v="85.06"/>
    <n v="86.02"/>
    <n v="92.86"/>
    <n v="85.01"/>
    <n v="79.760000000000005"/>
    <n v="79.099999999999994"/>
    <n v="83.89"/>
    <n v="0.99916577018931041"/>
    <s v=""/>
    <s v=""/>
    <s v=""/>
    <x v="1"/>
    <x v="1"/>
    <x v="1"/>
  </r>
  <r>
    <n v="2023"/>
    <s v="@00372265"/>
    <n v="2.6666666666666599"/>
    <n v="2.6666666666666599"/>
    <n v="3.2380952380952301"/>
    <n v="3.6190476190476102"/>
    <n v="3.77142857142857"/>
    <n v="3.8918918918918899"/>
    <n v="3.1923809523809461"/>
    <n v="3.2833333333333301"/>
    <m/>
    <n v="95.5"/>
    <n v="78.900000000000006"/>
    <n v="76.14"/>
    <n v="79.819999999999993"/>
    <n v="80.56"/>
    <n v="75.62"/>
    <n v="75.69"/>
    <n v="80.650000000000006"/>
    <n v="84.85"/>
    <n v="79.86"/>
    <n v="74.400000000000006"/>
    <n v="78.11"/>
    <n v="89.6"/>
    <n v="0.99937778156569912"/>
    <s v=""/>
    <s v=""/>
    <s v=""/>
    <x v="1"/>
    <x v="1"/>
    <x v="2"/>
  </r>
  <r>
    <n v="2023"/>
    <s v="@00372266"/>
    <n v="3.0476190476190399"/>
    <n v="3.0476190476190399"/>
    <n v="3.1428571428571401"/>
    <n v="3.2380952380952301"/>
    <n v="3.8857142857142799"/>
    <n v="3.8918918918918899"/>
    <n v="3.2723809523809457"/>
    <n v="3.35"/>
    <m/>
    <n v="94.5"/>
    <n v="77.680000000000007"/>
    <n v="79.55"/>
    <n v="77.98"/>
    <n v="77.78"/>
    <n v="73.2"/>
    <n v="76.73"/>
    <n v="79.569999999999993"/>
    <n v="84.63"/>
    <n v="79.72"/>
    <n v="74.400000000000006"/>
    <n v="74.89"/>
    <n v="72.459999999999994"/>
    <n v="0.99862207286206228"/>
    <s v=""/>
    <s v=""/>
    <s v=""/>
    <x v="1"/>
    <x v="1"/>
    <x v="2"/>
  </r>
  <r>
    <n v="2023"/>
    <s v="@00372267"/>
    <n v="3.0476190476190399"/>
    <n v="3.09523809523809"/>
    <n v="3.0476190476190399"/>
    <n v="3.0476190476190399"/>
    <n v="3.0344827586206802"/>
    <n v="3.4285714285714199"/>
    <n v="3.0545155993431781"/>
    <n v="3.1120689655172402"/>
    <m/>
    <n v="95"/>
    <n v="78.349999999999994"/>
    <n v="87.5"/>
    <n v="89.91"/>
    <n v="80.56"/>
    <n v="70.78"/>
    <n v="77.77"/>
    <n v="82.8"/>
    <n v="86.58"/>
    <n v="79.94"/>
    <n v="73.81"/>
    <n v="77.37"/>
    <n v="86.74"/>
    <n v="0.88090450115425811"/>
    <s v="At Risk"/>
    <s v="At Risk"/>
    <s v="At Risk"/>
    <x v="0"/>
    <x v="0"/>
    <x v="1"/>
  </r>
  <r>
    <n v="2023"/>
    <s v="@00372268"/>
    <n v="3.9523809523809499"/>
    <n v="3.9523809523809499"/>
    <n v="3.6190476190476102"/>
    <n v="3.5238095238095202"/>
    <n v="3.6571428571428499"/>
    <n v="3.7575757575757498"/>
    <n v="3.7409523809523764"/>
    <n v="3.7457627118643999"/>
    <m/>
    <n v="96.5"/>
    <n v="84.82"/>
    <n v="82.95"/>
    <n v="92.66"/>
    <n v="86.11"/>
    <n v="88.52"/>
    <n v="81.94"/>
    <n v="83.87"/>
    <n v="91.13"/>
    <n v="90.12"/>
    <n v="91.07"/>
    <n v="88.75"/>
    <n v="78.17"/>
    <n v="0.99871326366232582"/>
    <s v=""/>
    <s v=""/>
    <s v=""/>
    <x v="1"/>
    <x v="1"/>
    <x v="2"/>
  </r>
  <r>
    <n v="2023"/>
    <s v="@00315355"/>
    <n v="3.09523809523809"/>
    <n v="3.1904761904761898"/>
    <n v="3.6190476190476102"/>
    <n v="4"/>
    <n v="3.4285714285714199"/>
    <n v="4"/>
    <n v="3.4666666666666615"/>
    <n v="3.5423728813559299"/>
    <m/>
    <n v="94.5"/>
    <n v="81.430000000000007"/>
    <n v="86.36"/>
    <n v="92.66"/>
    <n v="97.22"/>
    <n v="88.52"/>
    <n v="84.02"/>
    <n v="86.02"/>
    <n v="84.42"/>
    <n v="86.41"/>
    <n v="80.95"/>
    <n v="84.3"/>
    <n v="89.6"/>
    <n v="0.99964453358027661"/>
    <s v=""/>
    <s v=""/>
    <s v=""/>
    <x v="1"/>
    <x v="1"/>
    <x v="2"/>
  </r>
  <r>
    <n v="2023"/>
    <s v="@00372269"/>
    <n v="3.5714285714285698"/>
    <n v="3.5714285714285698"/>
    <n v="3.9047619047619002"/>
    <n v="3.5238095238095202"/>
    <n v="3.87878787878787"/>
    <n v="3.6923076923076898"/>
    <n v="3.690043290043286"/>
    <n v="3.68333333333333"/>
    <m/>
    <n v="98.5"/>
    <n v="87.21"/>
    <n v="86.36"/>
    <n v="83.49"/>
    <n v="86.11"/>
    <n v="86.1"/>
    <n v="85.06"/>
    <n v="83.87"/>
    <n v="90.91"/>
    <n v="89.41"/>
    <n v="84.52"/>
    <n v="83.8"/>
    <n v="86.74"/>
    <n v="0.9997789396811434"/>
    <s v=""/>
    <s v=""/>
    <s v=""/>
    <x v="1"/>
    <x v="1"/>
    <x v="2"/>
  </r>
  <r>
    <n v="2023"/>
    <s v="@00372271"/>
    <n v="2.6666666666666599"/>
    <n v="2.71428571428571"/>
    <n v="2.7619047619047601"/>
    <n v="3.1428571428571401"/>
    <n v="3.5151515151515098"/>
    <n v="3.54285714285714"/>
    <n v="2.9601731601731562"/>
    <n v="3.0254237288135499"/>
    <m/>
    <n v="93.5"/>
    <n v="73.98"/>
    <n v="81.819999999999993"/>
    <n v="72.48"/>
    <n v="88.89"/>
    <n v="68.36"/>
    <n v="70.48"/>
    <n v="77.42"/>
    <n v="82.9"/>
    <n v="80.709999999999994"/>
    <n v="76.790000000000006"/>
    <n v="71.67"/>
    <n v="72.459999999999994"/>
    <n v="0.99897948021117255"/>
    <s v=""/>
    <s v=""/>
    <s v=""/>
    <x v="1"/>
    <x v="1"/>
    <x v="2"/>
  </r>
  <r>
    <n v="2023"/>
    <s v="@00372273"/>
    <n v="3.1428571428571401"/>
    <n v="3.09523809523809"/>
    <n v="2.8571428571428501"/>
    <n v="2.8571428571428501"/>
    <n v="3.0967741935483799"/>
    <n v="3.63636363636363"/>
    <n v="3.0098310291858623"/>
    <n v="3.0948275862068901"/>
    <m/>
    <n v="87.5"/>
    <n v="78.5"/>
    <n v="88.64"/>
    <n v="88.99"/>
    <n v="86.11"/>
    <n v="76.430000000000007"/>
    <n v="73.61"/>
    <n v="84.95"/>
    <n v="89.61"/>
    <n v="80.48"/>
    <n v="75.599999999999994"/>
    <n v="71.180000000000007"/>
    <n v="72.459999999999994"/>
    <n v="0.93851893573473144"/>
    <s v=""/>
    <s v="At Risk"/>
    <s v="At Risk"/>
    <x v="0"/>
    <x v="0"/>
    <x v="1"/>
  </r>
  <r>
    <n v="2023"/>
    <s v="@00372274"/>
    <n v="3.1904761904761898"/>
    <n v="2.8095238095238"/>
    <n v="2.8571428571428501"/>
    <n v="3.2380952380952301"/>
    <n v="3.2727272727272698"/>
    <n v="3.6571428571428499"/>
    <n v="3.0735930735930679"/>
    <n v="3.1525423728813502"/>
    <m/>
    <n v="93"/>
    <n v="70.44"/>
    <n v="71.59"/>
    <n v="77.06"/>
    <n v="83.33"/>
    <n v="76.430000000000007"/>
    <n v="79.86"/>
    <n v="86.02"/>
    <n v="83.77"/>
    <n v="85.52"/>
    <n v="78.569999999999993"/>
    <n v="75.88"/>
    <n v="69.599999999999994"/>
    <n v="0.998076691447076"/>
    <s v=""/>
    <s v=""/>
    <s v=""/>
    <x v="1"/>
    <x v="1"/>
    <x v="0"/>
  </r>
  <r>
    <n v="2023"/>
    <s v="@00372276"/>
    <n v="3.09523809523809"/>
    <n v="3.1904761904761898"/>
    <n v="3.6190476190476102"/>
    <n v="3.2380952380952301"/>
    <n v="3.5151515151515098"/>
    <n v="3.6571428571428499"/>
    <n v="3.3316017316017259"/>
    <n v="3.3728813559322002"/>
    <m/>
    <n v="93"/>
    <n v="81.150000000000006"/>
    <n v="79.55"/>
    <n v="81.650000000000006"/>
    <n v="83.33"/>
    <n v="71.59"/>
    <n v="71.52"/>
    <n v="84.95"/>
    <n v="88.1"/>
    <n v="84.37"/>
    <n v="77.38"/>
    <n v="80.59"/>
    <n v="72.459999999999994"/>
    <n v="0.99896542423632095"/>
    <s v=""/>
    <s v=""/>
    <s v=""/>
    <x v="1"/>
    <x v="1"/>
    <x v="2"/>
  </r>
  <r>
    <n v="2023"/>
    <s v="@00372369"/>
    <n v="3.9523809523809499"/>
    <n v="3.9047619047619002"/>
    <n v="3.6190476190476102"/>
    <n v="3.9047619047619002"/>
    <n v="4"/>
    <n v="3.56756756756756"/>
    <n v="3.8761904761904717"/>
    <n v="3.8250000000000002"/>
    <m/>
    <n v="94.5"/>
    <n v="89.31"/>
    <n v="94.32"/>
    <n v="93.58"/>
    <n v="97.22"/>
    <n v="87.72"/>
    <n v="85.06"/>
    <n v="89.25"/>
    <n v="94.37"/>
    <n v="90.78"/>
    <n v="83.93"/>
    <n v="87.02"/>
    <n v="86.74"/>
    <n v="0.99970893118843251"/>
    <s v=""/>
    <s v=""/>
    <s v=""/>
    <x v="1"/>
    <x v="1"/>
    <x v="2"/>
  </r>
  <r>
    <n v="2023"/>
    <s v="@00372278"/>
    <n v="3.1904761904761898"/>
    <n v="3.5714285714285698"/>
    <n v="3.6190476190476102"/>
    <n v="3.6190476190476102"/>
    <n v="3.77142857142857"/>
    <n v="4"/>
    <n v="3.5542857142857094"/>
    <n v="3.6101694915254199"/>
    <m/>
    <n v="95.5"/>
    <n v="83.72"/>
    <n v="86.36"/>
    <n v="87.16"/>
    <n v="86.11"/>
    <n v="71.59"/>
    <n v="86.11"/>
    <n v="88.17"/>
    <n v="88.31"/>
    <n v="88.46"/>
    <n v="82.74"/>
    <n v="83.8"/>
    <n v="81.03"/>
    <n v="0.99992647325559658"/>
    <s v=""/>
    <s v=""/>
    <s v=""/>
    <x v="1"/>
    <x v="1"/>
    <x v="2"/>
  </r>
  <r>
    <n v="2023"/>
    <s v="@00371772"/>
    <n v="3.4285714285714199"/>
    <n v="3.4761904761904701"/>
    <n v="3.6190476190476102"/>
    <n v="3.4285714285714199"/>
    <n v="3.39393939393939"/>
    <n v="3.4285714285714199"/>
    <n v="3.4692640692640624"/>
    <n v="3.4661016949152499"/>
    <m/>
    <n v="88.5"/>
    <n v="84.59"/>
    <n v="85.23"/>
    <n v="87.16"/>
    <n v="86.11"/>
    <n v="87.72"/>
    <n v="84.02"/>
    <n v="84.95"/>
    <n v="87.45"/>
    <n v="86.58"/>
    <n v="85.12"/>
    <n v="82.81"/>
    <n v="83.89"/>
    <n v="0.99557194615663003"/>
    <s v=""/>
    <s v=""/>
    <s v=""/>
    <x v="1"/>
    <x v="1"/>
    <x v="2"/>
  </r>
  <r>
    <n v="2023"/>
    <s v="@00369249"/>
    <n v="3.09523809523809"/>
    <n v="3.1904761904761898"/>
    <n v="2.8571428571428501"/>
    <n v="2.7619047619047601"/>
    <n v="3.54285714285714"/>
    <n v="3.39393939393939"/>
    <n v="3.0895238095238065"/>
    <n v="3.1186440677966099"/>
    <m/>
    <n v="91.5"/>
    <n v="72.680000000000007"/>
    <n v="86.36"/>
    <n v="85.32"/>
    <n v="77.78"/>
    <n v="74.010000000000005"/>
    <n v="75.69"/>
    <n v="83.87"/>
    <n v="91.77"/>
    <n v="79.55"/>
    <n v="77.98"/>
    <n v="75.88"/>
    <n v="81.03"/>
    <n v="0.96462877663993896"/>
    <s v=""/>
    <s v=""/>
    <s v="At Risk"/>
    <x v="0"/>
    <x v="0"/>
    <x v="2"/>
  </r>
  <r>
    <n v="2023"/>
    <s v="@00372284"/>
    <n v="3.09523809523809"/>
    <n v="3.1904761904761898"/>
    <n v="2.8571428571428501"/>
    <n v="3.2380952380952301"/>
    <n v="3.63636363636363"/>
    <n v="3.77142857142857"/>
    <n v="3.2034632034631985"/>
    <n v="3.2711864406779601"/>
    <m/>
    <n v="92"/>
    <n v="76.31"/>
    <n v="81.819999999999993"/>
    <n v="87.16"/>
    <n v="86.11"/>
    <n v="76.430000000000007"/>
    <n v="73.61"/>
    <n v="79.569999999999993"/>
    <n v="85.71"/>
    <n v="83.61"/>
    <n v="80.95"/>
    <n v="76.63"/>
    <n v="89.6"/>
    <n v="0.9992309912005175"/>
    <s v=""/>
    <s v=""/>
    <s v=""/>
    <x v="1"/>
    <x v="1"/>
    <x v="2"/>
  </r>
  <r>
    <n v="2023"/>
    <s v="@00372285"/>
    <n v="3.0476190476190399"/>
    <n v="3.0476190476190399"/>
    <n v="3.2380952380952301"/>
    <n v="2.7619047619047601"/>
    <n v="3.39393939393939"/>
    <n v="3.6571428571428499"/>
    <n v="3.0978354978354923"/>
    <n v="3.1694915254237199"/>
    <m/>
    <n v="91"/>
    <n v="73.17"/>
    <n v="88.64"/>
    <n v="95.41"/>
    <n v="91.67"/>
    <n v="69.98"/>
    <n v="75.69"/>
    <n v="82.8"/>
    <n v="86.36"/>
    <n v="83.47"/>
    <n v="75.599999999999994"/>
    <n v="72.91"/>
    <n v="72.459999999999994"/>
    <n v="0.99408310039143211"/>
    <s v=""/>
    <s v=""/>
    <s v=""/>
    <x v="1"/>
    <x v="0"/>
    <x v="1"/>
  </r>
  <r>
    <n v="2023"/>
    <s v="@00372286"/>
    <n v="2.2857142857142798"/>
    <n v="2.2857142857142798"/>
    <n v="2.38095238095238"/>
    <n v="2.2857142857142798"/>
    <n v="3.6571428571428499"/>
    <n v="3.15151515151515"/>
    <n v="2.5790476190476137"/>
    <n v="2.6271186440677901"/>
    <m/>
    <n v="94"/>
    <n v="62.89"/>
    <n v="86.36"/>
    <n v="68.81"/>
    <n v="72.22"/>
    <n v="57.07"/>
    <n v="67.36"/>
    <n v="77.42"/>
    <n v="85.93"/>
    <n v="70.94"/>
    <n v="69.64"/>
    <n v="64.989999999999995"/>
    <n v="52.46"/>
    <n v="0.84922294743711646"/>
    <s v="At Risk"/>
    <s v="At Risk"/>
    <s v="At Risk"/>
    <x v="0"/>
    <x v="0"/>
    <x v="1"/>
  </r>
  <r>
    <n v="2023"/>
    <s v="@00372287"/>
    <n v="3.5714285714285698"/>
    <n v="3.9523809523809499"/>
    <n v="4"/>
    <n v="4"/>
    <n v="3.77142857142857"/>
    <n v="4"/>
    <n v="3.8590476190476179"/>
    <n v="3.8833333333333302"/>
    <m/>
    <n v="97"/>
    <n v="90.18"/>
    <n v="87.5"/>
    <n v="87.16"/>
    <n v="83.33"/>
    <n v="91.75"/>
    <n v="85.06"/>
    <n v="86.02"/>
    <n v="93.51"/>
    <n v="90.09"/>
    <n v="82.74"/>
    <n v="85.54"/>
    <n v="86.74"/>
    <n v="0.99991142335519112"/>
    <s v=""/>
    <s v=""/>
    <s v=""/>
    <x v="1"/>
    <x v="1"/>
    <x v="1"/>
  </r>
  <r>
    <n v="2023"/>
    <s v="@00372292"/>
    <n v="3.0476190476190399"/>
    <n v="3.4761904761904701"/>
    <n v="3.1428571428571401"/>
    <n v="3.6190476190476102"/>
    <n v="3.8857142857142799"/>
    <n v="3.63636363636363"/>
    <n v="3.4342857142857079"/>
    <n v="3.4491525423728802"/>
    <m/>
    <n v="92.5"/>
    <n v="80.55"/>
    <n v="84.09"/>
    <n v="80.73"/>
    <n v="88.89"/>
    <n v="74.010000000000005"/>
    <n v="76.73"/>
    <n v="83.87"/>
    <n v="91.13"/>
    <n v="82.11"/>
    <n v="80.36"/>
    <n v="82.81"/>
    <n v="89.6"/>
    <n v="0.99962835194044164"/>
    <s v=""/>
    <s v=""/>
    <s v=""/>
    <x v="1"/>
    <x v="1"/>
    <x v="2"/>
  </r>
  <r>
    <n v="2023"/>
    <s v="@00259467"/>
    <n v="3.09523809523809"/>
    <n v="3.1904761904761898"/>
    <n v="3.5238095238095202"/>
    <n v="3.6190476190476102"/>
    <n v="3.5151515151515098"/>
    <n v="3.6571428571428499"/>
    <n v="3.3887445887445837"/>
    <n v="3.42372881355932"/>
    <m/>
    <n v="95.5"/>
    <n v="82.67"/>
    <n v="81.819999999999993"/>
    <n v="74.31"/>
    <n v="69.44"/>
    <n v="78.849999999999994"/>
    <n v="76.73"/>
    <n v="80.650000000000006"/>
    <n v="92.64"/>
    <n v="85.32"/>
    <n v="74.400000000000006"/>
    <n v="82.81"/>
    <n v="75.319999999999993"/>
    <n v="0.99903417647733295"/>
    <s v=""/>
    <s v=""/>
    <s v=""/>
    <x v="1"/>
    <x v="1"/>
    <x v="1"/>
  </r>
  <r>
    <n v="2023"/>
    <s v="@00372298"/>
    <n v="2.6666666666666599"/>
    <n v="3.0476190476190399"/>
    <n v="3.0476190476190399"/>
    <n v="2.8571428571428501"/>
    <n v="3.54285714285714"/>
    <n v="3.39393939393939"/>
    <n v="3.032380952380946"/>
    <n v="3.06779661016949"/>
    <m/>
    <n v="93"/>
    <n v="69.13"/>
    <n v="79.55"/>
    <n v="77.98"/>
    <n v="80.56"/>
    <n v="69.98"/>
    <n v="76.73"/>
    <n v="86.02"/>
    <n v="83.12"/>
    <n v="84.36"/>
    <n v="77.98"/>
    <n v="70.680000000000007"/>
    <n v="83.89"/>
    <n v="0.9995682553779397"/>
    <s v=""/>
    <s v=""/>
    <s v=""/>
    <x v="1"/>
    <x v="1"/>
    <x v="2"/>
  </r>
  <r>
    <n v="2023"/>
    <s v="@00106135"/>
    <n v="3.0476190476190399"/>
    <n v="3.1428571428571401"/>
    <n v="3.2380952380952301"/>
    <n v="3.2380952380952301"/>
    <n v="3.54285714285714"/>
    <n v="3.63636363636363"/>
    <n v="3.2419047619047561"/>
    <n v="3.2881355932203302"/>
    <m/>
    <n v="93"/>
    <n v="77.31"/>
    <n v="78.41"/>
    <n v="74.31"/>
    <n v="80.56"/>
    <n v="83.69"/>
    <n v="76.73"/>
    <n v="79.569999999999993"/>
    <n v="88.53"/>
    <n v="84.17"/>
    <n v="81.55"/>
    <n v="76.13"/>
    <n v="66.739999999999995"/>
    <n v="0.99863620111284024"/>
    <s v=""/>
    <s v=""/>
    <s v=""/>
    <x v="1"/>
    <x v="1"/>
    <x v="1"/>
  </r>
  <r>
    <n v="2023"/>
    <s v="@00372300"/>
    <n v="3.5714285714285698"/>
    <n v="3.5714285714285698"/>
    <n v="3.5238095238095202"/>
    <n v="3.5238095238095202"/>
    <n v="3.7575757575757498"/>
    <n v="3.2820512820512802"/>
    <n v="3.5896103896103861"/>
    <n v="3.5333333333333301"/>
    <m/>
    <n v="96.5"/>
    <n v="85.49"/>
    <n v="78.41"/>
    <n v="90.83"/>
    <n v="91.67"/>
    <n v="77.23"/>
    <n v="80.900000000000006"/>
    <n v="86.02"/>
    <n v="89.61"/>
    <n v="85.98"/>
    <n v="81.55"/>
    <n v="84.3"/>
    <n v="78.17"/>
    <n v="0.9943343160775755"/>
    <s v=""/>
    <s v=""/>
    <s v=""/>
    <x v="1"/>
    <x v="0"/>
    <x v="2"/>
  </r>
  <r>
    <n v="2023"/>
    <s v="@00279433"/>
    <n v="2.38095238095238"/>
    <n v="2.6666666666666599"/>
    <n v="2.38095238095238"/>
    <n v="2.7619047619047601"/>
    <n v="3.0303030303030298"/>
    <n v="3.3142857142857101"/>
    <n v="2.6441558441558417"/>
    <n v="2.7288135593220302"/>
    <m/>
    <n v="88"/>
    <n v="66.56"/>
    <n v="82.95"/>
    <n v="68.81"/>
    <n v="91.67"/>
    <n v="66.75"/>
    <n v="72.56"/>
    <n v="82.8"/>
    <n v="78.14"/>
    <n v="75.89"/>
    <n v="76.19"/>
    <n v="66.97"/>
    <n v="63.89"/>
    <n v="0.97672616966737336"/>
    <s v=""/>
    <s v=""/>
    <s v=""/>
    <x v="0"/>
    <x v="0"/>
    <x v="0"/>
  </r>
  <r>
    <n v="2023"/>
    <s v="@00372302"/>
    <n v="3.5714285714285698"/>
    <n v="3.5714285714285698"/>
    <n v="3.6190476190476102"/>
    <n v="3.9047619047619002"/>
    <n v="3.7575757575757498"/>
    <n v="3.77142857142857"/>
    <n v="3.6848484848484802"/>
    <n v="3.6949152542372801"/>
    <m/>
    <n v="94.5"/>
    <n v="86.12"/>
    <n v="76.14"/>
    <n v="96.33"/>
    <n v="91.67"/>
    <n v="82.07"/>
    <n v="82.98"/>
    <n v="89.25"/>
    <n v="92.86"/>
    <n v="89.59"/>
    <n v="85.12"/>
    <n v="86.03"/>
    <n v="83.89"/>
    <n v="0.9996357634197629"/>
    <s v=""/>
    <s v=""/>
    <s v=""/>
    <x v="1"/>
    <x v="1"/>
    <x v="2"/>
  </r>
  <r>
    <n v="2023"/>
    <s v="@00372304"/>
    <n v="4"/>
    <n v="3.9523809523809499"/>
    <n v="4"/>
    <n v="3.9047619047619002"/>
    <n v="3.8857142857142799"/>
    <n v="3.63636363636363"/>
    <n v="3.9485714285714257"/>
    <n v="3.9067796610169401"/>
    <m/>
    <n v="95"/>
    <n v="93.2"/>
    <n v="86.36"/>
    <n v="88.99"/>
    <n v="94.44"/>
    <n v="91.75"/>
    <n v="89.23"/>
    <n v="91.4"/>
    <n v="96.32"/>
    <n v="93.44"/>
    <n v="86.9"/>
    <n v="90.24"/>
    <n v="98.17"/>
    <n v="0.99989025908998941"/>
    <s v=""/>
    <s v=""/>
    <s v=""/>
    <x v="1"/>
    <x v="1"/>
    <x v="2"/>
  </r>
  <r>
    <n v="2023"/>
    <s v="@00255271"/>
    <n v="3.5238095238095202"/>
    <n v="3.9523809523809499"/>
    <n v="4"/>
    <n v="4"/>
    <n v="4"/>
    <n v="3.77142857142857"/>
    <n v="3.8952380952380943"/>
    <n v="3.8728813559322002"/>
    <m/>
    <n v="96"/>
    <n v="92.72"/>
    <n v="87.5"/>
    <n v="96.33"/>
    <n v="86.11"/>
    <n v="86.91"/>
    <n v="89.23"/>
    <n v="91.4"/>
    <n v="96.97"/>
    <n v="93.04"/>
    <n v="89.88"/>
    <n v="91.72"/>
    <n v="95.32"/>
    <n v="0.99992615056711875"/>
    <s v=""/>
    <s v=""/>
    <s v=""/>
    <x v="1"/>
    <x v="1"/>
    <x v="2"/>
  </r>
  <r>
    <n v="2023"/>
    <s v="@00372306"/>
    <n v="2.6666666666666599"/>
    <n v="2.2857142857142798"/>
    <n v="2.8571428571428501"/>
    <n v="2.7619047619047601"/>
    <n v="3.2"/>
    <n v="3.39393939393939"/>
    <n v="2.75428571428571"/>
    <n v="2.8305084745762699"/>
    <m/>
    <n v="89.5"/>
    <n v="66.489999999999995"/>
    <n v="77.27"/>
    <n v="79.819999999999993"/>
    <n v="91.67"/>
    <n v="76.430000000000007"/>
    <n v="69.44"/>
    <n v="73.12"/>
    <n v="78.790000000000006"/>
    <n v="80.69"/>
    <n v="74.400000000000006"/>
    <n v="69.45"/>
    <n v="78.17"/>
    <n v="0.99358294031213679"/>
    <s v=""/>
    <s v=""/>
    <s v=""/>
    <x v="1"/>
    <x v="0"/>
    <x v="1"/>
  </r>
  <r>
    <n v="2023"/>
    <s v="@00372307"/>
    <n v="3.4761904761904701"/>
    <n v="3.4761904761904701"/>
    <n v="3.5238095238095202"/>
    <n v="3.5238095238095202"/>
    <n v="3.5151515151515098"/>
    <n v="3.6571428571428499"/>
    <n v="3.5030303030302981"/>
    <n v="3.5254237288135499"/>
    <m/>
    <n v="94.5"/>
    <n v="84.84"/>
    <n v="84.09"/>
    <n v="80.73"/>
    <n v="80.56"/>
    <n v="89.33"/>
    <n v="78.81"/>
    <n v="81.72"/>
    <n v="81.39"/>
    <n v="86.4"/>
    <n v="77.38"/>
    <n v="84.05"/>
    <n v="75.319999999999993"/>
    <n v="0.99738905315582982"/>
    <s v=""/>
    <s v=""/>
    <s v=""/>
    <x v="1"/>
    <x v="1"/>
    <x v="2"/>
  </r>
  <r>
    <n v="2023"/>
    <s v="@00355169"/>
    <n v="2.71"/>
    <n v="2.76"/>
    <n v="3.14"/>
    <n v="3.9047619047619002"/>
    <n v="3.7575757575757498"/>
    <n v="3.6571428571428499"/>
    <n v="3.2544675324675296"/>
    <n v="3.2966101694915202"/>
    <m/>
    <n v="96"/>
    <n v="82.96"/>
    <n v="83.5"/>
    <n v="87.2"/>
    <n v="86.89"/>
    <n v="81.209999999999994"/>
    <n v="82.74"/>
    <n v="80.58"/>
    <n v="83.22"/>
    <n v="78.540000000000006"/>
    <n v="74.739999999999995"/>
    <n v="77.400000000000006"/>
    <n v="77.22"/>
    <n v="0.99044455409693644"/>
    <s v=""/>
    <s v=""/>
    <s v=""/>
    <x v="1"/>
    <x v="0"/>
    <x v="2"/>
  </r>
  <r>
    <n v="2023"/>
    <s v="@00372373"/>
    <n v="3.4761904761904701"/>
    <n v="3.4761904761904701"/>
    <n v="3.6190476190476102"/>
    <n v="3.9047619047619002"/>
    <n v="4"/>
    <n v="3.39393939393939"/>
    <n v="3.6952380952380901"/>
    <n v="3.6440677966101598"/>
    <m/>
    <n v="92.5"/>
    <n v="88.57"/>
    <n v="80.680000000000007"/>
    <n v="80.73"/>
    <n v="80.56"/>
    <n v="86.1"/>
    <n v="84.02"/>
    <n v="86.02"/>
    <n v="90.48"/>
    <n v="88.4"/>
    <n v="85.12"/>
    <n v="85.29"/>
    <n v="83.89"/>
    <n v="0.99970171494829985"/>
    <s v=""/>
    <s v=""/>
    <s v=""/>
    <x v="1"/>
    <x v="1"/>
    <x v="2"/>
  </r>
  <r>
    <n v="2023"/>
    <s v="@00372313"/>
    <n v="3.09523809523809"/>
    <n v="3.5238095238095202"/>
    <n v="3.6190476190476102"/>
    <n v="3.1428571428571401"/>
    <n v="3.77142857142857"/>
    <n v="3.63636363636363"/>
    <n v="3.430476190476186"/>
    <n v="3.4491525423728802"/>
    <m/>
    <n v="96.5"/>
    <n v="75.760000000000005"/>
    <n v="86.36"/>
    <n v="81.650000000000006"/>
    <n v="80.56"/>
    <n v="80.459999999999994"/>
    <n v="85.06"/>
    <n v="81.72"/>
    <n v="87.88"/>
    <n v="91.33"/>
    <n v="83.33"/>
    <n v="83.31"/>
    <n v="83.89"/>
    <n v="0.9999334991351001"/>
    <s v=""/>
    <s v=""/>
    <s v=""/>
    <x v="1"/>
    <x v="1"/>
    <x v="2"/>
  </r>
  <r>
    <n v="2023"/>
    <s v="@00372314"/>
    <n v="3.5714285714285698"/>
    <n v="3.5714285714285698"/>
    <n v="4"/>
    <n v="3.5238095238095202"/>
    <n v="3.87878787878787"/>
    <n v="3.7948717948717898"/>
    <n v="3.7090909090909059"/>
    <n v="3.7166666666666601"/>
    <m/>
    <n v="92.5"/>
    <n v="86.57"/>
    <n v="89.77"/>
    <n v="93.58"/>
    <n v="88.89"/>
    <n v="90.14"/>
    <n v="87.15"/>
    <n v="89.25"/>
    <n v="90.48"/>
    <n v="91.13"/>
    <n v="89.88"/>
    <n v="87.76"/>
    <n v="78.17"/>
    <n v="0.99970225869549534"/>
    <s v=""/>
    <s v=""/>
    <s v=""/>
    <x v="1"/>
    <x v="1"/>
    <x v="2"/>
  </r>
  <r>
    <n v="2023"/>
    <s v="@00372318"/>
    <n v="3.09523809523809"/>
    <n v="3.09523809523809"/>
    <n v="3.1428571428571401"/>
    <n v="3.1428571428571401"/>
    <n v="3.7575757575757498"/>
    <n v="3.6923076923076898"/>
    <n v="3.2467532467532423"/>
    <n v="3.3"/>
    <m/>
    <n v="93.5"/>
    <n v="77.8"/>
    <n v="85.23"/>
    <n v="84.4"/>
    <n v="83.33"/>
    <n v="74.81"/>
    <n v="73.61"/>
    <n v="83.87"/>
    <n v="90.48"/>
    <n v="83.66"/>
    <n v="78.569999999999993"/>
    <n v="80.09"/>
    <n v="81.03"/>
    <n v="0.99869982068124574"/>
    <s v=""/>
    <s v=""/>
    <s v=""/>
    <x v="1"/>
    <x v="1"/>
    <x v="2"/>
  </r>
  <r>
    <n v="2023"/>
    <s v="@00372320"/>
    <n v="3.09523809523809"/>
    <n v="3.1904761904761898"/>
    <n v="3.6190476190476102"/>
    <n v="3.5238095238095202"/>
    <n v="3.7575757575757498"/>
    <n v="3.77142857142857"/>
    <n v="3.4372294372294321"/>
    <n v="3.4745762711864399"/>
    <m/>
    <n v="96"/>
    <n v="80.14"/>
    <n v="92.05"/>
    <n v="84.4"/>
    <n v="88.89"/>
    <n v="84.49"/>
    <n v="80.900000000000006"/>
    <n v="90.32"/>
    <n v="86.36"/>
    <n v="87.86"/>
    <n v="82.74"/>
    <n v="87.27"/>
    <n v="89.6"/>
    <n v="0.99981864241100793"/>
    <s v=""/>
    <s v=""/>
    <s v=""/>
    <x v="1"/>
    <x v="1"/>
    <x v="2"/>
  </r>
  <r>
    <n v="2023"/>
    <s v="@00367364"/>
    <n v="2.71428571428571"/>
    <n v="2.1904761904761898"/>
    <n v="2.7619047619047601"/>
    <n v="2.38095238095238"/>
    <n v="3.15151515151515"/>
    <n v="2.9473684210526301"/>
    <n v="2.6398268398268381"/>
    <n v="2.6454545454545402"/>
    <m/>
    <n v="79.5"/>
    <n v="65.78"/>
    <n v="76.14"/>
    <n v="68.81"/>
    <n v="69.44"/>
    <n v="74.81"/>
    <n v="72.56"/>
    <n v="82.8"/>
    <n v="81.819999999999993"/>
    <n v="80.510000000000005"/>
    <n v="76.19"/>
    <n v="68.209999999999994"/>
    <n v="66.739999999999995"/>
    <n v="0.96177811570496297"/>
    <s v=""/>
    <s v=""/>
    <s v="At Risk"/>
    <x v="0"/>
    <x v="0"/>
    <x v="1"/>
  </r>
  <r>
    <n v="2023"/>
    <s v="@00372323"/>
    <n v="2.7619047619047601"/>
    <n v="3.09523809523809"/>
    <n v="2.7619047619047601"/>
    <n v="2.7619047619047601"/>
    <n v="3.77142857142857"/>
    <n v="3.39393939393939"/>
    <n v="3.0304761904761879"/>
    <n v="3.0593220338983"/>
    <m/>
    <n v="92.5"/>
    <n v="70.06"/>
    <n v="82.95"/>
    <n v="83.49"/>
    <n v="88.89"/>
    <n v="74.010000000000005"/>
    <n v="65.27"/>
    <n v="80.650000000000006"/>
    <n v="84.63"/>
    <n v="82.24"/>
    <n v="71.430000000000007"/>
    <n v="68.95"/>
    <n v="63.89"/>
    <n v="0.99791508320032918"/>
    <s v=""/>
    <s v=""/>
    <s v=""/>
    <x v="1"/>
    <x v="1"/>
    <x v="2"/>
  </r>
  <r>
    <n v="2023"/>
    <s v="@00372374"/>
    <n v="4"/>
    <n v="4"/>
    <n v="4"/>
    <n v="4"/>
    <n v="4"/>
    <n v="4"/>
    <n v="4"/>
    <n v="4"/>
    <m/>
    <n v="98.5"/>
    <n v="97.04"/>
    <n v="93.18"/>
    <n v="98.17"/>
    <n v="94.44"/>
    <n v="93.36"/>
    <n v="99.65"/>
    <n v="94.62"/>
    <n v="98.05"/>
    <n v="97.06"/>
    <n v="92.86"/>
    <n v="93.46"/>
    <n v="92.46"/>
    <n v="0.99992109635289328"/>
    <s v=""/>
    <s v=""/>
    <s v=""/>
    <x v="1"/>
    <x v="1"/>
    <x v="2"/>
  </r>
  <r>
    <n v="2023"/>
    <s v="@00372326"/>
    <n v="3.4761904761904701"/>
    <n v="3.4761904761904701"/>
    <n v="3.6190476190476102"/>
    <n v="3.6190476190476102"/>
    <n v="3.8857142857142799"/>
    <n v="4"/>
    <n v="3.6152380952380883"/>
    <n v="3.6666666666666599"/>
    <m/>
    <n v="94.5"/>
    <n v="85.33"/>
    <n v="71.59"/>
    <n v="85.32"/>
    <n v="80.56"/>
    <n v="78.849999999999994"/>
    <n v="82.98"/>
    <n v="91.4"/>
    <n v="90.91"/>
    <n v="88.25"/>
    <n v="77.98"/>
    <n v="84.3"/>
    <n v="66.739999999999995"/>
    <n v="0.99965932676430169"/>
    <s v=""/>
    <s v=""/>
    <s v=""/>
    <x v="1"/>
    <x v="1"/>
    <x v="2"/>
  </r>
  <r>
    <n v="2023"/>
    <s v="@00367389"/>
    <n v="3.09523809523809"/>
    <n v="3.09523809523809"/>
    <n v="3.6190476190476102"/>
    <n v="3.6190476190476102"/>
    <n v="3.4285714285714199"/>
    <n v="3.63636363636363"/>
    <n v="3.3714285714285639"/>
    <n v="3.4067796610169401"/>
    <m/>
    <n v="95"/>
    <n v="80.25"/>
    <n v="77.27"/>
    <n v="90.83"/>
    <n v="94.44"/>
    <n v="74.010000000000005"/>
    <n v="79.86"/>
    <n v="86.02"/>
    <n v="89.39"/>
    <n v="82.51"/>
    <n v="83.33"/>
    <n v="79.599999999999994"/>
    <n v="75.319999999999993"/>
    <n v="0.99657427046273372"/>
    <s v=""/>
    <s v=""/>
    <s v=""/>
    <x v="1"/>
    <x v="1"/>
    <x v="2"/>
  </r>
  <r>
    <n v="2023"/>
    <s v="@00372327"/>
    <n v="2.7619047619047601"/>
    <n v="3.0476190476190399"/>
    <n v="2.7619047619047601"/>
    <n v="2.7619047619047601"/>
    <n v="3.54285714285714"/>
    <n v="3.1351351351351302"/>
    <n v="2.9752380952380917"/>
    <n v="2.9833333333333298"/>
    <m/>
    <n v="88"/>
    <n v="68.77"/>
    <n v="86.36"/>
    <n v="80.73"/>
    <n v="86.11"/>
    <n v="75.62"/>
    <n v="84.02"/>
    <n v="81.72"/>
    <n v="88.96"/>
    <n v="83.88"/>
    <n v="76.790000000000006"/>
    <n v="70.19"/>
    <n v="66.739999999999995"/>
    <n v="0.99334512978583489"/>
    <s v=""/>
    <s v=""/>
    <s v=""/>
    <x v="1"/>
    <x v="0"/>
    <x v="2"/>
  </r>
  <r>
    <n v="2023"/>
    <s v="@00372329"/>
    <n v="3.5714285714285698"/>
    <n v="3.5714285714285698"/>
    <n v="3.6190476190476102"/>
    <n v="4"/>
    <n v="3.8857142857142799"/>
    <n v="4"/>
    <n v="3.7295238095238061"/>
    <n v="3.7627118644067701"/>
    <m/>
    <n v="96"/>
    <n v="86.28"/>
    <n v="80.680000000000007"/>
    <n v="94.5"/>
    <n v="94.44"/>
    <n v="87.72"/>
    <n v="77.77"/>
    <n v="87.1"/>
    <n v="94.59"/>
    <n v="88.27"/>
    <n v="85.12"/>
    <n v="87.52"/>
    <n v="95.32"/>
    <n v="0.99988461284983432"/>
    <s v=""/>
    <s v=""/>
    <s v=""/>
    <x v="1"/>
    <x v="1"/>
    <x v="2"/>
  </r>
  <r>
    <n v="2023"/>
    <s v="@00370022"/>
    <n v="2.71428571428571"/>
    <n v="2.71428571428571"/>
    <n v="2.8571428571428501"/>
    <n v="2.7619047619047601"/>
    <n v="3.63636363636363"/>
    <n v="3.3142857142857101"/>
    <n v="2.9367965367965319"/>
    <n v="2.9661016949152499"/>
    <m/>
    <n v="90"/>
    <n v="70.09"/>
    <n v="77.27"/>
    <n v="85.32"/>
    <n v="83.33"/>
    <n v="68.36"/>
    <n v="70.48"/>
    <n v="87.1"/>
    <n v="88.96"/>
    <n v="74.2"/>
    <n v="77.98"/>
    <n v="71.92"/>
    <n v="81.03"/>
    <n v="0.94318025553448848"/>
    <s v=""/>
    <s v="At Risk"/>
    <s v="At Risk"/>
    <x v="0"/>
    <x v="0"/>
    <x v="1"/>
  </r>
  <r>
    <n v="2023"/>
    <s v="@00332367"/>
    <n v="3.5714285714285698"/>
    <n v="3.4761904761904701"/>
    <n v="3.5238095238095202"/>
    <n v="3.6190476190476102"/>
    <n v="4"/>
    <n v="3.63636363636363"/>
    <n v="3.6380952380952336"/>
    <n v="3.6271186440677901"/>
    <m/>
    <n v="93.5"/>
    <n v="79.930000000000007"/>
    <n v="89.77"/>
    <n v="89.91"/>
    <n v="94.44"/>
    <n v="84.49"/>
    <n v="87.15"/>
    <n v="83.87"/>
    <n v="92.86"/>
    <n v="89.1"/>
    <n v="87.5"/>
    <n v="85.04"/>
    <n v="95.32"/>
    <n v="0.99988821199104938"/>
    <s v=""/>
    <s v=""/>
    <s v=""/>
    <x v="1"/>
    <x v="1"/>
    <x v="2"/>
  </r>
  <r>
    <n v="2023"/>
    <s v="@00371846"/>
    <n v="3.1904761904761898"/>
    <n v="3.1428571428571401"/>
    <n v="3.6190476190476102"/>
    <n v="4"/>
    <n v="4"/>
    <n v="3.8918918918918899"/>
    <n v="3.5904761904761884"/>
    <n v="3.625"/>
    <m/>
    <n v="98"/>
    <n v="79.760000000000005"/>
    <n v="84.09"/>
    <n v="96.33"/>
    <n v="94.44"/>
    <n v="81.27"/>
    <n v="78.81"/>
    <n v="89.25"/>
    <n v="95.02"/>
    <n v="87.01"/>
    <n v="79.760000000000005"/>
    <n v="79.099999999999994"/>
    <n v="83.89"/>
    <n v="0.99992080442583564"/>
    <s v=""/>
    <s v=""/>
    <s v=""/>
    <x v="1"/>
    <x v="1"/>
    <x v="2"/>
  </r>
  <r>
    <n v="2023"/>
    <s v="@00372342"/>
    <n v="3.9523809523809499"/>
    <n v="3.9523809523809499"/>
    <n v="4"/>
    <n v="4"/>
    <n v="4"/>
    <n v="4"/>
    <n v="3.9809523809523797"/>
    <n v="3.9830508474576201"/>
    <m/>
    <n v="96"/>
    <n v="89.76"/>
    <n v="84.09"/>
    <n v="96.33"/>
    <n v="97.22"/>
    <n v="86.91"/>
    <n v="84.02"/>
    <n v="90.32"/>
    <n v="97.84"/>
    <n v="94.38"/>
    <n v="90.48"/>
    <n v="87.76"/>
    <n v="81.03"/>
    <n v="0.99997925800869458"/>
    <s v=""/>
    <s v=""/>
    <s v=""/>
    <x v="1"/>
    <x v="1"/>
    <x v="2"/>
  </r>
  <r>
    <n v="2023"/>
    <s v="@00372343"/>
    <n v="3.5714285714285698"/>
    <n v="3.5714285714285698"/>
    <n v="3.6190476190476102"/>
    <n v="3.5238095238095202"/>
    <n v="4"/>
    <n v="3.87878787878787"/>
    <n v="3.6571428571428539"/>
    <n v="3.6779661016949099"/>
    <m/>
    <n v="95.5"/>
    <n v="85.55"/>
    <n v="82.95"/>
    <n v="88.07"/>
    <n v="86.11"/>
    <n v="85.3"/>
    <n v="84.02"/>
    <n v="84.95"/>
    <n v="95.89"/>
    <n v="86.7"/>
    <n v="80.95"/>
    <n v="83.8"/>
    <n v="78.17"/>
    <n v="0.99929414096245761"/>
    <s v=""/>
    <s v=""/>
    <s v=""/>
    <x v="1"/>
    <x v="1"/>
    <x v="2"/>
  </r>
  <r>
    <n v="2023"/>
    <s v="@00372344"/>
    <n v="3.5714285714285698"/>
    <n v="4"/>
    <n v="4"/>
    <n v="3.9047619047619002"/>
    <n v="4"/>
    <n v="3.8857142857142799"/>
    <n v="3.8952380952380934"/>
    <n v="3.8898305084745699"/>
    <m/>
    <n v="96"/>
    <n v="90.83"/>
    <n v="81.819999999999993"/>
    <n v="92.66"/>
    <n v="88.89"/>
    <n v="87.72"/>
    <n v="92.36"/>
    <n v="88.17"/>
    <n v="98.27"/>
    <n v="93.57"/>
    <n v="82.14"/>
    <n v="89"/>
    <n v="83.89"/>
    <n v="0.99993516507336044"/>
    <s v=""/>
    <s v=""/>
    <s v=""/>
    <x v="1"/>
    <x v="1"/>
    <x v="2"/>
  </r>
  <r>
    <n v="2023"/>
    <s v="@00372376"/>
    <n v="3.4761904761904701"/>
    <n v="3.5714285714285698"/>
    <n v="3.6190476190476102"/>
    <n v="3.2380952380952301"/>
    <n v="3.2727272727272698"/>
    <n v="3.4285714285714199"/>
    <n v="3.4354978354978298"/>
    <n v="3.4406779661016902"/>
    <m/>
    <n v="92"/>
    <n v="80.930000000000007"/>
    <n v="78.41"/>
    <n v="88.07"/>
    <n v="94.44"/>
    <n v="81.27"/>
    <n v="79.86"/>
    <n v="90.32"/>
    <n v="94.37"/>
    <n v="86.63"/>
    <n v="78.569999999999993"/>
    <n v="85.54"/>
    <n v="83.89"/>
    <n v="0.99315716821115241"/>
    <s v=""/>
    <s v=""/>
    <s v=""/>
    <x v="1"/>
    <x v="0"/>
    <x v="1"/>
  </r>
  <r>
    <n v="2023"/>
    <s v="@00372346"/>
    <n v="3.4761904761904701"/>
    <n v="3.4285714285714199"/>
    <n v="3.2380952380952301"/>
    <n v="3.1428571428571401"/>
    <n v="3.7575757575757498"/>
    <n v="3.6571428571428499"/>
    <n v="3.4086580086580023"/>
    <n v="3.4322033898305002"/>
    <m/>
    <n v="88"/>
    <n v="84.82"/>
    <n v="75"/>
    <n v="87.16"/>
    <n v="75"/>
    <n v="78.849999999999994"/>
    <n v="77.77"/>
    <n v="89.25"/>
    <n v="89.39"/>
    <n v="85.91"/>
    <n v="83.93"/>
    <n v="81.58"/>
    <n v="72.459999999999994"/>
    <n v="0.99613877888811286"/>
    <s v=""/>
    <s v=""/>
    <s v=""/>
    <x v="1"/>
    <x v="1"/>
    <x v="2"/>
  </r>
  <r>
    <n v="2023"/>
    <s v="@00372348"/>
    <n v="3.1904761904761898"/>
    <n v="3.4761904761904701"/>
    <n v="3.5238095238095202"/>
    <n v="3.5238095238095202"/>
    <n v="3.39393939393939"/>
    <n v="3.54285714285714"/>
    <n v="3.4216450216450176"/>
    <n v="3.4406779661016902"/>
    <m/>
    <n v="95"/>
    <n v="87.42"/>
    <n v="87.5"/>
    <n v="88.99"/>
    <n v="88.89"/>
    <n v="80.459999999999994"/>
    <n v="72.56"/>
    <n v="84.95"/>
    <n v="88.1"/>
    <n v="86.66"/>
    <n v="78.569999999999993"/>
    <n v="79.349999999999994"/>
    <n v="78.17"/>
    <n v="0.99804962438637435"/>
    <s v=""/>
    <s v=""/>
    <s v=""/>
    <x v="1"/>
    <x v="1"/>
    <x v="2"/>
  </r>
  <r>
    <m/>
    <m/>
    <m/>
    <m/>
    <m/>
    <m/>
    <m/>
    <m/>
    <m/>
    <m/>
    <m/>
    <m/>
    <m/>
    <m/>
    <m/>
    <m/>
    <m/>
    <m/>
    <m/>
    <m/>
    <m/>
    <m/>
    <m/>
    <m/>
    <m/>
    <m/>
    <m/>
    <m/>
    <x v="2"/>
    <x v="2"/>
    <x v="3"/>
  </r>
  <r>
    <m/>
    <m/>
    <m/>
    <m/>
    <m/>
    <m/>
    <m/>
    <m/>
    <m/>
    <m/>
    <m/>
    <m/>
    <m/>
    <m/>
    <m/>
    <m/>
    <m/>
    <m/>
    <m/>
    <m/>
    <m/>
    <m/>
    <m/>
    <m/>
    <m/>
    <m/>
    <m/>
    <m/>
    <x v="2"/>
    <x v="2"/>
    <x v="3"/>
  </r>
  <r>
    <m/>
    <m/>
    <m/>
    <m/>
    <m/>
    <m/>
    <m/>
    <m/>
    <m/>
    <m/>
    <m/>
    <m/>
    <m/>
    <m/>
    <m/>
    <m/>
    <m/>
    <m/>
    <m/>
    <m/>
    <m/>
    <m/>
    <m/>
    <m/>
    <m/>
    <m/>
    <m/>
    <m/>
    <x v="2"/>
    <x v="2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n v="2023"/>
    <s v="@00372158"/>
    <n v="3.09523809523809"/>
    <n v="3.09523809523809"/>
    <n v="3.2380952380952301"/>
    <n v="3.2380952380952301"/>
    <n v="3.52"/>
    <n v="3.4418604651162701"/>
    <n v="3.2373333333333276"/>
    <n v="3.2542372881355899"/>
    <m/>
    <n v="96.5"/>
    <n v="79.77"/>
    <n v="79.55"/>
    <n v="76.150000000000006"/>
    <n v="75"/>
    <n v="78.040000000000006"/>
    <n v="76.73"/>
    <n v="83.87"/>
    <n v="84.42"/>
    <n v="81.849999999999994"/>
    <n v="72.02"/>
    <n v="82.57"/>
    <n v="66.739999999999995"/>
    <n v="0.97776877608497059"/>
    <s v=""/>
    <s v=""/>
    <s v=""/>
    <x v="0"/>
    <s v="At Risk"/>
    <x v="0"/>
  </r>
  <r>
    <n v="2023"/>
    <s v="@00356045"/>
    <n v="2.6666666666666599"/>
    <n v="2.5714285714285698"/>
    <n v="2.2857142857142798"/>
    <n v="2.38095238095238"/>
    <n v="2.9090909090908998"/>
    <n v="3.3142857142857101"/>
    <n v="2.5627705627705577"/>
    <n v="2.6610169491525402"/>
    <m/>
    <n v="83"/>
    <n v="64.67"/>
    <n v="85.23"/>
    <n v="80.73"/>
    <n v="86.11"/>
    <n v="66.75"/>
    <n v="81.94"/>
    <n v="88.17"/>
    <n v="75.11"/>
    <n v="74.22"/>
    <n v="71.430000000000007"/>
    <n v="68.209999999999994"/>
    <n v="72.459999999999994"/>
    <n v="0.57079022403339341"/>
    <s v="At Risk"/>
    <s v="At Risk"/>
    <s v="At Risk"/>
    <x v="0"/>
    <s v="At Risk"/>
    <x v="1"/>
  </r>
  <r>
    <n v="2023"/>
    <s v="@00366918"/>
    <n v="3.1428571428571401"/>
    <n v="3.09523809523809"/>
    <n v="3.1428571428571401"/>
    <n v="3.5238095238095202"/>
    <n v="3.63636363636363"/>
    <n v="3.6923076923076898"/>
    <n v="3.3082251082251042"/>
    <n v="3.3583333333333298"/>
    <m/>
    <n v="92.5"/>
    <n v="80.5"/>
    <n v="80.680000000000007"/>
    <n v="81.650000000000006"/>
    <n v="80.56"/>
    <n v="78.849999999999994"/>
    <n v="82.98"/>
    <n v="89.25"/>
    <n v="90.91"/>
    <n v="83.8"/>
    <n v="73.81"/>
    <n v="78.849999999999994"/>
    <n v="81.03"/>
    <n v="0.99778155596755169"/>
    <s v=""/>
    <s v=""/>
    <s v=""/>
    <x v="1"/>
    <s v=""/>
    <x v="2"/>
  </r>
  <r>
    <n v="2023"/>
    <s v="@00332244"/>
    <n v="3.1904761904761898"/>
    <n v="3.4285714285714199"/>
    <n v="3.6190476190476102"/>
    <n v="3.9047619047619002"/>
    <n v="3.7575757575757498"/>
    <n v="3.8857142857142799"/>
    <n v="3.5800865800865735"/>
    <n v="3.6186440677966099"/>
    <m/>
    <n v="96"/>
    <n v="82.39"/>
    <n v="84.09"/>
    <n v="86.24"/>
    <n v="83.33"/>
    <n v="86.1"/>
    <n v="85.06"/>
    <n v="86.02"/>
    <n v="96.1"/>
    <n v="90.19"/>
    <n v="86.31"/>
    <n v="85.29"/>
    <n v="86.74"/>
    <n v="0.99993718668904374"/>
    <s v=""/>
    <s v=""/>
    <s v=""/>
    <x v="1"/>
    <s v=""/>
    <x v="2"/>
  </r>
  <r>
    <n v="2023"/>
    <s v="@00297992"/>
    <n v="3.0476190476190399"/>
    <n v="3.09523809523809"/>
    <n v="2.8571428571428501"/>
    <n v="3.1428571428571401"/>
    <n v="3.3142857142857101"/>
    <n v="3.15151515151515"/>
    <n v="3.0914285714285663"/>
    <n v="3.0932203389830502"/>
    <m/>
    <n v="91.5"/>
    <n v="77.569999999999993"/>
    <n v="81.819999999999993"/>
    <n v="85.32"/>
    <n v="86.11"/>
    <n v="78.040000000000006"/>
    <n v="75.69"/>
    <n v="78.489999999999995"/>
    <n v="87.23"/>
    <n v="82.99"/>
    <n v="74.400000000000006"/>
    <n v="75.39"/>
    <n v="72.459999999999994"/>
    <n v="0.96283866097710291"/>
    <s v=""/>
    <s v=""/>
    <s v="At Risk"/>
    <x v="0"/>
    <s v="At Risk"/>
    <x v="1"/>
  </r>
  <r>
    <n v="2023"/>
    <s v="@00372352"/>
    <n v="3.5714285714285698"/>
    <n v="3.9523809523809499"/>
    <n v="4"/>
    <n v="3.9047619047619002"/>
    <n v="3.7575757575757498"/>
    <n v="3.8974358974358898"/>
    <n v="3.8372294372294342"/>
    <n v="3.85"/>
    <m/>
    <n v="95.5"/>
    <n v="89.53"/>
    <n v="77.27"/>
    <n v="94.5"/>
    <n v="91.67"/>
    <n v="85.3"/>
    <n v="86.11"/>
    <n v="87.1"/>
    <n v="93.94"/>
    <n v="92.17"/>
    <n v="82.74"/>
    <n v="82.81"/>
    <n v="89.6"/>
    <n v="0.99994764582463247"/>
    <s v=""/>
    <s v=""/>
    <s v=""/>
    <x v="1"/>
    <s v=""/>
    <x v="2"/>
  </r>
  <r>
    <n v="2023"/>
    <s v="@00372165"/>
    <n v="3.9523809523809499"/>
    <n v="3.9523809523809499"/>
    <n v="4"/>
    <n v="4"/>
    <n v="4"/>
    <n v="3.7575757575757498"/>
    <n v="3.9809523809523797"/>
    <n v="3.9491525423728802"/>
    <m/>
    <n v="98.5"/>
    <n v="89.42"/>
    <n v="94.32"/>
    <n v="84.4"/>
    <n v="91.67"/>
    <n v="91.75"/>
    <n v="92.36"/>
    <n v="91.4"/>
    <n v="96.97"/>
    <n v="93.76"/>
    <n v="89.29"/>
    <n v="84.3"/>
    <n v="89.6"/>
    <n v="0.9999779669146166"/>
    <s v=""/>
    <s v=""/>
    <s v=""/>
    <x v="1"/>
    <s v=""/>
    <x v="2"/>
  </r>
  <r>
    <n v="2023"/>
    <s v="@00372166"/>
    <n v="2.7619047619047601"/>
    <n v="3.1428571428571401"/>
    <n v="3.1428571428571401"/>
    <n v="3.1428571428571401"/>
    <n v="3.6571428571428499"/>
    <n v="3.6756756756756701"/>
    <n v="3.1695238095238061"/>
    <n v="3.2333333333333298"/>
    <m/>
    <n v="90.5"/>
    <n v="77.14"/>
    <n v="77.27"/>
    <n v="79.819999999999993"/>
    <n v="72.22"/>
    <n v="74.81"/>
    <n v="75.69"/>
    <n v="88.17"/>
    <n v="87.45"/>
    <n v="80.010000000000005"/>
    <n v="76.790000000000006"/>
    <n v="74.64"/>
    <n v="81.03"/>
    <n v="0.99736483636112672"/>
    <s v=""/>
    <s v=""/>
    <s v=""/>
    <x v="1"/>
    <s v=""/>
    <x v="2"/>
  </r>
  <r>
    <n v="2023"/>
    <s v="@00344238"/>
    <n v="3.4285714285714199"/>
    <n v="3.0476190476190399"/>
    <n v="3.2380952380952301"/>
    <n v="3.1428571428571401"/>
    <n v="3.2727272727272698"/>
    <n v="3.54285714285714"/>
    <n v="3.2259740259740197"/>
    <n v="3.2711864406779601"/>
    <m/>
    <n v="89"/>
    <n v="78.47"/>
    <n v="77.27"/>
    <n v="82.57"/>
    <n v="86.11"/>
    <n v="79.650000000000006"/>
    <n v="79.86"/>
    <n v="79.569999999999993"/>
    <n v="84.63"/>
    <n v="83.11"/>
    <n v="73.209999999999994"/>
    <n v="76.63"/>
    <n v="63.89"/>
    <n v="0.97701889402687558"/>
    <s v=""/>
    <s v=""/>
    <s v=""/>
    <x v="0"/>
    <s v="At Risk"/>
    <x v="0"/>
  </r>
  <r>
    <n v="2023"/>
    <s v="@00372168"/>
    <n v="3.0476190476190399"/>
    <n v="3.1904761904761898"/>
    <n v="3.2380952380952301"/>
    <n v="3.1428571428571401"/>
    <n v="3.63636363636363"/>
    <n v="3.5897435897435801"/>
    <n v="3.2510822510822464"/>
    <n v="3.2916666666666599"/>
    <m/>
    <n v="91.5"/>
    <n v="81.05"/>
    <n v="78.41"/>
    <n v="86.24"/>
    <n v="77.78"/>
    <n v="74.81"/>
    <n v="73.61"/>
    <n v="83.87"/>
    <n v="80.739999999999995"/>
    <n v="82.78"/>
    <n v="77.98"/>
    <n v="78.11"/>
    <n v="83.89"/>
    <n v="0.99696596664407611"/>
    <s v=""/>
    <s v=""/>
    <s v=""/>
    <x v="1"/>
    <s v=""/>
    <x v="1"/>
  </r>
  <r>
    <n v="2023"/>
    <s v="@00369672"/>
    <n v="3.4761904761904701"/>
    <n v="3.1904761904761898"/>
    <n v="3.2380952380952301"/>
    <n v="3.1428571428571401"/>
    <n v="3.77142857142857"/>
    <n v="3.39393939393939"/>
    <n v="3.3638095238095205"/>
    <n v="3.35593220338983"/>
    <m/>
    <n v="92.5"/>
    <n v="79.290000000000006"/>
    <n v="78.41"/>
    <n v="80.73"/>
    <n v="72.22"/>
    <n v="76.430000000000007"/>
    <n v="78.81"/>
    <n v="79.569999999999993"/>
    <n v="94.16"/>
    <n v="81.38"/>
    <n v="74.400000000000006"/>
    <n v="78.61"/>
    <n v="69.599999999999994"/>
    <n v="0.97777866296829619"/>
    <s v=""/>
    <s v=""/>
    <s v=""/>
    <x v="0"/>
    <s v="At Risk"/>
    <x v="2"/>
  </r>
  <r>
    <n v="2023"/>
    <s v="@00372170"/>
    <n v="3.1428571428571401"/>
    <n v="3.0476190476190399"/>
    <n v="3.0476190476190399"/>
    <n v="3.1428571428571401"/>
    <n v="3.54285714285714"/>
    <n v="3.5151515151515098"/>
    <n v="3.1847619047619"/>
    <n v="3.2203389830508402"/>
    <m/>
    <n v="93"/>
    <n v="78.38"/>
    <n v="82.95"/>
    <n v="76.150000000000006"/>
    <n v="83.33"/>
    <n v="78.849999999999994"/>
    <n v="76.73"/>
    <n v="83.87"/>
    <n v="86.36"/>
    <n v="85.19"/>
    <n v="79.17"/>
    <n v="75.63"/>
    <n v="83.89"/>
    <n v="0.99895678331459004"/>
    <s v=""/>
    <s v=""/>
    <s v=""/>
    <x v="1"/>
    <s v=""/>
    <x v="2"/>
  </r>
  <r>
    <n v="2023"/>
    <s v="@00217075"/>
    <n v="2.71428571428571"/>
    <n v="2.6666666666666599"/>
    <n v="2.7619047619047601"/>
    <n v="2.7619047619047601"/>
    <n v="3.54285714285714"/>
    <n v="3.1351351351351302"/>
    <n v="2.8895238095238063"/>
    <n v="2.9083333333333301"/>
    <m/>
    <n v="90"/>
    <n v="66.22"/>
    <n v="84.09"/>
    <n v="83.49"/>
    <n v="75"/>
    <n v="73.2"/>
    <n v="72.56"/>
    <n v="81.72"/>
    <n v="88.1"/>
    <n v="80.069999999999993"/>
    <n v="74.400000000000006"/>
    <n v="79.84"/>
    <n v="72.459999999999994"/>
    <n v="0.95398565423382342"/>
    <s v=""/>
    <s v=""/>
    <s v="At Risk"/>
    <x v="0"/>
    <s v="At Risk"/>
    <x v="1"/>
  </r>
  <r>
    <n v="2023"/>
    <s v="@00353840"/>
    <n v="3.1428571428571401"/>
    <n v="3.0476190476190399"/>
    <n v="3.2380952380952301"/>
    <n v="2.7619047619047601"/>
    <n v="3.5151515151515098"/>
    <n v="3.4285714285714199"/>
    <n v="3.1411255411255357"/>
    <n v="3.1694915254237199"/>
    <m/>
    <n v="92.5"/>
    <n v="75.59"/>
    <n v="76.14"/>
    <n v="86.24"/>
    <n v="69.44"/>
    <n v="69.98"/>
    <n v="68.400000000000006"/>
    <n v="80.650000000000006"/>
    <n v="87.45"/>
    <n v="80.87"/>
    <n v="77.38"/>
    <n v="75.14"/>
    <n v="69.599999999999994"/>
    <n v="0.9759934080952426"/>
    <s v=""/>
    <s v=""/>
    <s v=""/>
    <x v="0"/>
    <s v="At Risk"/>
    <x v="1"/>
  </r>
  <r>
    <n v="2023"/>
    <s v="@00350141"/>
    <n v="3.9523809523809499"/>
    <n v="3.9523809523809499"/>
    <n v="3.6190476190476102"/>
    <n v="4"/>
    <n v="4"/>
    <n v="4"/>
    <n v="3.9047619047619024"/>
    <n v="3.91525423728813"/>
    <m/>
    <n v="94.5"/>
    <n v="88.31"/>
    <n v="86.36"/>
    <n v="91.74"/>
    <n v="88.89"/>
    <n v="90.94"/>
    <n v="85.06"/>
    <n v="84.95"/>
    <n v="92.64"/>
    <n v="89.26"/>
    <n v="88.69"/>
    <n v="83.8"/>
    <n v="86.74"/>
    <n v="0.99989699580602465"/>
    <s v=""/>
    <s v=""/>
    <s v=""/>
    <x v="1"/>
    <s v=""/>
    <x v="2"/>
  </r>
  <r>
    <n v="2023"/>
    <s v="@00372186"/>
    <n v="3.4761904761904701"/>
    <n v="3.4761904761904701"/>
    <n v="3.5238095238095202"/>
    <n v="3.5238095238095202"/>
    <n v="3.87878787878787"/>
    <n v="3.7948717948717898"/>
    <n v="3.5757575757575699"/>
    <n v="3.6"/>
    <m/>
    <n v="93.5"/>
    <n v="79.91"/>
    <n v="86.36"/>
    <n v="94.5"/>
    <n v="80.56"/>
    <n v="93.36"/>
    <n v="84.02"/>
    <n v="87.1"/>
    <n v="87.23"/>
    <n v="89.04"/>
    <n v="85.71"/>
    <n v="85.04"/>
    <n v="83.89"/>
    <n v="0.99936294717720253"/>
    <s v=""/>
    <s v=""/>
    <s v=""/>
    <x v="1"/>
    <s v=""/>
    <x v="1"/>
  </r>
  <r>
    <n v="2023"/>
    <s v="@00372187"/>
    <n v="3.1904761904761898"/>
    <n v="3.5714285714285698"/>
    <n v="3.6190476190476102"/>
    <n v="3.6190476190476102"/>
    <n v="4"/>
    <n v="4"/>
    <n v="3.5999999999999956"/>
    <n v="3.65"/>
    <m/>
    <n v="95"/>
    <n v="81.709999999999994"/>
    <n v="81.819999999999993"/>
    <n v="88.99"/>
    <n v="88.89"/>
    <n v="81.27"/>
    <n v="79.86"/>
    <n v="87.1"/>
    <n v="89.39"/>
    <n v="81.99"/>
    <n v="80.95"/>
    <n v="84.05"/>
    <n v="89.6"/>
    <n v="0.99960813242416535"/>
    <s v=""/>
    <s v=""/>
    <s v=""/>
    <x v="1"/>
    <s v=""/>
    <x v="1"/>
  </r>
  <r>
    <n v="2023"/>
    <s v="@00260810"/>
    <n v="3.5238095238095202"/>
    <n v="3.5238095238095202"/>
    <n v="3.5238095238095202"/>
    <n v="3.5238095238095202"/>
    <n v="3.3142857142857101"/>
    <n v="3.63636363636363"/>
    <n v="3.4819047619047581"/>
    <n v="3.5084745762711802"/>
    <m/>
    <n v="97"/>
    <n v="79.739999999999995"/>
    <n v="79.55"/>
    <n v="95.41"/>
    <n v="94.44"/>
    <n v="81.27"/>
    <n v="79.86"/>
    <n v="88.17"/>
    <n v="93.51"/>
    <n v="86.72"/>
    <n v="84.52"/>
    <n v="80.34"/>
    <n v="81.03"/>
    <n v="0.9965468955761414"/>
    <s v=""/>
    <s v=""/>
    <s v=""/>
    <x v="1"/>
    <s v=""/>
    <x v="2"/>
  </r>
  <r>
    <n v="2023"/>
    <s v="@00309645"/>
    <n v="3.09523809523809"/>
    <n v="3.0476190476190399"/>
    <n v="3.0476190476190399"/>
    <n v="3.1428571428571401"/>
    <n v="3.7575757575757498"/>
    <n v="3.0857142857142801"/>
    <n v="3.2181818181818125"/>
    <n v="3.1779661016949099"/>
    <m/>
    <n v="93"/>
    <n v="81.150000000000006"/>
    <n v="79.55"/>
    <n v="88.99"/>
    <n v="88.89"/>
    <n v="71.59"/>
    <n v="72.56"/>
    <n v="86.02"/>
    <n v="89.18"/>
    <n v="84.02"/>
    <n v="76.19"/>
    <n v="74.64"/>
    <n v="86.74"/>
    <n v="0.99482333794893185"/>
    <s v=""/>
    <s v=""/>
    <s v=""/>
    <x v="1"/>
    <s v="At Risk"/>
    <x v="2"/>
  </r>
  <r>
    <n v="2023"/>
    <s v="@00371086"/>
    <n v="3.9523809523809499"/>
    <n v="3.9523809523809499"/>
    <n v="4"/>
    <n v="4"/>
    <n v="3.87878787878787"/>
    <n v="3.8857142857142799"/>
    <n v="3.956709956709954"/>
    <n v="3.9491525423728802"/>
    <m/>
    <n v="93.5"/>
    <n v="92.01"/>
    <n v="82.95"/>
    <n v="90.83"/>
    <n v="88.89"/>
    <n v="87.72"/>
    <n v="94.44"/>
    <n v="89.25"/>
    <n v="98.27"/>
    <n v="93.33"/>
    <n v="86.9"/>
    <n v="91.48"/>
    <n v="86.74"/>
    <n v="0.9998923153646363"/>
    <s v=""/>
    <s v=""/>
    <s v=""/>
    <x v="1"/>
    <s v=""/>
    <x v="2"/>
  </r>
  <r>
    <n v="2023"/>
    <s v="@00372194"/>
    <n v="2.6666666666666599"/>
    <n v="2.6666666666666599"/>
    <n v="2.7619047619047601"/>
    <n v="2.7619047619047601"/>
    <n v="3.6571428571428499"/>
    <n v="3.1351351351351302"/>
    <n v="2.9028571428571377"/>
    <n v="2.9166666666666599"/>
    <m/>
    <n v="89.5"/>
    <n v="63.94"/>
    <n v="81.819999999999993"/>
    <n v="88.07"/>
    <n v="94.44"/>
    <n v="84.49"/>
    <n v="78.81"/>
    <n v="84.95"/>
    <n v="81.599999999999994"/>
    <n v="83.97"/>
    <n v="80.36"/>
    <n v="75.14"/>
    <n v="81.03"/>
    <n v="0.99440661077550674"/>
    <s v=""/>
    <s v=""/>
    <s v=""/>
    <x v="1"/>
    <s v="At Risk"/>
    <x v="0"/>
  </r>
  <r>
    <n v="2023"/>
    <s v="@00372195"/>
    <n v="3.4761904761904701"/>
    <n v="3.2380952380952301"/>
    <n v="3.2380952380952301"/>
    <n v="3.2380952380952301"/>
    <n v="3.6285714285714201"/>
    <n v="3.4594594594594499"/>
    <n v="3.363809523809516"/>
    <n v="3.37083333333333"/>
    <m/>
    <n v="94"/>
    <n v="70.260000000000005"/>
    <n v="86.36"/>
    <n v="91.74"/>
    <n v="100"/>
    <n v="83.69"/>
    <n v="80.900000000000006"/>
    <n v="89.25"/>
    <n v="88.74"/>
    <n v="85.4"/>
    <n v="86.31"/>
    <n v="83.06"/>
    <n v="75.319999999999993"/>
    <n v="0.99634961455824"/>
    <s v=""/>
    <s v=""/>
    <s v=""/>
    <x v="1"/>
    <s v=""/>
    <x v="0"/>
  </r>
  <r>
    <n v="2023"/>
    <s v="@00372204"/>
    <n v="3.1904761904761898"/>
    <n v="3.1904761904761898"/>
    <n v="2.7619047619047601"/>
    <n v="2.6666666666666599"/>
    <n v="3.4285714285714199"/>
    <n v="3.63636363636363"/>
    <n v="3.0476190476190439"/>
    <n v="3.1186440677966099"/>
    <m/>
    <n v="83"/>
    <n v="75.56"/>
    <n v="86.36"/>
    <n v="77.06"/>
    <n v="83.33"/>
    <n v="74.010000000000005"/>
    <n v="89.23"/>
    <n v="78.489999999999995"/>
    <n v="84.2"/>
    <n v="81.7"/>
    <n v="75.599999999999994"/>
    <n v="75.63"/>
    <n v="78.17"/>
    <n v="0.98871989153719375"/>
    <s v=""/>
    <s v=""/>
    <s v=""/>
    <x v="0"/>
    <s v="At Risk"/>
    <x v="2"/>
  </r>
  <r>
    <n v="2023"/>
    <s v="@00372355"/>
    <n v="2.9523809523809499"/>
    <n v="3.0476190476190399"/>
    <n v="3.2380952380952301"/>
    <n v="3.1428571428571401"/>
    <n v="3.3142857142857101"/>
    <n v="3.2727272727272698"/>
    <n v="3.1390476190476138"/>
    <n v="3.1525423728813502"/>
    <m/>
    <n v="93"/>
    <n v="77.31"/>
    <n v="71.59"/>
    <n v="82.57"/>
    <n v="83.33"/>
    <n v="75.62"/>
    <n v="78.81"/>
    <n v="77.42"/>
    <n v="88.53"/>
    <n v="82.56"/>
    <n v="75.599999999999994"/>
    <n v="72.66"/>
    <n v="83.89"/>
    <n v="0.99086085762344078"/>
    <s v=""/>
    <s v=""/>
    <s v=""/>
    <x v="1"/>
    <s v="At Risk"/>
    <x v="1"/>
  </r>
  <r>
    <n v="2023"/>
    <s v="@00329893"/>
    <n v="3.09523809523809"/>
    <n v="2.71428571428571"/>
    <n v="2.7619047619047601"/>
    <n v="2.7619047619047601"/>
    <n v="3.0303030303030298"/>
    <n v="3.54285714285714"/>
    <n v="2.8727272727272695"/>
    <n v="2.9661016949152499"/>
    <m/>
    <n v="88"/>
    <n v="70.819999999999993"/>
    <n v="79.55"/>
    <n v="82.57"/>
    <n v="91.67"/>
    <n v="71.59"/>
    <n v="73.61"/>
    <n v="80.650000000000006"/>
    <n v="84.2"/>
    <n v="76.98"/>
    <n v="76.19"/>
    <n v="75.39"/>
    <n v="75.319999999999993"/>
    <n v="0.88678090562975764"/>
    <s v="At Risk"/>
    <s v="At Risk"/>
    <s v="At Risk"/>
    <x v="0"/>
    <s v="At Risk"/>
    <x v="2"/>
  </r>
  <r>
    <n v="2023"/>
    <s v="@00372209"/>
    <n v="3.09523809523809"/>
    <n v="3.0476190476190399"/>
    <n v="2.7619047619047601"/>
    <n v="2.7619047619047601"/>
    <n v="3.77142857142857"/>
    <n v="3.2727272727272698"/>
    <n v="3.0876190476190439"/>
    <n v="3.0932203389830502"/>
    <m/>
    <n v="90"/>
    <n v="69.3"/>
    <n v="77.27"/>
    <n v="86.24"/>
    <n v="91.67"/>
    <n v="79.650000000000006"/>
    <n v="72.56"/>
    <n v="81.72"/>
    <n v="84.2"/>
    <n v="81.2"/>
    <n v="73.81"/>
    <n v="72.42"/>
    <n v="75.319999999999993"/>
    <n v="0.98947529364597342"/>
    <s v=""/>
    <s v=""/>
    <s v=""/>
    <x v="0"/>
    <s v="At Risk"/>
    <x v="1"/>
  </r>
  <r>
    <n v="2023"/>
    <s v="@00340459"/>
    <n v="3.5714285714285698"/>
    <n v="3.09523809523809"/>
    <n v="3.2380952380952301"/>
    <n v="3.1428571428571401"/>
    <n v="3.8857142857142799"/>
    <n v="3.63636363636363"/>
    <n v="3.3866666666666623"/>
    <n v="3.4067796610169401"/>
    <m/>
    <n v="96"/>
    <n v="80.08"/>
    <n v="71.59"/>
    <n v="80.73"/>
    <n v="86.11"/>
    <n v="75.62"/>
    <n v="77.77"/>
    <n v="83.87"/>
    <n v="90.91"/>
    <n v="86.06"/>
    <n v="74.400000000000006"/>
    <n v="80.09"/>
    <n v="78.17"/>
    <n v="0.99875203884121244"/>
    <s v=""/>
    <s v=""/>
    <s v=""/>
    <x v="1"/>
    <s v=""/>
    <x v="2"/>
  </r>
  <r>
    <n v="2023"/>
    <s v="@00372216"/>
    <n v="2.6666666666666599"/>
    <n v="2.6666666666666599"/>
    <n v="3.2380952380952301"/>
    <n v="2.7619047619047601"/>
    <n v="3.7575757575757498"/>
    <n v="3.6923076923076898"/>
    <n v="3.0181818181818123"/>
    <n v="3.1"/>
    <m/>
    <n v="86"/>
    <n v="74.569999999999993"/>
    <n v="80.680000000000007"/>
    <n v="76.150000000000006"/>
    <n v="86.11"/>
    <n v="78.849999999999994"/>
    <n v="74.650000000000006"/>
    <n v="84.95"/>
    <n v="79.650000000000006"/>
    <n v="82.19"/>
    <n v="75"/>
    <n v="77.86"/>
    <n v="83.89"/>
    <n v="0.99932525111391124"/>
    <s v=""/>
    <s v=""/>
    <s v=""/>
    <x v="1"/>
    <s v=""/>
    <x v="0"/>
  </r>
  <r>
    <n v="2023"/>
    <s v="@00371694"/>
    <n v="3.1904761904761898"/>
    <n v="3.09523809523809"/>
    <n v="2.38095238095238"/>
    <n v="2.7619047619047601"/>
    <n v="3.63636363636363"/>
    <n v="3.4285714285714199"/>
    <n v="3.01298701298701"/>
    <n v="3.0508474576271101"/>
    <m/>
    <n v="92.5"/>
    <n v="66.709999999999994"/>
    <n v="85.23"/>
    <n v="85.32"/>
    <n v="83.33"/>
    <n v="66.75"/>
    <n v="85.06"/>
    <n v="90.32"/>
    <n v="84.85"/>
    <n v="80.63"/>
    <n v="77.38"/>
    <n v="75.88"/>
    <n v="75.319999999999993"/>
    <n v="0.97330946248956662"/>
    <s v=""/>
    <s v=""/>
    <s v=""/>
    <x v="0"/>
    <s v="At Risk"/>
    <x v="2"/>
  </r>
  <r>
    <n v="2023"/>
    <s v="@00372217"/>
    <n v="3.9047619047619002"/>
    <n v="3.5714285714285698"/>
    <n v="3.6190476190476102"/>
    <n v="3.9047619047619002"/>
    <n v="4"/>
    <n v="3.8918918918918899"/>
    <n v="3.7999999999999958"/>
    <n v="3.80833333333333"/>
    <m/>
    <n v="96.5"/>
    <n v="86.96"/>
    <n v="85.23"/>
    <n v="84.4"/>
    <n v="91.67"/>
    <n v="90.94"/>
    <n v="90.27"/>
    <n v="88.17"/>
    <n v="97.84"/>
    <n v="91.75"/>
    <n v="84.52"/>
    <n v="84.55"/>
    <n v="86.74"/>
    <n v="0.9999294867626779"/>
    <s v=""/>
    <s v=""/>
    <s v=""/>
    <x v="1"/>
    <s v=""/>
    <x v="2"/>
  </r>
  <r>
    <n v="2023"/>
    <s v="@00279034"/>
    <n v="3.0476190476190399"/>
    <n v="3.5714285714285698"/>
    <n v="3.6190476190476102"/>
    <n v="4"/>
    <n v="4"/>
    <n v="3.87878787878787"/>
    <n v="3.647619047619044"/>
    <n v="3.6694915254237199"/>
    <m/>
    <n v="98.5"/>
    <n v="88.04"/>
    <n v="71.59"/>
    <n v="85.32"/>
    <n v="88.89"/>
    <n v="82.07"/>
    <n v="85.06"/>
    <n v="82.8"/>
    <n v="95.24"/>
    <n v="90.51"/>
    <n v="76.790000000000006"/>
    <n v="85.78"/>
    <n v="81.03"/>
    <n v="0.99995353055382596"/>
    <s v=""/>
    <s v=""/>
    <s v=""/>
    <x v="1"/>
    <s v=""/>
    <x v="2"/>
  </r>
  <r>
    <n v="2023"/>
    <s v="@00372357"/>
    <n v="3.5714285714285698"/>
    <n v="3.9523809523809499"/>
    <n v="4"/>
    <n v="4"/>
    <n v="4"/>
    <n v="4"/>
    <n v="3.9047619047619038"/>
    <n v="3.91525423728813"/>
    <m/>
    <n v="97"/>
    <n v="91.65"/>
    <n v="85.23"/>
    <n v="92.66"/>
    <n v="88.89"/>
    <n v="94.98"/>
    <n v="90.27"/>
    <n v="88.17"/>
    <n v="95.02"/>
    <n v="92.8"/>
    <n v="87.5"/>
    <n v="88.51"/>
    <n v="98.17"/>
    <n v="0.99996476241269538"/>
    <s v=""/>
    <s v=""/>
    <s v=""/>
    <x v="1"/>
    <s v=""/>
    <x v="2"/>
  </r>
  <r>
    <n v="2023"/>
    <s v="@00371696"/>
    <n v="3.9523809523809499"/>
    <n v="3.9523809523809499"/>
    <n v="4"/>
    <n v="4"/>
    <n v="3.8857142857142799"/>
    <n v="3.87878787878787"/>
    <n v="3.9580952380952361"/>
    <n v="3.9491525423728802"/>
    <m/>
    <n v="98"/>
    <n v="92.13"/>
    <n v="85.23"/>
    <n v="94.5"/>
    <n v="94.44"/>
    <n v="96.59"/>
    <n v="89.23"/>
    <n v="89.25"/>
    <n v="96.54"/>
    <n v="90.88"/>
    <n v="88.69"/>
    <n v="86.28"/>
    <n v="92.46"/>
    <n v="0.99974507602755192"/>
    <s v=""/>
    <s v=""/>
    <s v=""/>
    <x v="1"/>
    <s v=""/>
    <x v="2"/>
  </r>
  <r>
    <n v="2023"/>
    <s v="@00372221"/>
    <n v="3.5714285714285698"/>
    <n v="3.9523809523809499"/>
    <n v="3.6190476190476102"/>
    <n v="4"/>
    <n v="4"/>
    <n v="3.87878787878787"/>
    <n v="3.8285714285714265"/>
    <n v="3.8305084745762699"/>
    <m/>
    <n v="96"/>
    <n v="89.03"/>
    <n v="88.64"/>
    <n v="95.41"/>
    <n v="83.33"/>
    <n v="84.49"/>
    <n v="81.94"/>
    <n v="79.569999999999993"/>
    <n v="87.66"/>
    <n v="88.66"/>
    <n v="82.74"/>
    <n v="87.52"/>
    <n v="83.89"/>
    <n v="0.99979328632120712"/>
    <s v=""/>
    <s v=""/>
    <s v=""/>
    <x v="1"/>
    <s v=""/>
    <x v="2"/>
  </r>
  <r>
    <n v="2023"/>
    <s v="@00372223"/>
    <n v="3.5714285714285698"/>
    <n v="3.5714285714285698"/>
    <n v="3.2380952380952301"/>
    <n v="3.5238095238095202"/>
    <n v="3.54285714285714"/>
    <n v="3.4594594594594499"/>
    <n v="3.4895238095238055"/>
    <n v="3.4833333333333298"/>
    <m/>
    <n v="97.5"/>
    <n v="82.79"/>
    <n v="81.819999999999993"/>
    <n v="85.32"/>
    <n v="83.33"/>
    <n v="80.459999999999994"/>
    <n v="86.11"/>
    <n v="90.32"/>
    <n v="89.83"/>
    <n v="86.99"/>
    <n v="82.14"/>
    <n v="86.77"/>
    <n v="86.74"/>
    <n v="0.99453339035202282"/>
    <s v=""/>
    <s v=""/>
    <s v=""/>
    <x v="1"/>
    <s v="At Risk"/>
    <x v="2"/>
  </r>
  <r>
    <n v="2023"/>
    <s v="@00372359"/>
    <n v="3.4761904761904701"/>
    <n v="3.9523809523809499"/>
    <n v="3.9047619047619002"/>
    <n v="3.9047619047619002"/>
    <n v="3.5151515151515098"/>
    <n v="3.5897435897435801"/>
    <n v="3.7506493506493457"/>
    <n v="3.7333333333333298"/>
    <m/>
    <n v="95.5"/>
    <n v="89.67"/>
    <n v="75"/>
    <n v="88.07"/>
    <n v="88.89"/>
    <n v="94.17"/>
    <n v="86.11"/>
    <n v="91.4"/>
    <n v="93.51"/>
    <n v="90.27"/>
    <n v="83.33"/>
    <n v="91.97"/>
    <n v="81.03"/>
    <n v="0.99844825009154103"/>
    <s v=""/>
    <s v=""/>
    <s v=""/>
    <x v="1"/>
    <s v=""/>
    <x v="2"/>
  </r>
  <r>
    <n v="2023"/>
    <s v="@00372229"/>
    <n v="3.1904761904761898"/>
    <n v="3.1904761904761898"/>
    <n v="3.6190476190476102"/>
    <n v="3.6190476190476102"/>
    <n v="3.77142857142857"/>
    <n v="3.8918918918918899"/>
    <n v="3.4780952380952335"/>
    <n v="3.5333333333333301"/>
    <m/>
    <n v="95"/>
    <n v="81.63"/>
    <n v="81.819999999999993"/>
    <n v="88.99"/>
    <n v="94.44"/>
    <n v="82.07"/>
    <n v="69.44"/>
    <n v="82.8"/>
    <n v="90.26"/>
    <n v="87.56"/>
    <n v="76.790000000000006"/>
    <n v="76.87"/>
    <n v="72.459999999999994"/>
    <n v="0.99990540066840894"/>
    <s v=""/>
    <s v=""/>
    <s v=""/>
    <x v="1"/>
    <s v=""/>
    <x v="2"/>
  </r>
  <r>
    <n v="2023"/>
    <s v="@00372231"/>
    <n v="4"/>
    <n v="4"/>
    <n v="4"/>
    <n v="4"/>
    <n v="3.77142857142857"/>
    <n v="4"/>
    <n v="3.9542857142857137"/>
    <n v="3.9666666666666601"/>
    <m/>
    <n v="96"/>
    <n v="93.99"/>
    <n v="86.36"/>
    <n v="95.41"/>
    <n v="91.67"/>
    <n v="93.36"/>
    <n v="92.36"/>
    <n v="93.55"/>
    <n v="93.72"/>
    <n v="93.87"/>
    <n v="91.67"/>
    <n v="93.7"/>
    <n v="89.6"/>
    <n v="0.99980574045842396"/>
    <s v=""/>
    <s v=""/>
    <s v=""/>
    <x v="1"/>
    <s v=""/>
    <x v="2"/>
  </r>
  <r>
    <n v="2023"/>
    <s v="@00372234"/>
    <n v="3.6190476190476102"/>
    <n v="3.4761904761904701"/>
    <n v="3.6190476190476102"/>
    <n v="3.5238095238095202"/>
    <n v="3.8857142857142799"/>
    <n v="3.6756756756756701"/>
    <n v="3.6247619047618982"/>
    <n v="3.625"/>
    <m/>
    <n v="97"/>
    <n v="85.07"/>
    <n v="85.23"/>
    <n v="88.99"/>
    <n v="91.67"/>
    <n v="82.07"/>
    <n v="86.11"/>
    <n v="86.02"/>
    <n v="93.07"/>
    <n v="90.05"/>
    <n v="80.95"/>
    <n v="84.79"/>
    <n v="75.319999999999993"/>
    <n v="0.99944821105698578"/>
    <s v=""/>
    <s v=""/>
    <s v=""/>
    <x v="1"/>
    <s v=""/>
    <x v="2"/>
  </r>
  <r>
    <n v="2023"/>
    <s v="@00372237"/>
    <n v="3.09523809523809"/>
    <n v="3.4285714285714199"/>
    <n v="2.7619047619047601"/>
    <n v="2.6666666666666599"/>
    <n v="2.9090909090908998"/>
    <n v="3.3142857142857101"/>
    <n v="2.9722943722943662"/>
    <n v="3.0254237288135499"/>
    <m/>
    <n v="89"/>
    <n v="78.25"/>
    <n v="87.5"/>
    <n v="78.900000000000006"/>
    <n v="83.33"/>
    <n v="76.430000000000007"/>
    <n v="77.77"/>
    <n v="84.95"/>
    <n v="84.63"/>
    <n v="84.19"/>
    <n v="82.74"/>
    <n v="73.650000000000006"/>
    <n v="75.319999999999993"/>
    <n v="0.96588690593337778"/>
    <s v=""/>
    <s v=""/>
    <s v="At Risk"/>
    <x v="0"/>
    <s v="At Risk"/>
    <x v="1"/>
  </r>
  <r>
    <n v="2023"/>
    <s v="@00372161"/>
    <n v="3.5714285714285698"/>
    <n v="3.4761904761904701"/>
    <n v="4"/>
    <n v="4"/>
    <n v="3.8857142857142799"/>
    <n v="3.7575757575757498"/>
    <n v="3.786666666666664"/>
    <n v="3.77966101694915"/>
    <m/>
    <n v="95"/>
    <n v="90.71"/>
    <n v="85.23"/>
    <n v="85.32"/>
    <n v="91.67"/>
    <n v="83.69"/>
    <n v="82.98"/>
    <n v="90.32"/>
    <n v="95.02"/>
    <n v="90.63"/>
    <n v="85.12"/>
    <n v="82.32"/>
    <n v="89.6"/>
    <n v="0.99996742108758885"/>
    <s v=""/>
    <s v=""/>
    <s v=""/>
    <x v="1"/>
    <s v=""/>
    <x v="2"/>
  </r>
  <r>
    <n v="2023"/>
    <s v="@00371725"/>
    <n v="3.9523809523809499"/>
    <n v="3.9523809523809499"/>
    <n v="4"/>
    <n v="4"/>
    <n v="3.8857142857142799"/>
    <n v="3.7575757575757498"/>
    <n v="3.9580952380952361"/>
    <n v="3.9322033898305002"/>
    <m/>
    <n v="95"/>
    <n v="89.84"/>
    <n v="86.36"/>
    <n v="90.83"/>
    <n v="91.67"/>
    <n v="91.75"/>
    <n v="82.98"/>
    <n v="93.55"/>
    <n v="95.45"/>
    <n v="91.82"/>
    <n v="88.69"/>
    <n v="89.25"/>
    <n v="86.74"/>
    <n v="0.99989511109337248"/>
    <s v=""/>
    <s v=""/>
    <s v=""/>
    <x v="1"/>
    <s v=""/>
    <x v="2"/>
  </r>
  <r>
    <n v="2023"/>
    <s v="@00372246"/>
    <n v="3.5714285714285698"/>
    <n v="3.9523809523809499"/>
    <n v="3.6190476190476102"/>
    <n v="3.6190476190476102"/>
    <n v="3.87878787878787"/>
    <n v="3.6923076923076898"/>
    <n v="3.7281385281385218"/>
    <n v="3.7166666666666601"/>
    <m/>
    <n v="93.5"/>
    <n v="86.88"/>
    <n v="79.55"/>
    <n v="93.58"/>
    <n v="80.56"/>
    <n v="81.27"/>
    <n v="84.02"/>
    <n v="92.47"/>
    <n v="95.02"/>
    <n v="88.58"/>
    <n v="83.33"/>
    <n v="86.03"/>
    <n v="89.6"/>
    <n v="0.99941194995076754"/>
    <s v=""/>
    <s v=""/>
    <s v=""/>
    <x v="1"/>
    <s v=""/>
    <x v="2"/>
  </r>
  <r>
    <n v="2023"/>
    <s v="@00372247"/>
    <n v="3.0476190476190399"/>
    <n v="3.0476190476190399"/>
    <n v="3.1428571428571401"/>
    <n v="3.1428571428571401"/>
    <n v="3.7575757575757498"/>
    <n v="3.8974358974358898"/>
    <n v="3.227705627705622"/>
    <n v="3.3166666666666602"/>
    <m/>
    <n v="93.5"/>
    <n v="74.010000000000005"/>
    <n v="86.36"/>
    <n v="82.57"/>
    <n v="77.78"/>
    <n v="82.88"/>
    <n v="77.77"/>
    <n v="89.25"/>
    <n v="91.34"/>
    <n v="87.11"/>
    <n v="83.33"/>
    <n v="72.42"/>
    <n v="86.74"/>
    <n v="0.99989138769970098"/>
    <s v=""/>
    <s v=""/>
    <s v=""/>
    <x v="1"/>
    <s v=""/>
    <x v="2"/>
  </r>
  <r>
    <n v="2023"/>
    <s v="@00372252"/>
    <n v="2.38095238095238"/>
    <n v="2.6666666666666599"/>
    <n v="2.8571428571428501"/>
    <n v="2.38095238095238"/>
    <n v="3.63636363636363"/>
    <n v="3.2"/>
    <n v="2.78441558441558"/>
    <n v="2.8135593220338899"/>
    <m/>
    <n v="88.5"/>
    <n v="63.85"/>
    <n v="86.36"/>
    <n v="72.48"/>
    <n v="88.89"/>
    <n v="66.75"/>
    <n v="73.61"/>
    <n v="77.42"/>
    <n v="87.23"/>
    <n v="78.459999999999994"/>
    <n v="70.239999999999995"/>
    <n v="63.26"/>
    <n v="78.17"/>
    <n v="0.9981721281793432"/>
    <s v=""/>
    <s v=""/>
    <s v=""/>
    <x v="1"/>
    <s v=""/>
    <x v="2"/>
  </r>
  <r>
    <n v="2023"/>
    <s v="@00372254"/>
    <n v="3.1904761904761898"/>
    <n v="3.1904761904761898"/>
    <n v="3.1428571428571401"/>
    <n v="3.1428571428571401"/>
    <n v="3.63636363636363"/>
    <n v="3.77142857142857"/>
    <n v="3.2606060606060581"/>
    <n v="3.3220338983050799"/>
    <m/>
    <n v="94.5"/>
    <n v="74.83"/>
    <n v="88.64"/>
    <n v="82.57"/>
    <n v="86.11"/>
    <n v="70.78"/>
    <n v="79.86"/>
    <n v="78.489999999999995"/>
    <n v="83.77"/>
    <n v="85.28"/>
    <n v="85.71"/>
    <n v="78.11"/>
    <n v="75.319999999999993"/>
    <n v="0.99960198425124336"/>
    <s v=""/>
    <s v=""/>
    <s v=""/>
    <x v="1"/>
    <s v=""/>
    <x v="2"/>
  </r>
  <r>
    <n v="2023"/>
    <s v="@00372256"/>
    <n v="3.4761904761904701"/>
    <n v="3.1904761904761898"/>
    <n v="3.6190476190476102"/>
    <n v="3.6190476190476102"/>
    <n v="4"/>
    <n v="3.56756756756756"/>
    <n v="3.5809523809523762"/>
    <n v="3.5666666666666602"/>
    <m/>
    <n v="96"/>
    <n v="85.76"/>
    <n v="81.819999999999993"/>
    <n v="77.98"/>
    <n v="75"/>
    <n v="78.849999999999994"/>
    <n v="76.73"/>
    <n v="84.95"/>
    <n v="90.91"/>
    <n v="85.52"/>
    <n v="80.36"/>
    <n v="79.84"/>
    <n v="72.459999999999994"/>
    <n v="0.9994832147816225"/>
    <s v=""/>
    <s v=""/>
    <s v=""/>
    <x v="1"/>
    <s v=""/>
    <x v="2"/>
  </r>
  <r>
    <n v="2023"/>
    <s v="@00372257"/>
    <n v="3.1428571428571401"/>
    <n v="3.09523809523809"/>
    <n v="3.2380952380952301"/>
    <n v="3.1428571428571401"/>
    <n v="3.77142857142857"/>
    <n v="3.35135135135135"/>
    <n v="3.2780952380952342"/>
    <n v="3.2749999999999999"/>
    <m/>
    <n v="93.5"/>
    <n v="74.38"/>
    <n v="81.819999999999993"/>
    <n v="77.06"/>
    <n v="83.33"/>
    <n v="79.650000000000006"/>
    <n v="75.69"/>
    <n v="92.47"/>
    <n v="87.45"/>
    <n v="87.85"/>
    <n v="80.95"/>
    <n v="76.13"/>
    <n v="78.17"/>
    <n v="0.99974438661881948"/>
    <s v=""/>
    <s v=""/>
    <s v=""/>
    <x v="1"/>
    <s v=""/>
    <x v="2"/>
  </r>
  <r>
    <n v="2023"/>
    <s v="@00372366"/>
    <n v="2.6666666666666599"/>
    <n v="2.71428571428571"/>
    <n v="3.1428571428571401"/>
    <n v="3.2380952380952301"/>
    <n v="3.15151515151515"/>
    <n v="3.6571428571428499"/>
    <n v="2.9826839826839779"/>
    <n v="3.0762711864406702"/>
    <m/>
    <n v="95"/>
    <n v="72.89"/>
    <n v="86.36"/>
    <n v="77.98"/>
    <n v="83.33"/>
    <n v="73.2"/>
    <n v="78.81"/>
    <n v="78.489999999999995"/>
    <n v="89.83"/>
    <n v="82.75"/>
    <n v="73.209999999999994"/>
    <n v="73.16"/>
    <n v="61.03"/>
    <n v="0.99552697140457025"/>
    <s v=""/>
    <s v=""/>
    <s v=""/>
    <x v="1"/>
    <s v=""/>
    <x v="0"/>
  </r>
  <r>
    <n v="2023"/>
    <s v="@00372260"/>
    <n v="2.71428571428571"/>
    <n v="2.71428571428571"/>
    <n v="2.8571428571428501"/>
    <n v="2.7619047619047601"/>
    <n v="3.7575757575757498"/>
    <n v="3.6923076923076898"/>
    <n v="2.9610389610389563"/>
    <n v="3.05"/>
    <m/>
    <n v="90"/>
    <n v="70.680000000000007"/>
    <n v="73.86"/>
    <n v="87.16"/>
    <n v="86.11"/>
    <n v="57.07"/>
    <n v="73.61"/>
    <n v="74.19"/>
    <n v="82.68"/>
    <n v="76.83"/>
    <n v="65.48"/>
    <n v="71.180000000000007"/>
    <n v="72.459999999999994"/>
    <n v="0.99312599349980124"/>
    <s v=""/>
    <s v=""/>
    <s v=""/>
    <x v="1"/>
    <s v="At Risk"/>
    <x v="1"/>
  </r>
  <r>
    <n v="2023"/>
    <s v="@00372261"/>
    <n v="3.5714285714285698"/>
    <n v="3.5714285714285698"/>
    <n v="3.6190476190476102"/>
    <n v="3.9047619047619002"/>
    <n v="3.87878787878787"/>
    <n v="3.4871794871794801"/>
    <n v="3.7090909090909037"/>
    <n v="3.6666666666666599"/>
    <m/>
    <n v="95"/>
    <n v="83.21"/>
    <n v="84.09"/>
    <n v="92.66"/>
    <n v="88.89"/>
    <n v="83.69"/>
    <n v="75.69"/>
    <n v="92.47"/>
    <n v="92.64"/>
    <n v="89.24"/>
    <n v="83.93"/>
    <n v="84.3"/>
    <n v="89.6"/>
    <n v="0.99982165494385222"/>
    <s v=""/>
    <s v=""/>
    <s v=""/>
    <x v="1"/>
    <s v=""/>
    <x v="2"/>
  </r>
  <r>
    <n v="2023"/>
    <s v="@00372263"/>
    <n v="3.1904761904761898"/>
    <n v="2.7619047619047601"/>
    <n v="3.2380952380952301"/>
    <n v="2.8571428571428501"/>
    <n v="3.4838709677419302"/>
    <n v="3.7575757575757498"/>
    <n v="3.1062980030721921"/>
    <n v="3.1810344827586201"/>
    <m/>
    <n v="91"/>
    <n v="70.88"/>
    <n v="81.819999999999993"/>
    <n v="86.24"/>
    <n v="86.11"/>
    <n v="78.849999999999994"/>
    <n v="66.31"/>
    <n v="82.8"/>
    <n v="88.53"/>
    <n v="81.680000000000007"/>
    <n v="79.17"/>
    <n v="69.69"/>
    <n v="63.89"/>
    <n v="0.99649908802058274"/>
    <s v=""/>
    <s v=""/>
    <s v=""/>
    <x v="1"/>
    <s v=""/>
    <x v="2"/>
  </r>
  <r>
    <n v="2023"/>
    <s v="@00372264"/>
    <n v="3.1904761904761898"/>
    <n v="3.1904761904761898"/>
    <n v="3.6190476190476102"/>
    <n v="3.2380952380952301"/>
    <n v="4"/>
    <n v="3.63636363636363"/>
    <n v="3.4476190476190438"/>
    <n v="3.4576271186440599"/>
    <m/>
    <n v="97.5"/>
    <n v="74.55"/>
    <n v="85.23"/>
    <n v="87.16"/>
    <n v="86.11"/>
    <n v="86.91"/>
    <n v="85.06"/>
    <n v="86.02"/>
    <n v="92.86"/>
    <n v="85.01"/>
    <n v="79.760000000000005"/>
    <n v="79.099999999999994"/>
    <n v="83.89"/>
    <n v="0.99916577018931041"/>
    <s v=""/>
    <s v=""/>
    <s v=""/>
    <x v="1"/>
    <s v=""/>
    <x v="1"/>
  </r>
  <r>
    <n v="2023"/>
    <s v="@00372265"/>
    <n v="2.6666666666666599"/>
    <n v="2.6666666666666599"/>
    <n v="3.2380952380952301"/>
    <n v="3.6190476190476102"/>
    <n v="3.77142857142857"/>
    <n v="3.8918918918918899"/>
    <n v="3.1923809523809461"/>
    <n v="3.2833333333333301"/>
    <m/>
    <n v="95.5"/>
    <n v="78.900000000000006"/>
    <n v="76.14"/>
    <n v="79.819999999999993"/>
    <n v="80.56"/>
    <n v="75.62"/>
    <n v="75.69"/>
    <n v="80.650000000000006"/>
    <n v="84.85"/>
    <n v="79.86"/>
    <n v="74.400000000000006"/>
    <n v="78.11"/>
    <n v="89.6"/>
    <n v="0.99937778156569912"/>
    <s v=""/>
    <s v=""/>
    <s v=""/>
    <x v="1"/>
    <s v=""/>
    <x v="2"/>
  </r>
  <r>
    <n v="2023"/>
    <s v="@00372266"/>
    <n v="3.0476190476190399"/>
    <n v="3.0476190476190399"/>
    <n v="3.1428571428571401"/>
    <n v="3.2380952380952301"/>
    <n v="3.8857142857142799"/>
    <n v="3.8918918918918899"/>
    <n v="3.2723809523809457"/>
    <n v="3.35"/>
    <m/>
    <n v="94.5"/>
    <n v="77.680000000000007"/>
    <n v="79.55"/>
    <n v="77.98"/>
    <n v="77.78"/>
    <n v="73.2"/>
    <n v="76.73"/>
    <n v="79.569999999999993"/>
    <n v="84.63"/>
    <n v="79.72"/>
    <n v="74.400000000000006"/>
    <n v="74.89"/>
    <n v="72.459999999999994"/>
    <n v="0.99862207286206228"/>
    <s v=""/>
    <s v=""/>
    <s v=""/>
    <x v="1"/>
    <s v=""/>
    <x v="2"/>
  </r>
  <r>
    <n v="2023"/>
    <s v="@00372267"/>
    <n v="3.0476190476190399"/>
    <n v="3.09523809523809"/>
    <n v="3.0476190476190399"/>
    <n v="3.0476190476190399"/>
    <n v="3.0344827586206802"/>
    <n v="3.4285714285714199"/>
    <n v="3.0545155993431781"/>
    <n v="3.1120689655172402"/>
    <m/>
    <n v="95"/>
    <n v="78.349999999999994"/>
    <n v="87.5"/>
    <n v="89.91"/>
    <n v="80.56"/>
    <n v="70.78"/>
    <n v="77.77"/>
    <n v="82.8"/>
    <n v="86.58"/>
    <n v="79.94"/>
    <n v="73.81"/>
    <n v="77.37"/>
    <n v="86.74"/>
    <n v="0.88090450115425811"/>
    <s v="At Risk"/>
    <s v="At Risk"/>
    <s v="At Risk"/>
    <x v="0"/>
    <s v="At Risk"/>
    <x v="1"/>
  </r>
  <r>
    <n v="2023"/>
    <s v="@00372268"/>
    <n v="3.9523809523809499"/>
    <n v="3.9523809523809499"/>
    <n v="3.6190476190476102"/>
    <n v="3.5238095238095202"/>
    <n v="3.6571428571428499"/>
    <n v="3.7575757575757498"/>
    <n v="3.7409523809523764"/>
    <n v="3.7457627118643999"/>
    <m/>
    <n v="96.5"/>
    <n v="84.82"/>
    <n v="82.95"/>
    <n v="92.66"/>
    <n v="86.11"/>
    <n v="88.52"/>
    <n v="81.94"/>
    <n v="83.87"/>
    <n v="91.13"/>
    <n v="90.12"/>
    <n v="91.07"/>
    <n v="88.75"/>
    <n v="78.17"/>
    <n v="0.99871326366232582"/>
    <s v=""/>
    <s v=""/>
    <s v=""/>
    <x v="1"/>
    <s v=""/>
    <x v="2"/>
  </r>
  <r>
    <n v="2023"/>
    <s v="@00315355"/>
    <n v="3.09523809523809"/>
    <n v="3.1904761904761898"/>
    <n v="3.6190476190476102"/>
    <n v="4"/>
    <n v="3.4285714285714199"/>
    <n v="4"/>
    <n v="3.4666666666666615"/>
    <n v="3.5423728813559299"/>
    <m/>
    <n v="94.5"/>
    <n v="81.430000000000007"/>
    <n v="86.36"/>
    <n v="92.66"/>
    <n v="97.22"/>
    <n v="88.52"/>
    <n v="84.02"/>
    <n v="86.02"/>
    <n v="84.42"/>
    <n v="86.41"/>
    <n v="80.95"/>
    <n v="84.3"/>
    <n v="89.6"/>
    <n v="0.99964453358027661"/>
    <s v=""/>
    <s v=""/>
    <s v=""/>
    <x v="1"/>
    <s v=""/>
    <x v="2"/>
  </r>
  <r>
    <n v="2023"/>
    <s v="@00372269"/>
    <n v="3.5714285714285698"/>
    <n v="3.5714285714285698"/>
    <n v="3.9047619047619002"/>
    <n v="3.5238095238095202"/>
    <n v="3.87878787878787"/>
    <n v="3.6923076923076898"/>
    <n v="3.690043290043286"/>
    <n v="3.68333333333333"/>
    <m/>
    <n v="98.5"/>
    <n v="87.21"/>
    <n v="86.36"/>
    <n v="83.49"/>
    <n v="86.11"/>
    <n v="86.1"/>
    <n v="85.06"/>
    <n v="83.87"/>
    <n v="90.91"/>
    <n v="89.41"/>
    <n v="84.52"/>
    <n v="83.8"/>
    <n v="86.74"/>
    <n v="0.9997789396811434"/>
    <s v=""/>
    <s v=""/>
    <s v=""/>
    <x v="1"/>
    <s v=""/>
    <x v="2"/>
  </r>
  <r>
    <n v="2023"/>
    <s v="@00372271"/>
    <n v="2.6666666666666599"/>
    <n v="2.71428571428571"/>
    <n v="2.7619047619047601"/>
    <n v="3.1428571428571401"/>
    <n v="3.5151515151515098"/>
    <n v="3.54285714285714"/>
    <n v="2.9601731601731562"/>
    <n v="3.0254237288135499"/>
    <m/>
    <n v="93.5"/>
    <n v="73.98"/>
    <n v="81.819999999999993"/>
    <n v="72.48"/>
    <n v="88.89"/>
    <n v="68.36"/>
    <n v="70.48"/>
    <n v="77.42"/>
    <n v="82.9"/>
    <n v="80.709999999999994"/>
    <n v="76.790000000000006"/>
    <n v="71.67"/>
    <n v="72.459999999999994"/>
    <n v="0.99897948021117255"/>
    <s v=""/>
    <s v=""/>
    <s v=""/>
    <x v="1"/>
    <s v=""/>
    <x v="2"/>
  </r>
  <r>
    <n v="2023"/>
    <s v="@00372273"/>
    <n v="3.1428571428571401"/>
    <n v="3.09523809523809"/>
    <n v="2.8571428571428501"/>
    <n v="2.8571428571428501"/>
    <n v="3.0967741935483799"/>
    <n v="3.63636363636363"/>
    <n v="3.0098310291858623"/>
    <n v="3.0948275862068901"/>
    <m/>
    <n v="87.5"/>
    <n v="78.5"/>
    <n v="88.64"/>
    <n v="88.99"/>
    <n v="86.11"/>
    <n v="76.430000000000007"/>
    <n v="73.61"/>
    <n v="84.95"/>
    <n v="89.61"/>
    <n v="80.48"/>
    <n v="75.599999999999994"/>
    <n v="71.180000000000007"/>
    <n v="72.459999999999994"/>
    <n v="0.93851893573473144"/>
    <s v=""/>
    <s v="At Risk"/>
    <s v="At Risk"/>
    <x v="0"/>
    <s v="At Risk"/>
    <x v="1"/>
  </r>
  <r>
    <n v="2023"/>
    <s v="@00372274"/>
    <n v="3.1904761904761898"/>
    <n v="2.8095238095238"/>
    <n v="2.8571428571428501"/>
    <n v="3.2380952380952301"/>
    <n v="3.2727272727272698"/>
    <n v="3.6571428571428499"/>
    <n v="3.0735930735930679"/>
    <n v="3.1525423728813502"/>
    <m/>
    <n v="93"/>
    <n v="70.44"/>
    <n v="71.59"/>
    <n v="77.06"/>
    <n v="83.33"/>
    <n v="76.430000000000007"/>
    <n v="79.86"/>
    <n v="86.02"/>
    <n v="83.77"/>
    <n v="85.52"/>
    <n v="78.569999999999993"/>
    <n v="75.88"/>
    <n v="69.599999999999994"/>
    <n v="0.998076691447076"/>
    <s v=""/>
    <s v=""/>
    <s v=""/>
    <x v="1"/>
    <s v=""/>
    <x v="0"/>
  </r>
  <r>
    <n v="2023"/>
    <s v="@00372276"/>
    <n v="3.09523809523809"/>
    <n v="3.1904761904761898"/>
    <n v="3.6190476190476102"/>
    <n v="3.2380952380952301"/>
    <n v="3.5151515151515098"/>
    <n v="3.6571428571428499"/>
    <n v="3.3316017316017259"/>
    <n v="3.3728813559322002"/>
    <m/>
    <n v="93"/>
    <n v="81.150000000000006"/>
    <n v="79.55"/>
    <n v="81.650000000000006"/>
    <n v="83.33"/>
    <n v="71.59"/>
    <n v="71.52"/>
    <n v="84.95"/>
    <n v="88.1"/>
    <n v="84.37"/>
    <n v="77.38"/>
    <n v="80.59"/>
    <n v="72.459999999999994"/>
    <n v="0.99896542423632095"/>
    <s v=""/>
    <s v=""/>
    <s v=""/>
    <x v="1"/>
    <s v=""/>
    <x v="2"/>
  </r>
  <r>
    <n v="2023"/>
    <s v="@00372369"/>
    <n v="3.9523809523809499"/>
    <n v="3.9047619047619002"/>
    <n v="3.6190476190476102"/>
    <n v="3.9047619047619002"/>
    <n v="4"/>
    <n v="3.56756756756756"/>
    <n v="3.8761904761904717"/>
    <n v="3.8250000000000002"/>
    <m/>
    <n v="94.5"/>
    <n v="89.31"/>
    <n v="94.32"/>
    <n v="93.58"/>
    <n v="97.22"/>
    <n v="87.72"/>
    <n v="85.06"/>
    <n v="89.25"/>
    <n v="94.37"/>
    <n v="90.78"/>
    <n v="83.93"/>
    <n v="87.02"/>
    <n v="86.74"/>
    <n v="0.99970893118843251"/>
    <s v=""/>
    <s v=""/>
    <s v=""/>
    <x v="1"/>
    <s v=""/>
    <x v="2"/>
  </r>
  <r>
    <n v="2023"/>
    <s v="@00372278"/>
    <n v="3.1904761904761898"/>
    <n v="3.5714285714285698"/>
    <n v="3.6190476190476102"/>
    <n v="3.6190476190476102"/>
    <n v="3.77142857142857"/>
    <n v="4"/>
    <n v="3.5542857142857094"/>
    <n v="3.6101694915254199"/>
    <m/>
    <n v="95.5"/>
    <n v="83.72"/>
    <n v="86.36"/>
    <n v="87.16"/>
    <n v="86.11"/>
    <n v="71.59"/>
    <n v="86.11"/>
    <n v="88.17"/>
    <n v="88.31"/>
    <n v="88.46"/>
    <n v="82.74"/>
    <n v="83.8"/>
    <n v="81.03"/>
    <n v="0.99992647325559658"/>
    <s v=""/>
    <s v=""/>
    <s v=""/>
    <x v="1"/>
    <s v=""/>
    <x v="2"/>
  </r>
  <r>
    <n v="2023"/>
    <s v="@00371772"/>
    <n v="3.4285714285714199"/>
    <n v="3.4761904761904701"/>
    <n v="3.6190476190476102"/>
    <n v="3.4285714285714199"/>
    <n v="3.39393939393939"/>
    <n v="3.4285714285714199"/>
    <n v="3.4692640692640624"/>
    <n v="3.4661016949152499"/>
    <m/>
    <n v="88.5"/>
    <n v="84.59"/>
    <n v="85.23"/>
    <n v="87.16"/>
    <n v="86.11"/>
    <n v="87.72"/>
    <n v="84.02"/>
    <n v="84.95"/>
    <n v="87.45"/>
    <n v="86.58"/>
    <n v="85.12"/>
    <n v="82.81"/>
    <n v="83.89"/>
    <n v="0.99557194615663003"/>
    <s v=""/>
    <s v=""/>
    <s v=""/>
    <x v="1"/>
    <s v=""/>
    <x v="2"/>
  </r>
  <r>
    <n v="2023"/>
    <s v="@00369249"/>
    <n v="3.09523809523809"/>
    <n v="3.1904761904761898"/>
    <n v="2.8571428571428501"/>
    <n v="2.7619047619047601"/>
    <n v="3.54285714285714"/>
    <n v="3.39393939393939"/>
    <n v="3.0895238095238065"/>
    <n v="3.1186440677966099"/>
    <m/>
    <n v="91.5"/>
    <n v="72.680000000000007"/>
    <n v="86.36"/>
    <n v="85.32"/>
    <n v="77.78"/>
    <n v="74.010000000000005"/>
    <n v="75.69"/>
    <n v="83.87"/>
    <n v="91.77"/>
    <n v="79.55"/>
    <n v="77.98"/>
    <n v="75.88"/>
    <n v="81.03"/>
    <n v="0.96462877663993896"/>
    <s v=""/>
    <s v=""/>
    <s v="At Risk"/>
    <x v="0"/>
    <s v="At Risk"/>
    <x v="2"/>
  </r>
  <r>
    <n v="2023"/>
    <s v="@00372284"/>
    <n v="3.09523809523809"/>
    <n v="3.1904761904761898"/>
    <n v="2.8571428571428501"/>
    <n v="3.2380952380952301"/>
    <n v="3.63636363636363"/>
    <n v="3.77142857142857"/>
    <n v="3.2034632034631985"/>
    <n v="3.2711864406779601"/>
    <m/>
    <n v="92"/>
    <n v="76.31"/>
    <n v="81.819999999999993"/>
    <n v="87.16"/>
    <n v="86.11"/>
    <n v="76.430000000000007"/>
    <n v="73.61"/>
    <n v="79.569999999999993"/>
    <n v="85.71"/>
    <n v="83.61"/>
    <n v="80.95"/>
    <n v="76.63"/>
    <n v="89.6"/>
    <n v="0.9992309912005175"/>
    <s v=""/>
    <s v=""/>
    <s v=""/>
    <x v="1"/>
    <s v=""/>
    <x v="2"/>
  </r>
  <r>
    <n v="2023"/>
    <s v="@00372285"/>
    <n v="3.0476190476190399"/>
    <n v="3.0476190476190399"/>
    <n v="3.2380952380952301"/>
    <n v="2.7619047619047601"/>
    <n v="3.39393939393939"/>
    <n v="3.6571428571428499"/>
    <n v="3.0978354978354923"/>
    <n v="3.1694915254237199"/>
    <m/>
    <n v="91"/>
    <n v="73.17"/>
    <n v="88.64"/>
    <n v="95.41"/>
    <n v="91.67"/>
    <n v="69.98"/>
    <n v="75.69"/>
    <n v="82.8"/>
    <n v="86.36"/>
    <n v="83.47"/>
    <n v="75.599999999999994"/>
    <n v="72.91"/>
    <n v="72.459999999999994"/>
    <n v="0.99408310039143211"/>
    <s v=""/>
    <s v=""/>
    <s v=""/>
    <x v="1"/>
    <s v="At Risk"/>
    <x v="1"/>
  </r>
  <r>
    <n v="2023"/>
    <s v="@00372286"/>
    <n v="2.2857142857142798"/>
    <n v="2.2857142857142798"/>
    <n v="2.38095238095238"/>
    <n v="2.2857142857142798"/>
    <n v="3.6571428571428499"/>
    <n v="3.15151515151515"/>
    <n v="2.5790476190476137"/>
    <n v="2.6271186440677901"/>
    <m/>
    <n v="94"/>
    <n v="62.89"/>
    <n v="86.36"/>
    <n v="68.81"/>
    <n v="72.22"/>
    <n v="57.07"/>
    <n v="67.36"/>
    <n v="77.42"/>
    <n v="85.93"/>
    <n v="70.94"/>
    <n v="69.64"/>
    <n v="64.989999999999995"/>
    <n v="52.46"/>
    <n v="0.84922294743711646"/>
    <s v="At Risk"/>
    <s v="At Risk"/>
    <s v="At Risk"/>
    <x v="0"/>
    <s v="At Risk"/>
    <x v="1"/>
  </r>
  <r>
    <n v="2023"/>
    <s v="@00372287"/>
    <n v="3.5714285714285698"/>
    <n v="3.9523809523809499"/>
    <n v="4"/>
    <n v="4"/>
    <n v="3.77142857142857"/>
    <n v="4"/>
    <n v="3.8590476190476179"/>
    <n v="3.8833333333333302"/>
    <m/>
    <n v="97"/>
    <n v="90.18"/>
    <n v="87.5"/>
    <n v="87.16"/>
    <n v="83.33"/>
    <n v="91.75"/>
    <n v="85.06"/>
    <n v="86.02"/>
    <n v="93.51"/>
    <n v="90.09"/>
    <n v="82.74"/>
    <n v="85.54"/>
    <n v="86.74"/>
    <n v="0.99991142335519112"/>
    <s v=""/>
    <s v=""/>
    <s v=""/>
    <x v="1"/>
    <s v=""/>
    <x v="1"/>
  </r>
  <r>
    <n v="2023"/>
    <s v="@00372292"/>
    <n v="3.0476190476190399"/>
    <n v="3.4761904761904701"/>
    <n v="3.1428571428571401"/>
    <n v="3.6190476190476102"/>
    <n v="3.8857142857142799"/>
    <n v="3.63636363636363"/>
    <n v="3.4342857142857079"/>
    <n v="3.4491525423728802"/>
    <m/>
    <n v="92.5"/>
    <n v="80.55"/>
    <n v="84.09"/>
    <n v="80.73"/>
    <n v="88.89"/>
    <n v="74.010000000000005"/>
    <n v="76.73"/>
    <n v="83.87"/>
    <n v="91.13"/>
    <n v="82.11"/>
    <n v="80.36"/>
    <n v="82.81"/>
    <n v="89.6"/>
    <n v="0.99962835194044164"/>
    <s v=""/>
    <s v=""/>
    <s v=""/>
    <x v="1"/>
    <s v=""/>
    <x v="2"/>
  </r>
  <r>
    <n v="2023"/>
    <s v="@00259467"/>
    <n v="3.09523809523809"/>
    <n v="3.1904761904761898"/>
    <n v="3.5238095238095202"/>
    <n v="3.6190476190476102"/>
    <n v="3.5151515151515098"/>
    <n v="3.6571428571428499"/>
    <n v="3.3887445887445837"/>
    <n v="3.42372881355932"/>
    <m/>
    <n v="95.5"/>
    <n v="82.67"/>
    <n v="81.819999999999993"/>
    <n v="74.31"/>
    <n v="69.44"/>
    <n v="78.849999999999994"/>
    <n v="76.73"/>
    <n v="80.650000000000006"/>
    <n v="92.64"/>
    <n v="85.32"/>
    <n v="74.400000000000006"/>
    <n v="82.81"/>
    <n v="75.319999999999993"/>
    <n v="0.99903417647733295"/>
    <s v=""/>
    <s v=""/>
    <s v=""/>
    <x v="1"/>
    <s v=""/>
    <x v="1"/>
  </r>
  <r>
    <n v="2023"/>
    <s v="@00372298"/>
    <n v="2.6666666666666599"/>
    <n v="3.0476190476190399"/>
    <n v="3.0476190476190399"/>
    <n v="2.8571428571428501"/>
    <n v="3.54285714285714"/>
    <n v="3.39393939393939"/>
    <n v="3.032380952380946"/>
    <n v="3.06779661016949"/>
    <m/>
    <n v="93"/>
    <n v="69.13"/>
    <n v="79.55"/>
    <n v="77.98"/>
    <n v="80.56"/>
    <n v="69.98"/>
    <n v="76.73"/>
    <n v="86.02"/>
    <n v="83.12"/>
    <n v="84.36"/>
    <n v="77.98"/>
    <n v="70.680000000000007"/>
    <n v="83.89"/>
    <n v="0.9995682553779397"/>
    <s v=""/>
    <s v=""/>
    <s v=""/>
    <x v="1"/>
    <s v=""/>
    <x v="2"/>
  </r>
  <r>
    <n v="2023"/>
    <s v="@00106135"/>
    <n v="3.0476190476190399"/>
    <n v="3.1428571428571401"/>
    <n v="3.2380952380952301"/>
    <n v="3.2380952380952301"/>
    <n v="3.54285714285714"/>
    <n v="3.63636363636363"/>
    <n v="3.2419047619047561"/>
    <n v="3.2881355932203302"/>
    <m/>
    <n v="93"/>
    <n v="77.31"/>
    <n v="78.41"/>
    <n v="74.31"/>
    <n v="80.56"/>
    <n v="83.69"/>
    <n v="76.73"/>
    <n v="79.569999999999993"/>
    <n v="88.53"/>
    <n v="84.17"/>
    <n v="81.55"/>
    <n v="76.13"/>
    <n v="66.739999999999995"/>
    <n v="0.99863620111284024"/>
    <s v=""/>
    <s v=""/>
    <s v=""/>
    <x v="1"/>
    <s v=""/>
    <x v="1"/>
  </r>
  <r>
    <n v="2023"/>
    <s v="@00372300"/>
    <n v="3.5714285714285698"/>
    <n v="3.5714285714285698"/>
    <n v="3.5238095238095202"/>
    <n v="3.5238095238095202"/>
    <n v="3.7575757575757498"/>
    <n v="3.2820512820512802"/>
    <n v="3.5896103896103861"/>
    <n v="3.5333333333333301"/>
    <m/>
    <n v="96.5"/>
    <n v="85.49"/>
    <n v="78.41"/>
    <n v="90.83"/>
    <n v="91.67"/>
    <n v="77.23"/>
    <n v="80.900000000000006"/>
    <n v="86.02"/>
    <n v="89.61"/>
    <n v="85.98"/>
    <n v="81.55"/>
    <n v="84.3"/>
    <n v="78.17"/>
    <n v="0.9943343160775755"/>
    <s v=""/>
    <s v=""/>
    <s v=""/>
    <x v="1"/>
    <s v="At Risk"/>
    <x v="2"/>
  </r>
  <r>
    <n v="2023"/>
    <s v="@00279433"/>
    <n v="2.38095238095238"/>
    <n v="2.6666666666666599"/>
    <n v="2.38095238095238"/>
    <n v="2.7619047619047601"/>
    <n v="3.0303030303030298"/>
    <n v="3.3142857142857101"/>
    <n v="2.6441558441558417"/>
    <n v="2.7288135593220302"/>
    <m/>
    <n v="88"/>
    <n v="66.56"/>
    <n v="82.95"/>
    <n v="68.81"/>
    <n v="91.67"/>
    <n v="66.75"/>
    <n v="72.56"/>
    <n v="82.8"/>
    <n v="78.14"/>
    <n v="75.89"/>
    <n v="76.19"/>
    <n v="66.97"/>
    <n v="63.89"/>
    <n v="0.97672616966737336"/>
    <s v=""/>
    <s v=""/>
    <s v=""/>
    <x v="0"/>
    <s v="At Risk"/>
    <x v="0"/>
  </r>
  <r>
    <n v="2023"/>
    <s v="@00372302"/>
    <n v="3.5714285714285698"/>
    <n v="3.5714285714285698"/>
    <n v="3.6190476190476102"/>
    <n v="3.9047619047619002"/>
    <n v="3.7575757575757498"/>
    <n v="3.77142857142857"/>
    <n v="3.6848484848484802"/>
    <n v="3.6949152542372801"/>
    <m/>
    <n v="94.5"/>
    <n v="86.12"/>
    <n v="76.14"/>
    <n v="96.33"/>
    <n v="91.67"/>
    <n v="82.07"/>
    <n v="82.98"/>
    <n v="89.25"/>
    <n v="92.86"/>
    <n v="89.59"/>
    <n v="85.12"/>
    <n v="86.03"/>
    <n v="83.89"/>
    <n v="0.9996357634197629"/>
    <s v=""/>
    <s v=""/>
    <s v=""/>
    <x v="1"/>
    <s v=""/>
    <x v="2"/>
  </r>
  <r>
    <n v="2023"/>
    <s v="@00372304"/>
    <n v="4"/>
    <n v="3.9523809523809499"/>
    <n v="4"/>
    <n v="3.9047619047619002"/>
    <n v="3.8857142857142799"/>
    <n v="3.63636363636363"/>
    <n v="3.9485714285714257"/>
    <n v="3.9067796610169401"/>
    <m/>
    <n v="95"/>
    <n v="93.2"/>
    <n v="86.36"/>
    <n v="88.99"/>
    <n v="94.44"/>
    <n v="91.75"/>
    <n v="89.23"/>
    <n v="91.4"/>
    <n v="96.32"/>
    <n v="93.44"/>
    <n v="86.9"/>
    <n v="90.24"/>
    <n v="98.17"/>
    <n v="0.99989025908998941"/>
    <s v=""/>
    <s v=""/>
    <s v=""/>
    <x v="1"/>
    <s v=""/>
    <x v="2"/>
  </r>
  <r>
    <n v="2023"/>
    <s v="@00255271"/>
    <n v="3.5238095238095202"/>
    <n v="3.9523809523809499"/>
    <n v="4"/>
    <n v="4"/>
    <n v="4"/>
    <n v="3.77142857142857"/>
    <n v="3.8952380952380943"/>
    <n v="3.8728813559322002"/>
    <m/>
    <n v="96"/>
    <n v="92.72"/>
    <n v="87.5"/>
    <n v="96.33"/>
    <n v="86.11"/>
    <n v="86.91"/>
    <n v="89.23"/>
    <n v="91.4"/>
    <n v="96.97"/>
    <n v="93.04"/>
    <n v="89.88"/>
    <n v="91.72"/>
    <n v="95.32"/>
    <n v="0.99992615056711875"/>
    <s v=""/>
    <s v=""/>
    <s v=""/>
    <x v="1"/>
    <s v=""/>
    <x v="2"/>
  </r>
  <r>
    <n v="2023"/>
    <s v="@00372306"/>
    <n v="2.6666666666666599"/>
    <n v="2.2857142857142798"/>
    <n v="2.8571428571428501"/>
    <n v="2.7619047619047601"/>
    <n v="3.2"/>
    <n v="3.39393939393939"/>
    <n v="2.75428571428571"/>
    <n v="2.8305084745762699"/>
    <m/>
    <n v="89.5"/>
    <n v="66.489999999999995"/>
    <n v="77.27"/>
    <n v="79.819999999999993"/>
    <n v="91.67"/>
    <n v="76.430000000000007"/>
    <n v="69.44"/>
    <n v="73.12"/>
    <n v="78.790000000000006"/>
    <n v="80.69"/>
    <n v="74.400000000000006"/>
    <n v="69.45"/>
    <n v="78.17"/>
    <n v="0.99358294031213679"/>
    <s v=""/>
    <s v=""/>
    <s v=""/>
    <x v="1"/>
    <s v="At Risk"/>
    <x v="1"/>
  </r>
  <r>
    <n v="2023"/>
    <s v="@00372307"/>
    <n v="3.4761904761904701"/>
    <n v="3.4761904761904701"/>
    <n v="3.5238095238095202"/>
    <n v="3.5238095238095202"/>
    <n v="3.5151515151515098"/>
    <n v="3.6571428571428499"/>
    <n v="3.5030303030302981"/>
    <n v="3.5254237288135499"/>
    <m/>
    <n v="94.5"/>
    <n v="84.84"/>
    <n v="84.09"/>
    <n v="80.73"/>
    <n v="80.56"/>
    <n v="89.33"/>
    <n v="78.81"/>
    <n v="81.72"/>
    <n v="81.39"/>
    <n v="86.4"/>
    <n v="77.38"/>
    <n v="84.05"/>
    <n v="75.319999999999993"/>
    <n v="0.99738905315582982"/>
    <s v=""/>
    <s v=""/>
    <s v=""/>
    <x v="1"/>
    <s v=""/>
    <x v="2"/>
  </r>
  <r>
    <n v="2023"/>
    <s v="@00355169"/>
    <n v="2.71"/>
    <n v="2.76"/>
    <n v="3.14"/>
    <n v="3.9047619047619002"/>
    <n v="3.7575757575757498"/>
    <n v="3.6571428571428499"/>
    <n v="3.2544675324675296"/>
    <n v="3.2966101694915202"/>
    <m/>
    <n v="96"/>
    <n v="82.96"/>
    <n v="83.5"/>
    <n v="87.2"/>
    <n v="86.89"/>
    <n v="81.209999999999994"/>
    <n v="82.74"/>
    <n v="80.58"/>
    <n v="83.22"/>
    <n v="78.540000000000006"/>
    <n v="74.739999999999995"/>
    <n v="77.400000000000006"/>
    <n v="77.22"/>
    <n v="0.99044455409693644"/>
    <s v=""/>
    <s v=""/>
    <s v=""/>
    <x v="1"/>
    <s v="At Risk"/>
    <x v="2"/>
  </r>
  <r>
    <n v="2023"/>
    <s v="@00372373"/>
    <n v="3.4761904761904701"/>
    <n v="3.4761904761904701"/>
    <n v="3.6190476190476102"/>
    <n v="3.9047619047619002"/>
    <n v="4"/>
    <n v="3.39393939393939"/>
    <n v="3.6952380952380901"/>
    <n v="3.6440677966101598"/>
    <m/>
    <n v="92.5"/>
    <n v="88.57"/>
    <n v="80.680000000000007"/>
    <n v="80.73"/>
    <n v="80.56"/>
    <n v="86.1"/>
    <n v="84.02"/>
    <n v="86.02"/>
    <n v="90.48"/>
    <n v="88.4"/>
    <n v="85.12"/>
    <n v="85.29"/>
    <n v="83.89"/>
    <n v="0.99970171494829985"/>
    <s v=""/>
    <s v=""/>
    <s v=""/>
    <x v="1"/>
    <s v=""/>
    <x v="2"/>
  </r>
  <r>
    <n v="2023"/>
    <s v="@00372313"/>
    <n v="3.09523809523809"/>
    <n v="3.5238095238095202"/>
    <n v="3.6190476190476102"/>
    <n v="3.1428571428571401"/>
    <n v="3.77142857142857"/>
    <n v="3.63636363636363"/>
    <n v="3.430476190476186"/>
    <n v="3.4491525423728802"/>
    <m/>
    <n v="96.5"/>
    <n v="75.760000000000005"/>
    <n v="86.36"/>
    <n v="81.650000000000006"/>
    <n v="80.56"/>
    <n v="80.459999999999994"/>
    <n v="85.06"/>
    <n v="81.72"/>
    <n v="87.88"/>
    <n v="91.33"/>
    <n v="83.33"/>
    <n v="83.31"/>
    <n v="83.89"/>
    <n v="0.9999334991351001"/>
    <s v=""/>
    <s v=""/>
    <s v=""/>
    <x v="1"/>
    <s v=""/>
    <x v="2"/>
  </r>
  <r>
    <n v="2023"/>
    <s v="@00372314"/>
    <n v="3.5714285714285698"/>
    <n v="3.5714285714285698"/>
    <n v="4"/>
    <n v="3.5238095238095202"/>
    <n v="3.87878787878787"/>
    <n v="3.7948717948717898"/>
    <n v="3.7090909090909059"/>
    <n v="3.7166666666666601"/>
    <m/>
    <n v="92.5"/>
    <n v="86.57"/>
    <n v="89.77"/>
    <n v="93.58"/>
    <n v="88.89"/>
    <n v="90.14"/>
    <n v="87.15"/>
    <n v="89.25"/>
    <n v="90.48"/>
    <n v="91.13"/>
    <n v="89.88"/>
    <n v="87.76"/>
    <n v="78.17"/>
    <n v="0.99970225869549534"/>
    <s v=""/>
    <s v=""/>
    <s v=""/>
    <x v="1"/>
    <s v=""/>
    <x v="2"/>
  </r>
  <r>
    <n v="2023"/>
    <s v="@00372318"/>
    <n v="3.09523809523809"/>
    <n v="3.09523809523809"/>
    <n v="3.1428571428571401"/>
    <n v="3.1428571428571401"/>
    <n v="3.7575757575757498"/>
    <n v="3.6923076923076898"/>
    <n v="3.2467532467532423"/>
    <n v="3.3"/>
    <m/>
    <n v="93.5"/>
    <n v="77.8"/>
    <n v="85.23"/>
    <n v="84.4"/>
    <n v="83.33"/>
    <n v="74.81"/>
    <n v="73.61"/>
    <n v="83.87"/>
    <n v="90.48"/>
    <n v="83.66"/>
    <n v="78.569999999999993"/>
    <n v="80.09"/>
    <n v="81.03"/>
    <n v="0.99869982068124574"/>
    <s v=""/>
    <s v=""/>
    <s v=""/>
    <x v="1"/>
    <s v=""/>
    <x v="2"/>
  </r>
  <r>
    <n v="2023"/>
    <s v="@00372320"/>
    <n v="3.09523809523809"/>
    <n v="3.1904761904761898"/>
    <n v="3.6190476190476102"/>
    <n v="3.5238095238095202"/>
    <n v="3.7575757575757498"/>
    <n v="3.77142857142857"/>
    <n v="3.4372294372294321"/>
    <n v="3.4745762711864399"/>
    <m/>
    <n v="96"/>
    <n v="80.14"/>
    <n v="92.05"/>
    <n v="84.4"/>
    <n v="88.89"/>
    <n v="84.49"/>
    <n v="80.900000000000006"/>
    <n v="90.32"/>
    <n v="86.36"/>
    <n v="87.86"/>
    <n v="82.74"/>
    <n v="87.27"/>
    <n v="89.6"/>
    <n v="0.99981864241100793"/>
    <s v=""/>
    <s v=""/>
    <s v=""/>
    <x v="1"/>
    <s v=""/>
    <x v="2"/>
  </r>
  <r>
    <n v="2023"/>
    <s v="@00367364"/>
    <n v="2.71428571428571"/>
    <n v="2.1904761904761898"/>
    <n v="2.7619047619047601"/>
    <n v="2.38095238095238"/>
    <n v="3.15151515151515"/>
    <n v="2.9473684210526301"/>
    <n v="2.6398268398268381"/>
    <n v="2.6454545454545402"/>
    <m/>
    <n v="79.5"/>
    <n v="65.78"/>
    <n v="76.14"/>
    <n v="68.81"/>
    <n v="69.44"/>
    <n v="74.81"/>
    <n v="72.56"/>
    <n v="82.8"/>
    <n v="81.819999999999993"/>
    <n v="80.510000000000005"/>
    <n v="76.19"/>
    <n v="68.209999999999994"/>
    <n v="66.739999999999995"/>
    <n v="0.96177811570496297"/>
    <s v=""/>
    <s v=""/>
    <s v="At Risk"/>
    <x v="0"/>
    <s v="At Risk"/>
    <x v="1"/>
  </r>
  <r>
    <n v="2023"/>
    <s v="@00372323"/>
    <n v="2.7619047619047601"/>
    <n v="3.09523809523809"/>
    <n v="2.7619047619047601"/>
    <n v="2.7619047619047601"/>
    <n v="3.77142857142857"/>
    <n v="3.39393939393939"/>
    <n v="3.0304761904761879"/>
    <n v="3.0593220338983"/>
    <m/>
    <n v="92.5"/>
    <n v="70.06"/>
    <n v="82.95"/>
    <n v="83.49"/>
    <n v="88.89"/>
    <n v="74.010000000000005"/>
    <n v="65.27"/>
    <n v="80.650000000000006"/>
    <n v="84.63"/>
    <n v="82.24"/>
    <n v="71.430000000000007"/>
    <n v="68.95"/>
    <n v="63.89"/>
    <n v="0.99791508320032918"/>
    <s v=""/>
    <s v=""/>
    <s v=""/>
    <x v="1"/>
    <s v=""/>
    <x v="2"/>
  </r>
  <r>
    <n v="2023"/>
    <s v="@00372374"/>
    <n v="4"/>
    <n v="4"/>
    <n v="4"/>
    <n v="4"/>
    <n v="4"/>
    <n v="4"/>
    <n v="4"/>
    <n v="4"/>
    <m/>
    <n v="98.5"/>
    <n v="97.04"/>
    <n v="93.18"/>
    <n v="98.17"/>
    <n v="94.44"/>
    <n v="93.36"/>
    <n v="99.65"/>
    <n v="94.62"/>
    <n v="98.05"/>
    <n v="97.06"/>
    <n v="92.86"/>
    <n v="93.46"/>
    <n v="92.46"/>
    <n v="0.99992109635289328"/>
    <s v=""/>
    <s v=""/>
    <s v=""/>
    <x v="1"/>
    <s v=""/>
    <x v="2"/>
  </r>
  <r>
    <n v="2023"/>
    <s v="@00372326"/>
    <n v="3.4761904761904701"/>
    <n v="3.4761904761904701"/>
    <n v="3.6190476190476102"/>
    <n v="3.6190476190476102"/>
    <n v="3.8857142857142799"/>
    <n v="4"/>
    <n v="3.6152380952380883"/>
    <n v="3.6666666666666599"/>
    <m/>
    <n v="94.5"/>
    <n v="85.33"/>
    <n v="71.59"/>
    <n v="85.32"/>
    <n v="80.56"/>
    <n v="78.849999999999994"/>
    <n v="82.98"/>
    <n v="91.4"/>
    <n v="90.91"/>
    <n v="88.25"/>
    <n v="77.98"/>
    <n v="84.3"/>
    <n v="66.739999999999995"/>
    <n v="0.99965932676430169"/>
    <s v=""/>
    <s v=""/>
    <s v=""/>
    <x v="1"/>
    <s v=""/>
    <x v="2"/>
  </r>
  <r>
    <n v="2023"/>
    <s v="@00367389"/>
    <n v="3.09523809523809"/>
    <n v="3.09523809523809"/>
    <n v="3.6190476190476102"/>
    <n v="3.6190476190476102"/>
    <n v="3.4285714285714199"/>
    <n v="3.63636363636363"/>
    <n v="3.3714285714285639"/>
    <n v="3.4067796610169401"/>
    <m/>
    <n v="95"/>
    <n v="80.25"/>
    <n v="77.27"/>
    <n v="90.83"/>
    <n v="94.44"/>
    <n v="74.010000000000005"/>
    <n v="79.86"/>
    <n v="86.02"/>
    <n v="89.39"/>
    <n v="82.51"/>
    <n v="83.33"/>
    <n v="79.599999999999994"/>
    <n v="75.319999999999993"/>
    <n v="0.99657427046273372"/>
    <s v=""/>
    <s v=""/>
    <s v=""/>
    <x v="1"/>
    <s v=""/>
    <x v="2"/>
  </r>
  <r>
    <n v="2023"/>
    <s v="@00372327"/>
    <n v="2.7619047619047601"/>
    <n v="3.0476190476190399"/>
    <n v="2.7619047619047601"/>
    <n v="2.7619047619047601"/>
    <n v="3.54285714285714"/>
    <n v="3.1351351351351302"/>
    <n v="2.9752380952380917"/>
    <n v="2.9833333333333298"/>
    <m/>
    <n v="88"/>
    <n v="68.77"/>
    <n v="86.36"/>
    <n v="80.73"/>
    <n v="86.11"/>
    <n v="75.62"/>
    <n v="84.02"/>
    <n v="81.72"/>
    <n v="88.96"/>
    <n v="83.88"/>
    <n v="76.790000000000006"/>
    <n v="70.19"/>
    <n v="66.739999999999995"/>
    <n v="0.99334512978583489"/>
    <s v=""/>
    <s v=""/>
    <s v=""/>
    <x v="1"/>
    <s v="At Risk"/>
    <x v="2"/>
  </r>
  <r>
    <n v="2023"/>
    <s v="@00372329"/>
    <n v="3.5714285714285698"/>
    <n v="3.5714285714285698"/>
    <n v="3.6190476190476102"/>
    <n v="4"/>
    <n v="3.8857142857142799"/>
    <n v="4"/>
    <n v="3.7295238095238061"/>
    <n v="3.7627118644067701"/>
    <m/>
    <n v="96"/>
    <n v="86.28"/>
    <n v="80.680000000000007"/>
    <n v="94.5"/>
    <n v="94.44"/>
    <n v="87.72"/>
    <n v="77.77"/>
    <n v="87.1"/>
    <n v="94.59"/>
    <n v="88.27"/>
    <n v="85.12"/>
    <n v="87.52"/>
    <n v="95.32"/>
    <n v="0.99988461284983432"/>
    <s v=""/>
    <s v=""/>
    <s v=""/>
    <x v="1"/>
    <s v=""/>
    <x v="2"/>
  </r>
  <r>
    <n v="2023"/>
    <s v="@00370022"/>
    <n v="2.71428571428571"/>
    <n v="2.71428571428571"/>
    <n v="2.8571428571428501"/>
    <n v="2.7619047619047601"/>
    <n v="3.63636363636363"/>
    <n v="3.3142857142857101"/>
    <n v="2.9367965367965319"/>
    <n v="2.9661016949152499"/>
    <m/>
    <n v="90"/>
    <n v="70.09"/>
    <n v="77.27"/>
    <n v="85.32"/>
    <n v="83.33"/>
    <n v="68.36"/>
    <n v="70.48"/>
    <n v="87.1"/>
    <n v="88.96"/>
    <n v="74.2"/>
    <n v="77.98"/>
    <n v="71.92"/>
    <n v="81.03"/>
    <n v="0.94318025553448848"/>
    <s v=""/>
    <s v="At Risk"/>
    <s v="At Risk"/>
    <x v="0"/>
    <s v="At Risk"/>
    <x v="1"/>
  </r>
  <r>
    <n v="2023"/>
    <s v="@00332367"/>
    <n v="3.5714285714285698"/>
    <n v="3.4761904761904701"/>
    <n v="3.5238095238095202"/>
    <n v="3.6190476190476102"/>
    <n v="4"/>
    <n v="3.63636363636363"/>
    <n v="3.6380952380952336"/>
    <n v="3.6271186440677901"/>
    <m/>
    <n v="93.5"/>
    <n v="79.930000000000007"/>
    <n v="89.77"/>
    <n v="89.91"/>
    <n v="94.44"/>
    <n v="84.49"/>
    <n v="87.15"/>
    <n v="83.87"/>
    <n v="92.86"/>
    <n v="89.1"/>
    <n v="87.5"/>
    <n v="85.04"/>
    <n v="95.32"/>
    <n v="0.99988821199104938"/>
    <s v=""/>
    <s v=""/>
    <s v=""/>
    <x v="1"/>
    <s v=""/>
    <x v="2"/>
  </r>
  <r>
    <n v="2023"/>
    <s v="@00371846"/>
    <n v="3.1904761904761898"/>
    <n v="3.1428571428571401"/>
    <n v="3.6190476190476102"/>
    <n v="4"/>
    <n v="4"/>
    <n v="3.8918918918918899"/>
    <n v="3.5904761904761884"/>
    <n v="3.625"/>
    <m/>
    <n v="98"/>
    <n v="79.760000000000005"/>
    <n v="84.09"/>
    <n v="96.33"/>
    <n v="94.44"/>
    <n v="81.27"/>
    <n v="78.81"/>
    <n v="89.25"/>
    <n v="95.02"/>
    <n v="87.01"/>
    <n v="79.760000000000005"/>
    <n v="79.099999999999994"/>
    <n v="83.89"/>
    <n v="0.99992080442583564"/>
    <s v=""/>
    <s v=""/>
    <s v=""/>
    <x v="1"/>
    <s v=""/>
    <x v="2"/>
  </r>
  <r>
    <n v="2023"/>
    <s v="@00372342"/>
    <n v="3.9523809523809499"/>
    <n v="3.9523809523809499"/>
    <n v="4"/>
    <n v="4"/>
    <n v="4"/>
    <n v="4"/>
    <n v="3.9809523809523797"/>
    <n v="3.9830508474576201"/>
    <m/>
    <n v="96"/>
    <n v="89.76"/>
    <n v="84.09"/>
    <n v="96.33"/>
    <n v="97.22"/>
    <n v="86.91"/>
    <n v="84.02"/>
    <n v="90.32"/>
    <n v="97.84"/>
    <n v="94.38"/>
    <n v="90.48"/>
    <n v="87.76"/>
    <n v="81.03"/>
    <n v="0.99997925800869458"/>
    <s v=""/>
    <s v=""/>
    <s v=""/>
    <x v="1"/>
    <s v=""/>
    <x v="2"/>
  </r>
  <r>
    <n v="2023"/>
    <s v="@00372343"/>
    <n v="3.5714285714285698"/>
    <n v="3.5714285714285698"/>
    <n v="3.6190476190476102"/>
    <n v="3.5238095238095202"/>
    <n v="4"/>
    <n v="3.87878787878787"/>
    <n v="3.6571428571428539"/>
    <n v="3.6779661016949099"/>
    <m/>
    <n v="95.5"/>
    <n v="85.55"/>
    <n v="82.95"/>
    <n v="88.07"/>
    <n v="86.11"/>
    <n v="85.3"/>
    <n v="84.02"/>
    <n v="84.95"/>
    <n v="95.89"/>
    <n v="86.7"/>
    <n v="80.95"/>
    <n v="83.8"/>
    <n v="78.17"/>
    <n v="0.99929414096245761"/>
    <s v=""/>
    <s v=""/>
    <s v=""/>
    <x v="1"/>
    <s v=""/>
    <x v="2"/>
  </r>
  <r>
    <n v="2023"/>
    <s v="@00372344"/>
    <n v="3.5714285714285698"/>
    <n v="4"/>
    <n v="4"/>
    <n v="3.9047619047619002"/>
    <n v="4"/>
    <n v="3.8857142857142799"/>
    <n v="3.8952380952380934"/>
    <n v="3.8898305084745699"/>
    <m/>
    <n v="96"/>
    <n v="90.83"/>
    <n v="81.819999999999993"/>
    <n v="92.66"/>
    <n v="88.89"/>
    <n v="87.72"/>
    <n v="92.36"/>
    <n v="88.17"/>
    <n v="98.27"/>
    <n v="93.57"/>
    <n v="82.14"/>
    <n v="89"/>
    <n v="83.89"/>
    <n v="0.99993516507336044"/>
    <s v=""/>
    <s v=""/>
    <s v=""/>
    <x v="1"/>
    <s v=""/>
    <x v="2"/>
  </r>
  <r>
    <n v="2023"/>
    <s v="@00372376"/>
    <n v="3.4761904761904701"/>
    <n v="3.5714285714285698"/>
    <n v="3.6190476190476102"/>
    <n v="3.2380952380952301"/>
    <n v="3.2727272727272698"/>
    <n v="3.4285714285714199"/>
    <n v="3.4354978354978298"/>
    <n v="3.4406779661016902"/>
    <m/>
    <n v="92"/>
    <n v="80.930000000000007"/>
    <n v="78.41"/>
    <n v="88.07"/>
    <n v="94.44"/>
    <n v="81.27"/>
    <n v="79.86"/>
    <n v="90.32"/>
    <n v="94.37"/>
    <n v="86.63"/>
    <n v="78.569999999999993"/>
    <n v="85.54"/>
    <n v="83.89"/>
    <n v="0.99315716821115241"/>
    <s v=""/>
    <s v=""/>
    <s v=""/>
    <x v="1"/>
    <s v="At Risk"/>
    <x v="1"/>
  </r>
  <r>
    <n v="2023"/>
    <s v="@00372346"/>
    <n v="3.4761904761904701"/>
    <n v="3.4285714285714199"/>
    <n v="3.2380952380952301"/>
    <n v="3.1428571428571401"/>
    <n v="3.7575757575757498"/>
    <n v="3.6571428571428499"/>
    <n v="3.4086580086580023"/>
    <n v="3.4322033898305002"/>
    <m/>
    <n v="88"/>
    <n v="84.82"/>
    <n v="75"/>
    <n v="87.16"/>
    <n v="75"/>
    <n v="78.849999999999994"/>
    <n v="77.77"/>
    <n v="89.25"/>
    <n v="89.39"/>
    <n v="85.91"/>
    <n v="83.93"/>
    <n v="81.58"/>
    <n v="72.459999999999994"/>
    <n v="0.99613877888811286"/>
    <s v=""/>
    <s v=""/>
    <s v=""/>
    <x v="1"/>
    <s v=""/>
    <x v="2"/>
  </r>
  <r>
    <n v="2023"/>
    <s v="@00372348"/>
    <n v="3.1904761904761898"/>
    <n v="3.4761904761904701"/>
    <n v="3.5238095238095202"/>
    <n v="3.5238095238095202"/>
    <n v="3.39393939393939"/>
    <n v="3.54285714285714"/>
    <n v="3.4216450216450176"/>
    <n v="3.4406779661016902"/>
    <m/>
    <n v="95"/>
    <n v="87.42"/>
    <n v="87.5"/>
    <n v="88.99"/>
    <n v="88.89"/>
    <n v="80.459999999999994"/>
    <n v="72.56"/>
    <n v="84.95"/>
    <n v="88.1"/>
    <n v="86.66"/>
    <n v="78.569999999999993"/>
    <n v="79.349999999999994"/>
    <n v="78.17"/>
    <n v="0.99804962438637435"/>
    <s v=""/>
    <s v=""/>
    <s v=""/>
    <x v="1"/>
    <s v="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4CE5B9-7328-473A-84EF-5F1054387B4B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Fail@99%" colHeaderCaption="NAVLE FIRST TRY">
  <location ref="A3:D7" firstHeaderRow="1" firstDataRow="2" firstDataCol="1"/>
  <pivotFields count="31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axis="axisRow" showAll="0" sortType="descending">
      <items count="3">
        <item x="0"/>
        <item x="1"/>
        <item t="default"/>
      </items>
    </pivotField>
    <pivotField showAll="0"/>
    <pivotField axis="axisCol" showAll="0">
      <items count="4">
        <item x="1"/>
        <item h="1" x="0"/>
        <item x="2"/>
        <item t="default"/>
      </items>
    </pivotField>
  </pivotFields>
  <rowFields count="1">
    <field x="28"/>
  </rowFields>
  <rowItems count="3">
    <i>
      <x/>
    </i>
    <i>
      <x v="1"/>
    </i>
    <i t="grand">
      <x/>
    </i>
  </rowItems>
  <colFields count="1">
    <field x="30"/>
  </colFields>
  <colItems count="3">
    <i>
      <x/>
    </i>
    <i>
      <x v="2"/>
    </i>
    <i t="grand">
      <x/>
    </i>
  </colItems>
  <dataFields count="1">
    <dataField name="Count of Student.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FB779E-5FFA-4ECB-A44F-E907ACB5821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Fail@99.5%" colHeaderCaption="NAVLE FIRST TRY">
  <location ref="A3:D7" firstHeaderRow="1" firstDataRow="2" firstDataCol="1"/>
  <pivotFields count="31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sortType="descending"/>
    <pivotField axis="axisRow" showAll="0" sortType="descending">
      <items count="4">
        <item x="2"/>
        <item x="0"/>
        <item x="1"/>
        <item t="default"/>
      </items>
    </pivotField>
    <pivotField axis="axisCol" showAll="0">
      <items count="6">
        <item x="1"/>
        <item h="1" x="0"/>
        <item x="2"/>
        <item h="1" m="1" x="4"/>
        <item h="1" x="3"/>
        <item t="default"/>
      </items>
    </pivotField>
  </pivotFields>
  <rowFields count="1">
    <field x="29"/>
  </rowFields>
  <rowItems count="3">
    <i>
      <x v="1"/>
    </i>
    <i>
      <x v="2"/>
    </i>
    <i t="grand">
      <x/>
    </i>
  </rowItems>
  <colFields count="1">
    <field x="30"/>
  </colFields>
  <colItems count="3">
    <i>
      <x/>
    </i>
    <i>
      <x v="2"/>
    </i>
    <i t="grand">
      <x/>
    </i>
  </colItems>
  <dataFields count="1">
    <dataField name="Count of Student.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1" dT="2023-03-27T16:46:02.46" personId="{5B0D8E59-31F6-4C62-BD18-8635B3F921E3}" id="{529E32C5-64CB-4BC6-A2DE-2B989A13F57A}">
    <text>Rows AJ - AS are from LM Regression Prediction Model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A19D6-9A79-49B2-AD41-3A4FAF3BFDFA}">
  <dimension ref="A1:AE105"/>
  <sheetViews>
    <sheetView tabSelected="1" zoomScale="85" zoomScaleNormal="85" workbookViewId="0">
      <selection activeCell="E10" sqref="E10"/>
    </sheetView>
  </sheetViews>
  <sheetFormatPr defaultRowHeight="14.4" x14ac:dyDescent="0.3"/>
  <cols>
    <col min="1" max="1" width="11.88671875" bestFit="1" customWidth="1"/>
    <col min="2" max="2" width="12.21875" customWidth="1"/>
    <col min="3" max="3" width="15.6640625" bestFit="1" customWidth="1"/>
    <col min="4" max="4" width="18.109375" bestFit="1" customWidth="1"/>
    <col min="5" max="5" width="15.6640625" bestFit="1" customWidth="1"/>
    <col min="6" max="6" width="18.109375" bestFit="1" customWidth="1"/>
    <col min="7" max="7" width="15.6640625" bestFit="1" customWidth="1"/>
    <col min="8" max="8" width="18.109375" bestFit="1" customWidth="1"/>
    <col min="9" max="10" width="18.44140625" bestFit="1" customWidth="1"/>
    <col min="11" max="11" width="16.44140625" bestFit="1" customWidth="1"/>
    <col min="12" max="12" width="6.88671875" bestFit="1" customWidth="1"/>
    <col min="13" max="14" width="16.44140625" bestFit="1" customWidth="1"/>
    <col min="15" max="15" width="15.109375" bestFit="1" customWidth="1"/>
    <col min="16" max="16" width="15.44140625" bestFit="1" customWidth="1"/>
    <col min="17" max="17" width="14.6640625" bestFit="1" customWidth="1"/>
    <col min="18" max="18" width="13.6640625" bestFit="1" customWidth="1"/>
    <col min="19" max="19" width="13" bestFit="1" customWidth="1"/>
    <col min="20" max="20" width="14.77734375" bestFit="1" customWidth="1"/>
    <col min="21" max="21" width="12.6640625" bestFit="1" customWidth="1"/>
    <col min="22" max="22" width="14.21875" bestFit="1" customWidth="1"/>
    <col min="23" max="23" width="12.77734375" bestFit="1" customWidth="1"/>
    <col min="24" max="24" width="11.88671875" bestFit="1" customWidth="1"/>
    <col min="25" max="25" width="17.88671875" bestFit="1" customWidth="1"/>
    <col min="26" max="29" width="12" bestFit="1" customWidth="1"/>
    <col min="30" max="30" width="13.5546875" bestFit="1" customWidth="1"/>
    <col min="31" max="31" width="18.5546875" bestFit="1" customWidth="1"/>
  </cols>
  <sheetData>
    <row r="1" spans="1:3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7" t="s">
        <v>134</v>
      </c>
      <c r="Z1" s="7" t="s">
        <v>135</v>
      </c>
      <c r="AA1" s="7" t="s">
        <v>136</v>
      </c>
      <c r="AB1" s="7" t="s">
        <v>137</v>
      </c>
      <c r="AC1" s="7" t="s">
        <v>138</v>
      </c>
      <c r="AD1" s="7" t="s">
        <v>139</v>
      </c>
      <c r="AE1" s="7" t="s">
        <v>140</v>
      </c>
    </row>
    <row r="2" spans="1:31" x14ac:dyDescent="0.3">
      <c r="A2" s="6">
        <v>2023</v>
      </c>
      <c r="B2" s="6" t="s">
        <v>28</v>
      </c>
      <c r="C2" s="6">
        <v>2.6666666666666599</v>
      </c>
      <c r="D2" s="6">
        <v>2.5714285714285698</v>
      </c>
      <c r="E2" s="6">
        <v>2.2857142857142798</v>
      </c>
      <c r="F2" s="6">
        <v>2.38095238095238</v>
      </c>
      <c r="G2" s="6">
        <v>2.9090909090908998</v>
      </c>
      <c r="H2" s="6">
        <v>3.3142857142857101</v>
      </c>
      <c r="I2" s="6">
        <v>2.5627705627705577</v>
      </c>
      <c r="J2" s="6">
        <v>2.6610169491525402</v>
      </c>
      <c r="K2" s="6"/>
      <c r="L2" s="6">
        <v>83</v>
      </c>
      <c r="M2" s="6">
        <v>64.67</v>
      </c>
      <c r="N2" s="6">
        <v>85.23</v>
      </c>
      <c r="O2" s="6">
        <v>80.73</v>
      </c>
      <c r="P2" s="6">
        <v>86.11</v>
      </c>
      <c r="Q2" s="6">
        <v>66.75</v>
      </c>
      <c r="R2" s="6">
        <v>81.94</v>
      </c>
      <c r="S2" s="6">
        <v>88.17</v>
      </c>
      <c r="T2" s="6">
        <v>75.11</v>
      </c>
      <c r="U2" s="6">
        <v>74.22</v>
      </c>
      <c r="V2" s="6">
        <v>71.430000000000007</v>
      </c>
      <c r="W2" s="6">
        <v>68.209999999999994</v>
      </c>
      <c r="X2" s="6">
        <v>72.459999999999994</v>
      </c>
      <c r="Y2" s="8">
        <v>0.57079022403339341</v>
      </c>
      <c r="Z2" s="6" t="s">
        <v>142</v>
      </c>
      <c r="AA2" s="6" t="s">
        <v>142</v>
      </c>
      <c r="AB2" s="6" t="s">
        <v>142</v>
      </c>
      <c r="AC2" s="6" t="s">
        <v>142</v>
      </c>
      <c r="AD2" s="6" t="s">
        <v>142</v>
      </c>
      <c r="AE2" s="6" t="s">
        <v>141</v>
      </c>
    </row>
    <row r="3" spans="1:31" x14ac:dyDescent="0.3">
      <c r="A3" s="6">
        <v>2023</v>
      </c>
      <c r="B3" s="6" t="s">
        <v>96</v>
      </c>
      <c r="C3" s="6">
        <v>2.2857142857142798</v>
      </c>
      <c r="D3" s="6">
        <v>2.2857142857142798</v>
      </c>
      <c r="E3" s="6">
        <v>2.38095238095238</v>
      </c>
      <c r="F3" s="6">
        <v>2.2857142857142798</v>
      </c>
      <c r="G3" s="6">
        <v>3.6571428571428499</v>
      </c>
      <c r="H3" s="6">
        <v>3.15151515151515</v>
      </c>
      <c r="I3" s="6">
        <v>2.5790476190476137</v>
      </c>
      <c r="J3" s="6">
        <v>2.6271186440677901</v>
      </c>
      <c r="K3" s="6"/>
      <c r="L3" s="6">
        <v>94</v>
      </c>
      <c r="M3" s="6">
        <v>62.89</v>
      </c>
      <c r="N3" s="6">
        <v>86.36</v>
      </c>
      <c r="O3" s="6">
        <v>68.81</v>
      </c>
      <c r="P3" s="6">
        <v>72.22</v>
      </c>
      <c r="Q3" s="6">
        <v>57.07</v>
      </c>
      <c r="R3" s="6">
        <v>67.36</v>
      </c>
      <c r="S3" s="6">
        <v>77.42</v>
      </c>
      <c r="T3" s="6">
        <v>85.93</v>
      </c>
      <c r="U3" s="6">
        <v>70.94</v>
      </c>
      <c r="V3" s="6">
        <v>69.64</v>
      </c>
      <c r="W3" s="6">
        <v>64.989999999999995</v>
      </c>
      <c r="X3" s="6">
        <v>52.46</v>
      </c>
      <c r="Y3" s="8">
        <v>0.84922294743711646</v>
      </c>
      <c r="Z3" s="6" t="s">
        <v>142</v>
      </c>
      <c r="AA3" s="6" t="s">
        <v>142</v>
      </c>
      <c r="AB3" s="6" t="s">
        <v>142</v>
      </c>
      <c r="AC3" s="6" t="s">
        <v>142</v>
      </c>
      <c r="AD3" s="6" t="s">
        <v>142</v>
      </c>
      <c r="AE3" s="6" t="s">
        <v>141</v>
      </c>
    </row>
    <row r="4" spans="1:31" x14ac:dyDescent="0.3">
      <c r="A4" s="6">
        <v>2023</v>
      </c>
      <c r="B4" s="6" t="s">
        <v>82</v>
      </c>
      <c r="C4" s="6">
        <v>3.0476190476190399</v>
      </c>
      <c r="D4" s="6">
        <v>3.09523809523809</v>
      </c>
      <c r="E4" s="6">
        <v>3.0476190476190399</v>
      </c>
      <c r="F4" s="6">
        <v>3.0476190476190399</v>
      </c>
      <c r="G4" s="6">
        <v>3.0344827586206802</v>
      </c>
      <c r="H4" s="6">
        <v>3.4285714285714199</v>
      </c>
      <c r="I4" s="6">
        <v>3.0545155993431781</v>
      </c>
      <c r="J4" s="6">
        <v>3.1120689655172402</v>
      </c>
      <c r="K4" s="6"/>
      <c r="L4" s="6">
        <v>95</v>
      </c>
      <c r="M4" s="6">
        <v>78.349999999999994</v>
      </c>
      <c r="N4" s="6">
        <v>87.5</v>
      </c>
      <c r="O4" s="6">
        <v>89.91</v>
      </c>
      <c r="P4" s="6">
        <v>80.56</v>
      </c>
      <c r="Q4" s="6">
        <v>70.78</v>
      </c>
      <c r="R4" s="6">
        <v>77.77</v>
      </c>
      <c r="S4" s="6">
        <v>82.8</v>
      </c>
      <c r="T4" s="6">
        <v>86.58</v>
      </c>
      <c r="U4" s="6">
        <v>79.94</v>
      </c>
      <c r="V4" s="6">
        <v>73.81</v>
      </c>
      <c r="W4" s="6">
        <v>77.37</v>
      </c>
      <c r="X4" s="6">
        <v>86.74</v>
      </c>
      <c r="Y4" s="8">
        <v>0.88090450115425811</v>
      </c>
      <c r="Z4" s="6" t="s">
        <v>142</v>
      </c>
      <c r="AA4" s="6" t="s">
        <v>142</v>
      </c>
      <c r="AB4" s="6" t="s">
        <v>142</v>
      </c>
      <c r="AC4" s="6" t="s">
        <v>142</v>
      </c>
      <c r="AD4" s="6" t="s">
        <v>142</v>
      </c>
      <c r="AE4" s="6" t="s">
        <v>141</v>
      </c>
    </row>
    <row r="5" spans="1:31" x14ac:dyDescent="0.3">
      <c r="A5" s="6">
        <v>2023</v>
      </c>
      <c r="B5" s="6" t="s">
        <v>51</v>
      </c>
      <c r="C5" s="6">
        <v>3.09523809523809</v>
      </c>
      <c r="D5" s="6">
        <v>2.71428571428571</v>
      </c>
      <c r="E5" s="6">
        <v>2.7619047619047601</v>
      </c>
      <c r="F5" s="6">
        <v>2.7619047619047601</v>
      </c>
      <c r="G5" s="6">
        <v>3.0303030303030298</v>
      </c>
      <c r="H5" s="6">
        <v>3.54285714285714</v>
      </c>
      <c r="I5" s="6">
        <v>2.8727272727272695</v>
      </c>
      <c r="J5" s="6">
        <v>2.9661016949152499</v>
      </c>
      <c r="K5" s="6"/>
      <c r="L5" s="6">
        <v>88</v>
      </c>
      <c r="M5" s="6">
        <v>70.819999999999993</v>
      </c>
      <c r="N5" s="6">
        <v>79.55</v>
      </c>
      <c r="O5" s="6">
        <v>82.57</v>
      </c>
      <c r="P5" s="6">
        <v>91.67</v>
      </c>
      <c r="Q5" s="6">
        <v>71.59</v>
      </c>
      <c r="R5" s="6">
        <v>73.61</v>
      </c>
      <c r="S5" s="6">
        <v>80.650000000000006</v>
      </c>
      <c r="T5" s="6">
        <v>84.2</v>
      </c>
      <c r="U5" s="6">
        <v>76.98</v>
      </c>
      <c r="V5" s="6">
        <v>76.19</v>
      </c>
      <c r="W5" s="6">
        <v>75.39</v>
      </c>
      <c r="X5" s="6">
        <v>75.319999999999993</v>
      </c>
      <c r="Y5" s="8">
        <v>0.88678090562975764</v>
      </c>
      <c r="Z5" s="6" t="s">
        <v>142</v>
      </c>
      <c r="AA5" s="6" t="s">
        <v>142</v>
      </c>
      <c r="AB5" s="6" t="s">
        <v>142</v>
      </c>
      <c r="AC5" s="6" t="s">
        <v>142</v>
      </c>
      <c r="AD5" s="6" t="s">
        <v>142</v>
      </c>
      <c r="AE5" s="6" t="s">
        <v>131</v>
      </c>
    </row>
    <row r="6" spans="1:31" x14ac:dyDescent="0.3">
      <c r="A6" s="6">
        <v>2023</v>
      </c>
      <c r="B6" s="6" t="s">
        <v>87</v>
      </c>
      <c r="C6" s="6">
        <v>3.1428571428571401</v>
      </c>
      <c r="D6" s="6">
        <v>3.09523809523809</v>
      </c>
      <c r="E6" s="6">
        <v>2.8571428571428501</v>
      </c>
      <c r="F6" s="6">
        <v>2.8571428571428501</v>
      </c>
      <c r="G6" s="6">
        <v>3.0967741935483799</v>
      </c>
      <c r="H6" s="6">
        <v>3.63636363636363</v>
      </c>
      <c r="I6" s="6">
        <v>3.0098310291858623</v>
      </c>
      <c r="J6" s="6">
        <v>3.0948275862068901</v>
      </c>
      <c r="K6" s="6"/>
      <c r="L6" s="6">
        <v>87.5</v>
      </c>
      <c r="M6" s="6">
        <v>78.5</v>
      </c>
      <c r="N6" s="6">
        <v>88.64</v>
      </c>
      <c r="O6" s="6">
        <v>88.99</v>
      </c>
      <c r="P6" s="6">
        <v>86.11</v>
      </c>
      <c r="Q6" s="6">
        <v>76.430000000000007</v>
      </c>
      <c r="R6" s="6">
        <v>73.61</v>
      </c>
      <c r="S6" s="6">
        <v>84.95</v>
      </c>
      <c r="T6" s="6">
        <v>89.61</v>
      </c>
      <c r="U6" s="6">
        <v>80.48</v>
      </c>
      <c r="V6" s="6">
        <v>75.599999999999994</v>
      </c>
      <c r="W6" s="6">
        <v>71.180000000000007</v>
      </c>
      <c r="X6" s="6">
        <v>72.459999999999994</v>
      </c>
      <c r="Y6" s="8">
        <v>0.93851893573473144</v>
      </c>
      <c r="Z6" s="6" t="s">
        <v>25</v>
      </c>
      <c r="AA6" s="6" t="s">
        <v>142</v>
      </c>
      <c r="AB6" s="6" t="s">
        <v>142</v>
      </c>
      <c r="AC6" s="6" t="s">
        <v>142</v>
      </c>
      <c r="AD6" s="6" t="s">
        <v>142</v>
      </c>
      <c r="AE6" s="6" t="s">
        <v>141</v>
      </c>
    </row>
    <row r="7" spans="1:31" x14ac:dyDescent="0.3">
      <c r="A7" s="6">
        <v>2023</v>
      </c>
      <c r="B7" s="6" t="s">
        <v>122</v>
      </c>
      <c r="C7" s="6">
        <v>2.71428571428571</v>
      </c>
      <c r="D7" s="6">
        <v>2.71428571428571</v>
      </c>
      <c r="E7" s="6">
        <v>2.8571428571428501</v>
      </c>
      <c r="F7" s="6">
        <v>2.7619047619047601</v>
      </c>
      <c r="G7" s="6">
        <v>3.63636363636363</v>
      </c>
      <c r="H7" s="6">
        <v>3.3142857142857101</v>
      </c>
      <c r="I7" s="6">
        <v>2.9367965367965319</v>
      </c>
      <c r="J7" s="6">
        <v>2.9661016949152499</v>
      </c>
      <c r="K7" s="6"/>
      <c r="L7" s="6">
        <v>90</v>
      </c>
      <c r="M7" s="6">
        <v>70.09</v>
      </c>
      <c r="N7" s="6">
        <v>77.27</v>
      </c>
      <c r="O7" s="6">
        <v>85.32</v>
      </c>
      <c r="P7" s="6">
        <v>83.33</v>
      </c>
      <c r="Q7" s="6">
        <v>68.36</v>
      </c>
      <c r="R7" s="6">
        <v>70.48</v>
      </c>
      <c r="S7" s="6">
        <v>87.1</v>
      </c>
      <c r="T7" s="6">
        <v>88.96</v>
      </c>
      <c r="U7" s="6">
        <v>74.2</v>
      </c>
      <c r="V7" s="6">
        <v>77.98</v>
      </c>
      <c r="W7" s="6">
        <v>71.92</v>
      </c>
      <c r="X7" s="6">
        <v>81.03</v>
      </c>
      <c r="Y7" s="8">
        <v>0.94318025553448848</v>
      </c>
      <c r="Z7" s="6" t="s">
        <v>25</v>
      </c>
      <c r="AA7" s="6" t="s">
        <v>142</v>
      </c>
      <c r="AB7" s="6" t="s">
        <v>142</v>
      </c>
      <c r="AC7" s="6" t="s">
        <v>142</v>
      </c>
      <c r="AD7" s="6" t="s">
        <v>142</v>
      </c>
      <c r="AE7" s="6" t="s">
        <v>141</v>
      </c>
    </row>
    <row r="8" spans="1:31" x14ac:dyDescent="0.3">
      <c r="A8" s="6">
        <v>2023</v>
      </c>
      <c r="B8" s="6" t="s">
        <v>39</v>
      </c>
      <c r="C8" s="6">
        <v>2.71428571428571</v>
      </c>
      <c r="D8" s="6">
        <v>2.6666666666666599</v>
      </c>
      <c r="E8" s="6">
        <v>2.7619047619047601</v>
      </c>
      <c r="F8" s="6">
        <v>2.7619047619047601</v>
      </c>
      <c r="G8" s="6">
        <v>3.54285714285714</v>
      </c>
      <c r="H8" s="6">
        <v>3.1351351351351302</v>
      </c>
      <c r="I8" s="6">
        <v>2.8895238095238063</v>
      </c>
      <c r="J8" s="6">
        <v>2.9083333333333301</v>
      </c>
      <c r="K8" s="6"/>
      <c r="L8" s="6">
        <v>90</v>
      </c>
      <c r="M8" s="6">
        <v>66.22</v>
      </c>
      <c r="N8" s="6">
        <v>84.09</v>
      </c>
      <c r="O8" s="6">
        <v>83.49</v>
      </c>
      <c r="P8" s="6">
        <v>75</v>
      </c>
      <c r="Q8" s="6">
        <v>73.2</v>
      </c>
      <c r="R8" s="6">
        <v>72.56</v>
      </c>
      <c r="S8" s="6">
        <v>81.72</v>
      </c>
      <c r="T8" s="6">
        <v>88.1</v>
      </c>
      <c r="U8" s="6">
        <v>80.069999999999993</v>
      </c>
      <c r="V8" s="6">
        <v>74.400000000000006</v>
      </c>
      <c r="W8" s="6">
        <v>79.84</v>
      </c>
      <c r="X8" s="6">
        <v>72.459999999999994</v>
      </c>
      <c r="Y8" s="8">
        <v>0.95398565423382342</v>
      </c>
      <c r="Z8" s="6" t="s">
        <v>25</v>
      </c>
      <c r="AA8" s="6" t="s">
        <v>25</v>
      </c>
      <c r="AB8" s="6" t="s">
        <v>142</v>
      </c>
      <c r="AC8" s="6" t="s">
        <v>142</v>
      </c>
      <c r="AD8" s="6" t="s">
        <v>142</v>
      </c>
      <c r="AE8" s="6" t="s">
        <v>141</v>
      </c>
    </row>
    <row r="9" spans="1:31" x14ac:dyDescent="0.3">
      <c r="A9" s="6">
        <v>2023</v>
      </c>
      <c r="B9" s="6" t="s">
        <v>115</v>
      </c>
      <c r="C9" s="6">
        <v>2.71428571428571</v>
      </c>
      <c r="D9" s="6">
        <v>2.1904761904761898</v>
      </c>
      <c r="E9" s="6">
        <v>2.7619047619047601</v>
      </c>
      <c r="F9" s="6">
        <v>2.38095238095238</v>
      </c>
      <c r="G9" s="6">
        <v>3.15151515151515</v>
      </c>
      <c r="H9" s="6">
        <v>2.9473684210526301</v>
      </c>
      <c r="I9" s="6">
        <v>2.6398268398268381</v>
      </c>
      <c r="J9" s="6">
        <v>2.6454545454545402</v>
      </c>
      <c r="K9" s="6"/>
      <c r="L9" s="6">
        <v>79.5</v>
      </c>
      <c r="M9" s="6">
        <v>65.78</v>
      </c>
      <c r="N9" s="6">
        <v>76.14</v>
      </c>
      <c r="O9" s="6">
        <v>68.81</v>
      </c>
      <c r="P9" s="6">
        <v>69.44</v>
      </c>
      <c r="Q9" s="6">
        <v>74.81</v>
      </c>
      <c r="R9" s="6">
        <v>72.56</v>
      </c>
      <c r="S9" s="6">
        <v>82.8</v>
      </c>
      <c r="T9" s="6">
        <v>81.819999999999993</v>
      </c>
      <c r="U9" s="6">
        <v>80.510000000000005</v>
      </c>
      <c r="V9" s="6">
        <v>76.19</v>
      </c>
      <c r="W9" s="6">
        <v>68.209999999999994</v>
      </c>
      <c r="X9" s="6">
        <v>66.739999999999995</v>
      </c>
      <c r="Y9" s="8">
        <v>0.96177811570496297</v>
      </c>
      <c r="Z9" s="6" t="s">
        <v>25</v>
      </c>
      <c r="AA9" s="6" t="s">
        <v>25</v>
      </c>
      <c r="AB9" s="6" t="s">
        <v>142</v>
      </c>
      <c r="AC9" s="6" t="s">
        <v>142</v>
      </c>
      <c r="AD9" s="6" t="s">
        <v>142</v>
      </c>
      <c r="AE9" s="6" t="s">
        <v>141</v>
      </c>
    </row>
    <row r="10" spans="1:31" x14ac:dyDescent="0.3">
      <c r="A10" s="6">
        <v>2023</v>
      </c>
      <c r="B10" s="6" t="s">
        <v>31</v>
      </c>
      <c r="C10" s="6">
        <v>3.0476190476190399</v>
      </c>
      <c r="D10" s="6">
        <v>3.09523809523809</v>
      </c>
      <c r="E10" s="6">
        <v>2.8571428571428501</v>
      </c>
      <c r="F10" s="6">
        <v>3.1428571428571401</v>
      </c>
      <c r="G10" s="6">
        <v>3.3142857142857101</v>
      </c>
      <c r="H10" s="6">
        <v>3.15151515151515</v>
      </c>
      <c r="I10" s="6">
        <v>3.0914285714285663</v>
      </c>
      <c r="J10" s="6">
        <v>3.0932203389830502</v>
      </c>
      <c r="K10" s="6"/>
      <c r="L10" s="6">
        <v>91.5</v>
      </c>
      <c r="M10" s="6">
        <v>77.569999999999993</v>
      </c>
      <c r="N10" s="6">
        <v>81.819999999999993</v>
      </c>
      <c r="O10" s="6">
        <v>85.32</v>
      </c>
      <c r="P10" s="6">
        <v>86.11</v>
      </c>
      <c r="Q10" s="6">
        <v>78.040000000000006</v>
      </c>
      <c r="R10" s="6">
        <v>75.69</v>
      </c>
      <c r="S10" s="6">
        <v>78.489999999999995</v>
      </c>
      <c r="T10" s="6">
        <v>87.23</v>
      </c>
      <c r="U10" s="6">
        <v>82.99</v>
      </c>
      <c r="V10" s="6">
        <v>74.400000000000006</v>
      </c>
      <c r="W10" s="6">
        <v>75.39</v>
      </c>
      <c r="X10" s="6">
        <v>72.459999999999994</v>
      </c>
      <c r="Y10" s="8">
        <v>0.96283866097710291</v>
      </c>
      <c r="Z10" s="6" t="s">
        <v>25</v>
      </c>
      <c r="AA10" s="6" t="s">
        <v>25</v>
      </c>
      <c r="AB10" s="6" t="s">
        <v>142</v>
      </c>
      <c r="AC10" s="6" t="s">
        <v>142</v>
      </c>
      <c r="AD10" s="6" t="s">
        <v>142</v>
      </c>
      <c r="AE10" s="6" t="s">
        <v>141</v>
      </c>
    </row>
    <row r="11" spans="1:31" x14ac:dyDescent="0.3">
      <c r="A11" s="6">
        <v>2023</v>
      </c>
      <c r="B11" s="6" t="s">
        <v>93</v>
      </c>
      <c r="C11" s="6">
        <v>3.09523809523809</v>
      </c>
      <c r="D11" s="6">
        <v>3.1904761904761898</v>
      </c>
      <c r="E11" s="6">
        <v>2.8571428571428501</v>
      </c>
      <c r="F11" s="6">
        <v>2.7619047619047601</v>
      </c>
      <c r="G11" s="6">
        <v>3.54285714285714</v>
      </c>
      <c r="H11" s="6">
        <v>3.39393939393939</v>
      </c>
      <c r="I11" s="6">
        <v>3.0895238095238065</v>
      </c>
      <c r="J11" s="6">
        <v>3.1186440677966099</v>
      </c>
      <c r="K11" s="6"/>
      <c r="L11" s="6">
        <v>91.5</v>
      </c>
      <c r="M11" s="6">
        <v>72.680000000000007</v>
      </c>
      <c r="N11" s="6">
        <v>86.36</v>
      </c>
      <c r="O11" s="6">
        <v>85.32</v>
      </c>
      <c r="P11" s="6">
        <v>77.78</v>
      </c>
      <c r="Q11" s="6">
        <v>74.010000000000005</v>
      </c>
      <c r="R11" s="6">
        <v>75.69</v>
      </c>
      <c r="S11" s="6">
        <v>83.87</v>
      </c>
      <c r="T11" s="6">
        <v>91.77</v>
      </c>
      <c r="U11" s="6">
        <v>79.55</v>
      </c>
      <c r="V11" s="6">
        <v>77.98</v>
      </c>
      <c r="W11" s="6">
        <v>75.88</v>
      </c>
      <c r="X11" s="6">
        <v>81.03</v>
      </c>
      <c r="Y11" s="8">
        <v>0.96462877663993896</v>
      </c>
      <c r="Z11" s="6" t="s">
        <v>25</v>
      </c>
      <c r="AA11" s="6" t="s">
        <v>25</v>
      </c>
      <c r="AB11" s="6" t="s">
        <v>142</v>
      </c>
      <c r="AC11" s="6" t="s">
        <v>142</v>
      </c>
      <c r="AD11" s="6" t="s">
        <v>142</v>
      </c>
      <c r="AE11" s="6" t="s">
        <v>131</v>
      </c>
    </row>
    <row r="12" spans="1:31" x14ac:dyDescent="0.3">
      <c r="A12" s="6">
        <v>2023</v>
      </c>
      <c r="B12" s="6" t="s">
        <v>66</v>
      </c>
      <c r="C12" s="6">
        <v>3.09523809523809</v>
      </c>
      <c r="D12" s="6">
        <v>3.4285714285714199</v>
      </c>
      <c r="E12" s="6">
        <v>2.7619047619047601</v>
      </c>
      <c r="F12" s="6">
        <v>2.6666666666666599</v>
      </c>
      <c r="G12" s="6">
        <v>2.9090909090908998</v>
      </c>
      <c r="H12" s="6">
        <v>3.3142857142857101</v>
      </c>
      <c r="I12" s="6">
        <v>2.9722943722943662</v>
      </c>
      <c r="J12" s="6">
        <v>3.0254237288135499</v>
      </c>
      <c r="K12" s="6"/>
      <c r="L12" s="6">
        <v>89</v>
      </c>
      <c r="M12" s="6">
        <v>78.25</v>
      </c>
      <c r="N12" s="6">
        <v>87.5</v>
      </c>
      <c r="O12" s="6">
        <v>78.900000000000006</v>
      </c>
      <c r="P12" s="6">
        <v>83.33</v>
      </c>
      <c r="Q12" s="6">
        <v>76.430000000000007</v>
      </c>
      <c r="R12" s="6">
        <v>77.77</v>
      </c>
      <c r="S12" s="6">
        <v>84.95</v>
      </c>
      <c r="T12" s="6">
        <v>84.63</v>
      </c>
      <c r="U12" s="6">
        <v>84.19</v>
      </c>
      <c r="V12" s="6">
        <v>82.74</v>
      </c>
      <c r="W12" s="6">
        <v>73.650000000000006</v>
      </c>
      <c r="X12" s="6">
        <v>75.319999999999993</v>
      </c>
      <c r="Y12" s="8">
        <v>0.96588690593337778</v>
      </c>
      <c r="Z12" s="6" t="s">
        <v>25</v>
      </c>
      <c r="AA12" s="6" t="s">
        <v>25</v>
      </c>
      <c r="AB12" s="6" t="s">
        <v>142</v>
      </c>
      <c r="AC12" s="6" t="s">
        <v>142</v>
      </c>
      <c r="AD12" s="6" t="s">
        <v>142</v>
      </c>
      <c r="AE12" s="6" t="s">
        <v>141</v>
      </c>
    </row>
    <row r="13" spans="1:31" x14ac:dyDescent="0.3">
      <c r="A13" s="6">
        <v>2023</v>
      </c>
      <c r="B13" s="6" t="s">
        <v>55</v>
      </c>
      <c r="C13" s="6">
        <v>3.1904761904761898</v>
      </c>
      <c r="D13" s="6">
        <v>3.09523809523809</v>
      </c>
      <c r="E13" s="6">
        <v>2.38095238095238</v>
      </c>
      <c r="F13" s="6">
        <v>2.7619047619047601</v>
      </c>
      <c r="G13" s="6">
        <v>3.63636363636363</v>
      </c>
      <c r="H13" s="6">
        <v>3.4285714285714199</v>
      </c>
      <c r="I13" s="6">
        <v>3.01298701298701</v>
      </c>
      <c r="J13" s="6">
        <v>3.0508474576271101</v>
      </c>
      <c r="K13" s="6"/>
      <c r="L13" s="6">
        <v>92.5</v>
      </c>
      <c r="M13" s="6">
        <v>66.709999999999994</v>
      </c>
      <c r="N13" s="6">
        <v>85.23</v>
      </c>
      <c r="O13" s="6">
        <v>85.32</v>
      </c>
      <c r="P13" s="6">
        <v>83.33</v>
      </c>
      <c r="Q13" s="6">
        <v>66.75</v>
      </c>
      <c r="R13" s="6">
        <v>85.06</v>
      </c>
      <c r="S13" s="6">
        <v>90.32</v>
      </c>
      <c r="T13" s="6">
        <v>84.85</v>
      </c>
      <c r="U13" s="6">
        <v>80.63</v>
      </c>
      <c r="V13" s="6">
        <v>77.38</v>
      </c>
      <c r="W13" s="6">
        <v>75.88</v>
      </c>
      <c r="X13" s="6">
        <v>75.319999999999993</v>
      </c>
      <c r="Y13" s="8">
        <v>0.97330946248956662</v>
      </c>
      <c r="Z13" s="6" t="s">
        <v>25</v>
      </c>
      <c r="AA13" s="6" t="s">
        <v>25</v>
      </c>
      <c r="AB13" s="6" t="s">
        <v>25</v>
      </c>
      <c r="AC13" s="6" t="s">
        <v>142</v>
      </c>
      <c r="AD13" s="6" t="s">
        <v>142</v>
      </c>
      <c r="AE13" s="6" t="s">
        <v>131</v>
      </c>
    </row>
    <row r="14" spans="1:31" x14ac:dyDescent="0.3">
      <c r="A14" s="6">
        <v>2023</v>
      </c>
      <c r="B14" s="6" t="s">
        <v>40</v>
      </c>
      <c r="C14" s="6">
        <v>3.1428571428571401</v>
      </c>
      <c r="D14" s="6">
        <v>3.0476190476190399</v>
      </c>
      <c r="E14" s="6">
        <v>3.2380952380952301</v>
      </c>
      <c r="F14" s="6">
        <v>2.7619047619047601</v>
      </c>
      <c r="G14" s="6">
        <v>3.5151515151515098</v>
      </c>
      <c r="H14" s="6">
        <v>3.4285714285714199</v>
      </c>
      <c r="I14" s="6">
        <v>3.1411255411255357</v>
      </c>
      <c r="J14" s="6">
        <v>3.1694915254237199</v>
      </c>
      <c r="K14" s="6"/>
      <c r="L14" s="6">
        <v>92.5</v>
      </c>
      <c r="M14" s="6">
        <v>75.59</v>
      </c>
      <c r="N14" s="6">
        <v>76.14</v>
      </c>
      <c r="O14" s="6">
        <v>86.24</v>
      </c>
      <c r="P14" s="6">
        <v>69.44</v>
      </c>
      <c r="Q14" s="6">
        <v>69.98</v>
      </c>
      <c r="R14" s="6">
        <v>68.400000000000006</v>
      </c>
      <c r="S14" s="6">
        <v>80.650000000000006</v>
      </c>
      <c r="T14" s="6">
        <v>87.45</v>
      </c>
      <c r="U14" s="6">
        <v>80.87</v>
      </c>
      <c r="V14" s="6">
        <v>77.38</v>
      </c>
      <c r="W14" s="6">
        <v>75.14</v>
      </c>
      <c r="X14" s="6">
        <v>69.599999999999994</v>
      </c>
      <c r="Y14" s="8">
        <v>0.9759934080952426</v>
      </c>
      <c r="Z14" s="6" t="s">
        <v>25</v>
      </c>
      <c r="AA14" s="6" t="s">
        <v>25</v>
      </c>
      <c r="AB14" s="6" t="s">
        <v>25</v>
      </c>
      <c r="AC14" s="6" t="s">
        <v>142</v>
      </c>
      <c r="AD14" s="6" t="s">
        <v>142</v>
      </c>
      <c r="AE14" s="6" t="s">
        <v>141</v>
      </c>
    </row>
    <row r="15" spans="1:31" x14ac:dyDescent="0.3">
      <c r="A15" s="6">
        <v>2023</v>
      </c>
      <c r="B15" s="6" t="s">
        <v>103</v>
      </c>
      <c r="C15" s="6">
        <v>2.38095238095238</v>
      </c>
      <c r="D15" s="6">
        <v>2.6666666666666599</v>
      </c>
      <c r="E15" s="6">
        <v>2.38095238095238</v>
      </c>
      <c r="F15" s="6">
        <v>2.7619047619047601</v>
      </c>
      <c r="G15" s="6">
        <v>3.0303030303030298</v>
      </c>
      <c r="H15" s="6">
        <v>3.3142857142857101</v>
      </c>
      <c r="I15" s="6">
        <v>2.6441558441558417</v>
      </c>
      <c r="J15" s="6">
        <v>2.7288135593220302</v>
      </c>
      <c r="K15" s="6"/>
      <c r="L15" s="6">
        <v>88</v>
      </c>
      <c r="M15" s="6">
        <v>66.56</v>
      </c>
      <c r="N15" s="6">
        <v>82.95</v>
      </c>
      <c r="O15" s="6">
        <v>68.81</v>
      </c>
      <c r="P15" s="6">
        <v>91.67</v>
      </c>
      <c r="Q15" s="6">
        <v>66.75</v>
      </c>
      <c r="R15" s="6">
        <v>72.56</v>
      </c>
      <c r="S15" s="6">
        <v>82.8</v>
      </c>
      <c r="T15" s="6">
        <v>78.14</v>
      </c>
      <c r="U15" s="6">
        <v>75.89</v>
      </c>
      <c r="V15" s="6">
        <v>76.19</v>
      </c>
      <c r="W15" s="6">
        <v>66.97</v>
      </c>
      <c r="X15" s="6">
        <v>63.89</v>
      </c>
      <c r="Y15" s="8">
        <v>0.97672616966737336</v>
      </c>
      <c r="Z15" s="6" t="s">
        <v>25</v>
      </c>
      <c r="AA15" s="6" t="s">
        <v>25</v>
      </c>
      <c r="AB15" s="6" t="s">
        <v>25</v>
      </c>
      <c r="AC15" s="6" t="s">
        <v>142</v>
      </c>
      <c r="AD15" s="6" t="s">
        <v>142</v>
      </c>
      <c r="AE15" s="6" t="s">
        <v>143</v>
      </c>
    </row>
    <row r="16" spans="1:31" x14ac:dyDescent="0.3">
      <c r="A16" s="6">
        <v>2023</v>
      </c>
      <c r="B16" s="6" t="s">
        <v>35</v>
      </c>
      <c r="C16" s="6">
        <v>3.4285714285714199</v>
      </c>
      <c r="D16" s="6">
        <v>3.0476190476190399</v>
      </c>
      <c r="E16" s="6">
        <v>3.2380952380952301</v>
      </c>
      <c r="F16" s="6">
        <v>3.1428571428571401</v>
      </c>
      <c r="G16" s="6">
        <v>3.2727272727272698</v>
      </c>
      <c r="H16" s="6">
        <v>3.54285714285714</v>
      </c>
      <c r="I16" s="6">
        <v>3.2259740259740197</v>
      </c>
      <c r="J16" s="6">
        <v>3.2711864406779601</v>
      </c>
      <c r="K16" s="6"/>
      <c r="L16" s="6">
        <v>89</v>
      </c>
      <c r="M16" s="6">
        <v>78.47</v>
      </c>
      <c r="N16" s="6">
        <v>77.27</v>
      </c>
      <c r="O16" s="6">
        <v>82.57</v>
      </c>
      <c r="P16" s="6">
        <v>86.11</v>
      </c>
      <c r="Q16" s="6">
        <v>79.650000000000006</v>
      </c>
      <c r="R16" s="6">
        <v>79.86</v>
      </c>
      <c r="S16" s="6">
        <v>79.569999999999993</v>
      </c>
      <c r="T16" s="6">
        <v>84.63</v>
      </c>
      <c r="U16" s="6">
        <v>83.11</v>
      </c>
      <c r="V16" s="6">
        <v>73.209999999999994</v>
      </c>
      <c r="W16" s="6">
        <v>76.63</v>
      </c>
      <c r="X16" s="6">
        <v>63.89</v>
      </c>
      <c r="Y16" s="8">
        <v>0.97701889402687558</v>
      </c>
      <c r="Z16" s="6" t="s">
        <v>25</v>
      </c>
      <c r="AA16" s="6" t="s">
        <v>25</v>
      </c>
      <c r="AB16" s="6" t="s">
        <v>25</v>
      </c>
      <c r="AC16" s="6" t="s">
        <v>142</v>
      </c>
      <c r="AD16" s="6" t="s">
        <v>142</v>
      </c>
      <c r="AE16" s="6" t="s">
        <v>143</v>
      </c>
    </row>
    <row r="17" spans="1:31" x14ac:dyDescent="0.3">
      <c r="A17" s="6">
        <v>2023</v>
      </c>
      <c r="B17" s="6" t="s">
        <v>27</v>
      </c>
      <c r="C17" s="6">
        <v>3.09523809523809</v>
      </c>
      <c r="D17" s="6">
        <v>3.09523809523809</v>
      </c>
      <c r="E17" s="6">
        <v>3.2380952380952301</v>
      </c>
      <c r="F17" s="6">
        <v>3.2380952380952301</v>
      </c>
      <c r="G17" s="6">
        <v>3.52</v>
      </c>
      <c r="H17" s="6">
        <v>3.4418604651162701</v>
      </c>
      <c r="I17" s="6">
        <v>3.2373333333333276</v>
      </c>
      <c r="J17" s="6">
        <v>3.2542372881355899</v>
      </c>
      <c r="K17" s="6"/>
      <c r="L17" s="6">
        <v>96.5</v>
      </c>
      <c r="M17" s="6">
        <v>79.77</v>
      </c>
      <c r="N17" s="6">
        <v>79.55</v>
      </c>
      <c r="O17" s="6">
        <v>76.150000000000006</v>
      </c>
      <c r="P17" s="6">
        <v>75</v>
      </c>
      <c r="Q17" s="6">
        <v>78.040000000000006</v>
      </c>
      <c r="R17" s="6">
        <v>76.73</v>
      </c>
      <c r="S17" s="6">
        <v>83.87</v>
      </c>
      <c r="T17" s="6">
        <v>84.42</v>
      </c>
      <c r="U17" s="6">
        <v>81.849999999999994</v>
      </c>
      <c r="V17" s="6">
        <v>72.02</v>
      </c>
      <c r="W17" s="6">
        <v>82.57</v>
      </c>
      <c r="X17" s="6">
        <v>66.739999999999995</v>
      </c>
      <c r="Y17" s="8">
        <v>0.97776877608497059</v>
      </c>
      <c r="Z17" s="6" t="s">
        <v>25</v>
      </c>
      <c r="AA17" s="6" t="s">
        <v>25</v>
      </c>
      <c r="AB17" s="6" t="s">
        <v>25</v>
      </c>
      <c r="AC17" s="6" t="s">
        <v>142</v>
      </c>
      <c r="AD17" s="6" t="s">
        <v>142</v>
      </c>
      <c r="AE17" s="6" t="s">
        <v>143</v>
      </c>
    </row>
    <row r="18" spans="1:31" x14ac:dyDescent="0.3">
      <c r="A18" s="6">
        <v>2023</v>
      </c>
      <c r="B18" s="6" t="s">
        <v>37</v>
      </c>
      <c r="C18" s="6">
        <v>3.4761904761904701</v>
      </c>
      <c r="D18" s="6">
        <v>3.1904761904761898</v>
      </c>
      <c r="E18" s="6">
        <v>3.2380952380952301</v>
      </c>
      <c r="F18" s="6">
        <v>3.1428571428571401</v>
      </c>
      <c r="G18" s="6">
        <v>3.77142857142857</v>
      </c>
      <c r="H18" s="6">
        <v>3.39393939393939</v>
      </c>
      <c r="I18" s="6">
        <v>3.3638095238095205</v>
      </c>
      <c r="J18" s="6">
        <v>3.35593220338983</v>
      </c>
      <c r="K18" s="6"/>
      <c r="L18" s="6">
        <v>92.5</v>
      </c>
      <c r="M18" s="6">
        <v>79.290000000000006</v>
      </c>
      <c r="N18" s="6">
        <v>78.41</v>
      </c>
      <c r="O18" s="6">
        <v>80.73</v>
      </c>
      <c r="P18" s="6">
        <v>72.22</v>
      </c>
      <c r="Q18" s="6">
        <v>76.430000000000007</v>
      </c>
      <c r="R18" s="6">
        <v>78.81</v>
      </c>
      <c r="S18" s="6">
        <v>79.569999999999993</v>
      </c>
      <c r="T18" s="6">
        <v>94.16</v>
      </c>
      <c r="U18" s="6">
        <v>81.38</v>
      </c>
      <c r="V18" s="6">
        <v>74.400000000000006</v>
      </c>
      <c r="W18" s="6">
        <v>78.61</v>
      </c>
      <c r="X18" s="6">
        <v>69.599999999999994</v>
      </c>
      <c r="Y18" s="8">
        <v>0.97777866296829619</v>
      </c>
      <c r="Z18" s="6" t="s">
        <v>25</v>
      </c>
      <c r="AA18" s="6" t="s">
        <v>25</v>
      </c>
      <c r="AB18" s="6" t="s">
        <v>25</v>
      </c>
      <c r="AC18" s="6" t="s">
        <v>142</v>
      </c>
      <c r="AD18" s="6" t="s">
        <v>142</v>
      </c>
      <c r="AE18" s="6" t="s">
        <v>131</v>
      </c>
    </row>
    <row r="19" spans="1:31" x14ac:dyDescent="0.3">
      <c r="A19" s="6">
        <v>2023</v>
      </c>
      <c r="B19" s="6" t="s">
        <v>49</v>
      </c>
      <c r="C19" s="6">
        <v>3.1904761904761898</v>
      </c>
      <c r="D19" s="6">
        <v>3.1904761904761898</v>
      </c>
      <c r="E19" s="6">
        <v>2.7619047619047601</v>
      </c>
      <c r="F19" s="6">
        <v>2.6666666666666599</v>
      </c>
      <c r="G19" s="6">
        <v>3.4285714285714199</v>
      </c>
      <c r="H19" s="6">
        <v>3.63636363636363</v>
      </c>
      <c r="I19" s="6">
        <v>3.0476190476190439</v>
      </c>
      <c r="J19" s="6">
        <v>3.1186440677966099</v>
      </c>
      <c r="K19" s="6"/>
      <c r="L19" s="6">
        <v>83</v>
      </c>
      <c r="M19" s="6">
        <v>75.56</v>
      </c>
      <c r="N19" s="6">
        <v>86.36</v>
      </c>
      <c r="O19" s="6">
        <v>77.06</v>
      </c>
      <c r="P19" s="6">
        <v>83.33</v>
      </c>
      <c r="Q19" s="6">
        <v>74.010000000000005</v>
      </c>
      <c r="R19" s="6">
        <v>89.23</v>
      </c>
      <c r="S19" s="6">
        <v>78.489999999999995</v>
      </c>
      <c r="T19" s="6">
        <v>84.2</v>
      </c>
      <c r="U19" s="6">
        <v>81.7</v>
      </c>
      <c r="V19" s="6">
        <v>75.599999999999994</v>
      </c>
      <c r="W19" s="6">
        <v>75.63</v>
      </c>
      <c r="X19" s="6">
        <v>78.17</v>
      </c>
      <c r="Y19" s="8">
        <v>0.98871989153719375</v>
      </c>
      <c r="Z19" s="6" t="s">
        <v>25</v>
      </c>
      <c r="AA19" s="6" t="s">
        <v>25</v>
      </c>
      <c r="AB19" s="6" t="s">
        <v>25</v>
      </c>
      <c r="AC19" s="6" t="s">
        <v>142</v>
      </c>
      <c r="AD19" s="6" t="s">
        <v>142</v>
      </c>
      <c r="AE19" s="6" t="s">
        <v>131</v>
      </c>
    </row>
    <row r="20" spans="1:31" x14ac:dyDescent="0.3">
      <c r="A20" s="6">
        <v>2023</v>
      </c>
      <c r="B20" s="6" t="s">
        <v>52</v>
      </c>
      <c r="C20" s="6">
        <v>3.09523809523809</v>
      </c>
      <c r="D20" s="6">
        <v>3.0476190476190399</v>
      </c>
      <c r="E20" s="6">
        <v>2.7619047619047601</v>
      </c>
      <c r="F20" s="6">
        <v>2.7619047619047601</v>
      </c>
      <c r="G20" s="6">
        <v>3.77142857142857</v>
      </c>
      <c r="H20" s="6">
        <v>3.2727272727272698</v>
      </c>
      <c r="I20" s="6">
        <v>3.0876190476190439</v>
      </c>
      <c r="J20" s="6">
        <v>3.0932203389830502</v>
      </c>
      <c r="K20" s="6"/>
      <c r="L20" s="6">
        <v>90</v>
      </c>
      <c r="M20" s="6">
        <v>69.3</v>
      </c>
      <c r="N20" s="6">
        <v>77.27</v>
      </c>
      <c r="O20" s="6">
        <v>86.24</v>
      </c>
      <c r="P20" s="6">
        <v>91.67</v>
      </c>
      <c r="Q20" s="6">
        <v>79.650000000000006</v>
      </c>
      <c r="R20" s="6">
        <v>72.56</v>
      </c>
      <c r="S20" s="6">
        <v>81.72</v>
      </c>
      <c r="T20" s="6">
        <v>84.2</v>
      </c>
      <c r="U20" s="6">
        <v>81.2</v>
      </c>
      <c r="V20" s="6">
        <v>73.81</v>
      </c>
      <c r="W20" s="6">
        <v>72.42</v>
      </c>
      <c r="X20" s="6">
        <v>75.319999999999993</v>
      </c>
      <c r="Y20" s="8">
        <v>0.98947529364597342</v>
      </c>
      <c r="Z20" s="6" t="s">
        <v>25</v>
      </c>
      <c r="AA20" s="6" t="s">
        <v>25</v>
      </c>
      <c r="AB20" s="6" t="s">
        <v>25</v>
      </c>
      <c r="AC20" s="6" t="s">
        <v>142</v>
      </c>
      <c r="AD20" s="6" t="s">
        <v>142</v>
      </c>
      <c r="AE20" s="6" t="s">
        <v>141</v>
      </c>
    </row>
    <row r="21" spans="1:31" x14ac:dyDescent="0.3">
      <c r="A21" s="6">
        <v>2023</v>
      </c>
      <c r="B21" s="6" t="s">
        <v>109</v>
      </c>
      <c r="C21" s="6">
        <v>2.71</v>
      </c>
      <c r="D21" s="6">
        <v>2.76</v>
      </c>
      <c r="E21" s="6">
        <v>3.14</v>
      </c>
      <c r="F21" s="6">
        <v>3.9047619047619002</v>
      </c>
      <c r="G21" s="6">
        <v>3.7575757575757498</v>
      </c>
      <c r="H21" s="6">
        <v>3.6571428571428499</v>
      </c>
      <c r="I21" s="6">
        <v>3.2544675324675296</v>
      </c>
      <c r="J21" s="6">
        <v>3.2966101694915202</v>
      </c>
      <c r="K21" s="6"/>
      <c r="L21" s="6">
        <v>96</v>
      </c>
      <c r="M21" s="6">
        <v>82.96</v>
      </c>
      <c r="N21" s="6">
        <v>83.5</v>
      </c>
      <c r="O21" s="6">
        <v>87.2</v>
      </c>
      <c r="P21" s="6">
        <v>86.89</v>
      </c>
      <c r="Q21" s="6">
        <v>81.209999999999994</v>
      </c>
      <c r="R21" s="6">
        <v>82.74</v>
      </c>
      <c r="S21" s="6">
        <v>80.58</v>
      </c>
      <c r="T21" s="6">
        <v>83.22</v>
      </c>
      <c r="U21" s="6">
        <v>78.540000000000006</v>
      </c>
      <c r="V21" s="6">
        <v>74.739999999999995</v>
      </c>
      <c r="W21" s="6">
        <v>77.400000000000006</v>
      </c>
      <c r="X21" s="6">
        <v>77.22</v>
      </c>
      <c r="Y21" s="8">
        <v>0.99044455409693644</v>
      </c>
      <c r="Z21" s="6" t="s">
        <v>25</v>
      </c>
      <c r="AA21" s="6" t="s">
        <v>25</v>
      </c>
      <c r="AB21" s="6" t="s">
        <v>25</v>
      </c>
      <c r="AC21" s="6" t="s">
        <v>25</v>
      </c>
      <c r="AD21" s="6" t="s">
        <v>142</v>
      </c>
      <c r="AE21" s="6" t="s">
        <v>131</v>
      </c>
    </row>
    <row r="22" spans="1:31" x14ac:dyDescent="0.3">
      <c r="A22" s="6">
        <v>2023</v>
      </c>
      <c r="B22" s="6" t="s">
        <v>50</v>
      </c>
      <c r="C22" s="6">
        <v>2.9523809523809499</v>
      </c>
      <c r="D22" s="6">
        <v>3.0476190476190399</v>
      </c>
      <c r="E22" s="6">
        <v>3.2380952380952301</v>
      </c>
      <c r="F22" s="6">
        <v>3.1428571428571401</v>
      </c>
      <c r="G22" s="6">
        <v>3.3142857142857101</v>
      </c>
      <c r="H22" s="6">
        <v>3.2727272727272698</v>
      </c>
      <c r="I22" s="6">
        <v>3.1390476190476138</v>
      </c>
      <c r="J22" s="6">
        <v>3.1525423728813502</v>
      </c>
      <c r="K22" s="6"/>
      <c r="L22" s="6">
        <v>93</v>
      </c>
      <c r="M22" s="6">
        <v>77.31</v>
      </c>
      <c r="N22" s="6">
        <v>71.59</v>
      </c>
      <c r="O22" s="6">
        <v>82.57</v>
      </c>
      <c r="P22" s="6">
        <v>83.33</v>
      </c>
      <c r="Q22" s="6">
        <v>75.62</v>
      </c>
      <c r="R22" s="6">
        <v>78.81</v>
      </c>
      <c r="S22" s="6">
        <v>77.42</v>
      </c>
      <c r="T22" s="6">
        <v>88.53</v>
      </c>
      <c r="U22" s="6">
        <v>82.56</v>
      </c>
      <c r="V22" s="6">
        <v>75.599999999999994</v>
      </c>
      <c r="W22" s="6">
        <v>72.66</v>
      </c>
      <c r="X22" s="6">
        <v>83.89</v>
      </c>
      <c r="Y22" s="8">
        <v>0.99086085762344078</v>
      </c>
      <c r="Z22" s="6" t="s">
        <v>25</v>
      </c>
      <c r="AA22" s="6" t="s">
        <v>25</v>
      </c>
      <c r="AB22" s="6" t="s">
        <v>25</v>
      </c>
      <c r="AC22" s="6" t="s">
        <v>25</v>
      </c>
      <c r="AD22" s="6" t="s">
        <v>142</v>
      </c>
      <c r="AE22" s="6" t="s">
        <v>141</v>
      </c>
    </row>
    <row r="23" spans="1:31" x14ac:dyDescent="0.3">
      <c r="A23" s="6">
        <v>2023</v>
      </c>
      <c r="B23" s="6" t="s">
        <v>76</v>
      </c>
      <c r="C23" s="6">
        <v>2.71428571428571</v>
      </c>
      <c r="D23" s="6">
        <v>2.71428571428571</v>
      </c>
      <c r="E23" s="6">
        <v>2.8571428571428501</v>
      </c>
      <c r="F23" s="6">
        <v>2.7619047619047601</v>
      </c>
      <c r="G23" s="6">
        <v>3.7575757575757498</v>
      </c>
      <c r="H23" s="6">
        <v>3.6923076923076898</v>
      </c>
      <c r="I23" s="6">
        <v>2.9610389610389563</v>
      </c>
      <c r="J23" s="6">
        <v>3.05</v>
      </c>
      <c r="K23" s="6"/>
      <c r="L23" s="6">
        <v>90</v>
      </c>
      <c r="M23" s="6">
        <v>70.680000000000007</v>
      </c>
      <c r="N23" s="6">
        <v>73.86</v>
      </c>
      <c r="O23" s="6">
        <v>87.16</v>
      </c>
      <c r="P23" s="6">
        <v>86.11</v>
      </c>
      <c r="Q23" s="6">
        <v>57.07</v>
      </c>
      <c r="R23" s="6">
        <v>73.61</v>
      </c>
      <c r="S23" s="6">
        <v>74.19</v>
      </c>
      <c r="T23" s="6">
        <v>82.68</v>
      </c>
      <c r="U23" s="6">
        <v>76.83</v>
      </c>
      <c r="V23" s="6">
        <v>65.48</v>
      </c>
      <c r="W23" s="6">
        <v>71.180000000000007</v>
      </c>
      <c r="X23" s="6">
        <v>72.459999999999994</v>
      </c>
      <c r="Y23" s="8">
        <v>0.99312599349980124</v>
      </c>
      <c r="Z23" s="6" t="s">
        <v>25</v>
      </c>
      <c r="AA23" s="6" t="s">
        <v>25</v>
      </c>
      <c r="AB23" s="6" t="s">
        <v>25</v>
      </c>
      <c r="AC23" s="6" t="s">
        <v>25</v>
      </c>
      <c r="AD23" s="6" t="s">
        <v>142</v>
      </c>
      <c r="AE23" s="6" t="s">
        <v>141</v>
      </c>
    </row>
    <row r="24" spans="1:31" x14ac:dyDescent="0.3">
      <c r="A24" s="6">
        <v>2023</v>
      </c>
      <c r="B24" s="6" t="s">
        <v>128</v>
      </c>
      <c r="C24" s="6">
        <v>3.4761904761904701</v>
      </c>
      <c r="D24" s="6">
        <v>3.5714285714285698</v>
      </c>
      <c r="E24" s="6">
        <v>3.6190476190476102</v>
      </c>
      <c r="F24" s="6">
        <v>3.2380952380952301</v>
      </c>
      <c r="G24" s="6">
        <v>3.2727272727272698</v>
      </c>
      <c r="H24" s="6">
        <v>3.4285714285714199</v>
      </c>
      <c r="I24" s="6">
        <v>3.4354978354978298</v>
      </c>
      <c r="J24" s="6">
        <v>3.4406779661016902</v>
      </c>
      <c r="K24" s="6"/>
      <c r="L24" s="6">
        <v>92</v>
      </c>
      <c r="M24" s="6">
        <v>80.930000000000007</v>
      </c>
      <c r="N24" s="6">
        <v>78.41</v>
      </c>
      <c r="O24" s="6">
        <v>88.07</v>
      </c>
      <c r="P24" s="6">
        <v>94.44</v>
      </c>
      <c r="Q24" s="6">
        <v>81.27</v>
      </c>
      <c r="R24" s="6">
        <v>79.86</v>
      </c>
      <c r="S24" s="6">
        <v>90.32</v>
      </c>
      <c r="T24" s="6">
        <v>94.37</v>
      </c>
      <c r="U24" s="6">
        <v>86.63</v>
      </c>
      <c r="V24" s="6">
        <v>78.569999999999993</v>
      </c>
      <c r="W24" s="6">
        <v>85.54</v>
      </c>
      <c r="X24" s="6">
        <v>83.89</v>
      </c>
      <c r="Y24" s="8">
        <v>0.99315716821115241</v>
      </c>
      <c r="Z24" s="6" t="s">
        <v>25</v>
      </c>
      <c r="AA24" s="6" t="s">
        <v>25</v>
      </c>
      <c r="AB24" s="6" t="s">
        <v>25</v>
      </c>
      <c r="AC24" s="6" t="s">
        <v>25</v>
      </c>
      <c r="AD24" s="6" t="s">
        <v>142</v>
      </c>
      <c r="AE24" s="6" t="s">
        <v>141</v>
      </c>
    </row>
    <row r="25" spans="1:31" x14ac:dyDescent="0.3">
      <c r="A25" s="6">
        <v>2023</v>
      </c>
      <c r="B25" s="6" t="s">
        <v>120</v>
      </c>
      <c r="C25" s="6">
        <v>2.7619047619047601</v>
      </c>
      <c r="D25" s="6">
        <v>3.0476190476190399</v>
      </c>
      <c r="E25" s="6">
        <v>2.7619047619047601</v>
      </c>
      <c r="F25" s="6">
        <v>2.7619047619047601</v>
      </c>
      <c r="G25" s="6">
        <v>3.54285714285714</v>
      </c>
      <c r="H25" s="6">
        <v>3.1351351351351302</v>
      </c>
      <c r="I25" s="6">
        <v>2.9752380952380917</v>
      </c>
      <c r="J25" s="6">
        <v>2.9833333333333298</v>
      </c>
      <c r="K25" s="6"/>
      <c r="L25" s="6">
        <v>88</v>
      </c>
      <c r="M25" s="6">
        <v>68.77</v>
      </c>
      <c r="N25" s="6">
        <v>86.36</v>
      </c>
      <c r="O25" s="6">
        <v>80.73</v>
      </c>
      <c r="P25" s="6">
        <v>86.11</v>
      </c>
      <c r="Q25" s="6">
        <v>75.62</v>
      </c>
      <c r="R25" s="6">
        <v>84.02</v>
      </c>
      <c r="S25" s="6">
        <v>81.72</v>
      </c>
      <c r="T25" s="6">
        <v>88.96</v>
      </c>
      <c r="U25" s="6">
        <v>83.88</v>
      </c>
      <c r="V25" s="6">
        <v>76.790000000000006</v>
      </c>
      <c r="W25" s="6">
        <v>70.19</v>
      </c>
      <c r="X25" s="6">
        <v>66.739999999999995</v>
      </c>
      <c r="Y25" s="8">
        <v>0.99334512978583489</v>
      </c>
      <c r="Z25" s="6" t="s">
        <v>25</v>
      </c>
      <c r="AA25" s="6" t="s">
        <v>25</v>
      </c>
      <c r="AB25" s="6" t="s">
        <v>25</v>
      </c>
      <c r="AC25" s="6" t="s">
        <v>25</v>
      </c>
      <c r="AD25" s="6" t="s">
        <v>142</v>
      </c>
      <c r="AE25" s="6" t="s">
        <v>131</v>
      </c>
    </row>
    <row r="26" spans="1:31" x14ac:dyDescent="0.3">
      <c r="A26" s="6">
        <v>2023</v>
      </c>
      <c r="B26" s="6" t="s">
        <v>107</v>
      </c>
      <c r="C26" s="6">
        <v>2.6666666666666599</v>
      </c>
      <c r="D26" s="6">
        <v>2.2857142857142798</v>
      </c>
      <c r="E26" s="6">
        <v>2.8571428571428501</v>
      </c>
      <c r="F26" s="6">
        <v>2.7619047619047601</v>
      </c>
      <c r="G26" s="6">
        <v>3.2</v>
      </c>
      <c r="H26" s="6">
        <v>3.39393939393939</v>
      </c>
      <c r="I26" s="6">
        <v>2.75428571428571</v>
      </c>
      <c r="J26" s="6">
        <v>2.8305084745762699</v>
      </c>
      <c r="K26" s="6"/>
      <c r="L26" s="6">
        <v>89.5</v>
      </c>
      <c r="M26" s="6">
        <v>66.489999999999995</v>
      </c>
      <c r="N26" s="6">
        <v>77.27</v>
      </c>
      <c r="O26" s="6">
        <v>79.819999999999993</v>
      </c>
      <c r="P26" s="6">
        <v>91.67</v>
      </c>
      <c r="Q26" s="6">
        <v>76.430000000000007</v>
      </c>
      <c r="R26" s="6">
        <v>69.44</v>
      </c>
      <c r="S26" s="6">
        <v>73.12</v>
      </c>
      <c r="T26" s="6">
        <v>78.790000000000006</v>
      </c>
      <c r="U26" s="6">
        <v>80.69</v>
      </c>
      <c r="V26" s="6">
        <v>74.400000000000006</v>
      </c>
      <c r="W26" s="6">
        <v>69.45</v>
      </c>
      <c r="X26" s="6">
        <v>78.17</v>
      </c>
      <c r="Y26" s="8">
        <v>0.99358294031213679</v>
      </c>
      <c r="Z26" s="6" t="s">
        <v>25</v>
      </c>
      <c r="AA26" s="6" t="s">
        <v>25</v>
      </c>
      <c r="AB26" s="6" t="s">
        <v>25</v>
      </c>
      <c r="AC26" s="6" t="s">
        <v>25</v>
      </c>
      <c r="AD26" s="6" t="s">
        <v>142</v>
      </c>
      <c r="AE26" s="6" t="s">
        <v>141</v>
      </c>
    </row>
    <row r="27" spans="1:31" x14ac:dyDescent="0.3">
      <c r="A27" s="6">
        <v>2023</v>
      </c>
      <c r="B27" s="6" t="s">
        <v>95</v>
      </c>
      <c r="C27" s="6">
        <v>3.0476190476190399</v>
      </c>
      <c r="D27" s="6">
        <v>3.0476190476190399</v>
      </c>
      <c r="E27" s="6">
        <v>3.2380952380952301</v>
      </c>
      <c r="F27" s="6">
        <v>2.7619047619047601</v>
      </c>
      <c r="G27" s="6">
        <v>3.39393939393939</v>
      </c>
      <c r="H27" s="6">
        <v>3.6571428571428499</v>
      </c>
      <c r="I27" s="6">
        <v>3.0978354978354923</v>
      </c>
      <c r="J27" s="6">
        <v>3.1694915254237199</v>
      </c>
      <c r="K27" s="6"/>
      <c r="L27" s="6">
        <v>91</v>
      </c>
      <c r="M27" s="6">
        <v>73.17</v>
      </c>
      <c r="N27" s="6">
        <v>88.64</v>
      </c>
      <c r="O27" s="6">
        <v>95.41</v>
      </c>
      <c r="P27" s="6">
        <v>91.67</v>
      </c>
      <c r="Q27" s="6">
        <v>69.98</v>
      </c>
      <c r="R27" s="6">
        <v>75.69</v>
      </c>
      <c r="S27" s="6">
        <v>82.8</v>
      </c>
      <c r="T27" s="6">
        <v>86.36</v>
      </c>
      <c r="U27" s="6">
        <v>83.47</v>
      </c>
      <c r="V27" s="6">
        <v>75.599999999999994</v>
      </c>
      <c r="W27" s="6">
        <v>72.91</v>
      </c>
      <c r="X27" s="6">
        <v>72.459999999999994</v>
      </c>
      <c r="Y27" s="8">
        <v>0.99408310039143211</v>
      </c>
      <c r="Z27" s="6" t="s">
        <v>25</v>
      </c>
      <c r="AA27" s="6" t="s">
        <v>25</v>
      </c>
      <c r="AB27" s="6" t="s">
        <v>25</v>
      </c>
      <c r="AC27" s="6" t="s">
        <v>25</v>
      </c>
      <c r="AD27" s="6" t="s">
        <v>142</v>
      </c>
      <c r="AE27" s="6" t="s">
        <v>141</v>
      </c>
    </row>
    <row r="28" spans="1:31" x14ac:dyDescent="0.3">
      <c r="A28" s="6">
        <v>2023</v>
      </c>
      <c r="B28" s="6" t="s">
        <v>102</v>
      </c>
      <c r="C28" s="6">
        <v>3.5714285714285698</v>
      </c>
      <c r="D28" s="6">
        <v>3.5714285714285698</v>
      </c>
      <c r="E28" s="6">
        <v>3.5238095238095202</v>
      </c>
      <c r="F28" s="6">
        <v>3.5238095238095202</v>
      </c>
      <c r="G28" s="6">
        <v>3.7575757575757498</v>
      </c>
      <c r="H28" s="6">
        <v>3.2820512820512802</v>
      </c>
      <c r="I28" s="6">
        <v>3.5896103896103861</v>
      </c>
      <c r="J28" s="6">
        <v>3.5333333333333301</v>
      </c>
      <c r="K28" s="6"/>
      <c r="L28" s="6">
        <v>96.5</v>
      </c>
      <c r="M28" s="6">
        <v>85.49</v>
      </c>
      <c r="N28" s="6">
        <v>78.41</v>
      </c>
      <c r="O28" s="6">
        <v>90.83</v>
      </c>
      <c r="P28" s="6">
        <v>91.67</v>
      </c>
      <c r="Q28" s="6">
        <v>77.23</v>
      </c>
      <c r="R28" s="6">
        <v>80.900000000000006</v>
      </c>
      <c r="S28" s="6">
        <v>86.02</v>
      </c>
      <c r="T28" s="6">
        <v>89.61</v>
      </c>
      <c r="U28" s="6">
        <v>85.98</v>
      </c>
      <c r="V28" s="6">
        <v>81.55</v>
      </c>
      <c r="W28" s="6">
        <v>84.3</v>
      </c>
      <c r="X28" s="6">
        <v>78.17</v>
      </c>
      <c r="Y28" s="8">
        <v>0.9943343160775755</v>
      </c>
      <c r="Z28" s="6" t="s">
        <v>25</v>
      </c>
      <c r="AA28" s="6" t="s">
        <v>25</v>
      </c>
      <c r="AB28" s="6" t="s">
        <v>25</v>
      </c>
      <c r="AC28" s="6" t="s">
        <v>25</v>
      </c>
      <c r="AD28" s="6" t="s">
        <v>142</v>
      </c>
      <c r="AE28" s="6" t="s">
        <v>131</v>
      </c>
    </row>
    <row r="29" spans="1:31" x14ac:dyDescent="0.3">
      <c r="A29" s="6">
        <v>2023</v>
      </c>
      <c r="B29" s="6" t="s">
        <v>47</v>
      </c>
      <c r="C29" s="6">
        <v>2.6666666666666599</v>
      </c>
      <c r="D29" s="6">
        <v>2.6666666666666599</v>
      </c>
      <c r="E29" s="6">
        <v>2.7619047619047601</v>
      </c>
      <c r="F29" s="6">
        <v>2.7619047619047601</v>
      </c>
      <c r="G29" s="6">
        <v>3.6571428571428499</v>
      </c>
      <c r="H29" s="6">
        <v>3.1351351351351302</v>
      </c>
      <c r="I29" s="6">
        <v>2.9028571428571377</v>
      </c>
      <c r="J29" s="6">
        <v>2.9166666666666599</v>
      </c>
      <c r="K29" s="6"/>
      <c r="L29" s="6">
        <v>89.5</v>
      </c>
      <c r="M29" s="6">
        <v>63.94</v>
      </c>
      <c r="N29" s="6">
        <v>81.819999999999993</v>
      </c>
      <c r="O29" s="6">
        <v>88.07</v>
      </c>
      <c r="P29" s="6">
        <v>94.44</v>
      </c>
      <c r="Q29" s="6">
        <v>84.49</v>
      </c>
      <c r="R29" s="6">
        <v>78.81</v>
      </c>
      <c r="S29" s="6">
        <v>84.95</v>
      </c>
      <c r="T29" s="6">
        <v>81.599999999999994</v>
      </c>
      <c r="U29" s="6">
        <v>83.97</v>
      </c>
      <c r="V29" s="6">
        <v>80.36</v>
      </c>
      <c r="W29" s="6">
        <v>75.14</v>
      </c>
      <c r="X29" s="6">
        <v>81.03</v>
      </c>
      <c r="Y29" s="8">
        <v>0.99440661077550674</v>
      </c>
      <c r="Z29" s="6" t="s">
        <v>25</v>
      </c>
      <c r="AA29" s="6" t="s">
        <v>25</v>
      </c>
      <c r="AB29" s="6" t="s">
        <v>25</v>
      </c>
      <c r="AC29" s="6" t="s">
        <v>25</v>
      </c>
      <c r="AD29" s="6" t="s">
        <v>142</v>
      </c>
      <c r="AE29" s="6" t="s">
        <v>143</v>
      </c>
    </row>
    <row r="30" spans="1:31" x14ac:dyDescent="0.3">
      <c r="A30" s="6">
        <v>2023</v>
      </c>
      <c r="B30" s="6" t="s">
        <v>61</v>
      </c>
      <c r="C30" s="6">
        <v>3.5714285714285698</v>
      </c>
      <c r="D30" s="6">
        <v>3.5714285714285698</v>
      </c>
      <c r="E30" s="6">
        <v>3.2380952380952301</v>
      </c>
      <c r="F30" s="6">
        <v>3.5238095238095202</v>
      </c>
      <c r="G30" s="6">
        <v>3.54285714285714</v>
      </c>
      <c r="H30" s="6">
        <v>3.4594594594594499</v>
      </c>
      <c r="I30" s="6">
        <v>3.4895238095238055</v>
      </c>
      <c r="J30" s="6">
        <v>3.4833333333333298</v>
      </c>
      <c r="K30" s="6"/>
      <c r="L30" s="6">
        <v>97.5</v>
      </c>
      <c r="M30" s="6">
        <v>82.79</v>
      </c>
      <c r="N30" s="6">
        <v>81.819999999999993</v>
      </c>
      <c r="O30" s="6">
        <v>85.32</v>
      </c>
      <c r="P30" s="6">
        <v>83.33</v>
      </c>
      <c r="Q30" s="6">
        <v>80.459999999999994</v>
      </c>
      <c r="R30" s="6">
        <v>86.11</v>
      </c>
      <c r="S30" s="6">
        <v>90.32</v>
      </c>
      <c r="T30" s="6">
        <v>89.83</v>
      </c>
      <c r="U30" s="6">
        <v>86.99</v>
      </c>
      <c r="V30" s="6">
        <v>82.14</v>
      </c>
      <c r="W30" s="6">
        <v>86.77</v>
      </c>
      <c r="X30" s="6">
        <v>86.74</v>
      </c>
      <c r="Y30" s="8">
        <v>0.99453339035202282</v>
      </c>
      <c r="Z30" s="6" t="s">
        <v>25</v>
      </c>
      <c r="AA30" s="6" t="s">
        <v>25</v>
      </c>
      <c r="AB30" s="6" t="s">
        <v>25</v>
      </c>
      <c r="AC30" s="6" t="s">
        <v>25</v>
      </c>
      <c r="AD30" s="6" t="s">
        <v>142</v>
      </c>
      <c r="AE30" s="6" t="s">
        <v>131</v>
      </c>
    </row>
    <row r="31" spans="1:31" x14ac:dyDescent="0.3">
      <c r="A31" s="6">
        <v>2023</v>
      </c>
      <c r="B31" s="6" t="s">
        <v>45</v>
      </c>
      <c r="C31" s="6">
        <v>3.09523809523809</v>
      </c>
      <c r="D31" s="6">
        <v>3.0476190476190399</v>
      </c>
      <c r="E31" s="6">
        <v>3.0476190476190399</v>
      </c>
      <c r="F31" s="6">
        <v>3.1428571428571401</v>
      </c>
      <c r="G31" s="6">
        <v>3.7575757575757498</v>
      </c>
      <c r="H31" s="6">
        <v>3.0857142857142801</v>
      </c>
      <c r="I31" s="6">
        <v>3.2181818181818125</v>
      </c>
      <c r="J31" s="6">
        <v>3.1779661016949099</v>
      </c>
      <c r="K31" s="6"/>
      <c r="L31" s="6">
        <v>93</v>
      </c>
      <c r="M31" s="6">
        <v>81.150000000000006</v>
      </c>
      <c r="N31" s="6">
        <v>79.55</v>
      </c>
      <c r="O31" s="6">
        <v>88.99</v>
      </c>
      <c r="P31" s="6">
        <v>88.89</v>
      </c>
      <c r="Q31" s="6">
        <v>71.59</v>
      </c>
      <c r="R31" s="6">
        <v>72.56</v>
      </c>
      <c r="S31" s="6">
        <v>86.02</v>
      </c>
      <c r="T31" s="6">
        <v>89.18</v>
      </c>
      <c r="U31" s="6">
        <v>84.02</v>
      </c>
      <c r="V31" s="6">
        <v>76.19</v>
      </c>
      <c r="W31" s="6">
        <v>74.64</v>
      </c>
      <c r="X31" s="6">
        <v>86.74</v>
      </c>
      <c r="Y31" s="8">
        <v>0.99482333794893185</v>
      </c>
      <c r="Z31" s="6" t="s">
        <v>25</v>
      </c>
      <c r="AA31" s="6" t="s">
        <v>25</v>
      </c>
      <c r="AB31" s="6" t="s">
        <v>25</v>
      </c>
      <c r="AC31" s="6" t="s">
        <v>25</v>
      </c>
      <c r="AD31" s="6" t="s">
        <v>142</v>
      </c>
      <c r="AE31" s="6" t="s">
        <v>131</v>
      </c>
    </row>
    <row r="32" spans="1:31" x14ac:dyDescent="0.3">
      <c r="A32" s="6">
        <v>2023</v>
      </c>
      <c r="B32" s="6" t="s">
        <v>75</v>
      </c>
      <c r="C32" s="6">
        <v>2.6666666666666599</v>
      </c>
      <c r="D32" s="6">
        <v>2.71428571428571</v>
      </c>
      <c r="E32" s="6">
        <v>3.1428571428571401</v>
      </c>
      <c r="F32" s="6">
        <v>3.2380952380952301</v>
      </c>
      <c r="G32" s="6">
        <v>3.15151515151515</v>
      </c>
      <c r="H32" s="6">
        <v>3.6571428571428499</v>
      </c>
      <c r="I32" s="6">
        <v>2.9826839826839779</v>
      </c>
      <c r="J32" s="6">
        <v>3.0762711864406702</v>
      </c>
      <c r="K32" s="6"/>
      <c r="L32" s="6">
        <v>95</v>
      </c>
      <c r="M32" s="6">
        <v>72.89</v>
      </c>
      <c r="N32" s="6">
        <v>86.36</v>
      </c>
      <c r="O32" s="6">
        <v>77.98</v>
      </c>
      <c r="P32" s="6">
        <v>83.33</v>
      </c>
      <c r="Q32" s="6">
        <v>73.2</v>
      </c>
      <c r="R32" s="6">
        <v>78.81</v>
      </c>
      <c r="S32" s="6">
        <v>78.489999999999995</v>
      </c>
      <c r="T32" s="6">
        <v>89.83</v>
      </c>
      <c r="U32" s="6">
        <v>82.75</v>
      </c>
      <c r="V32" s="6">
        <v>73.209999999999994</v>
      </c>
      <c r="W32" s="6">
        <v>73.16</v>
      </c>
      <c r="X32" s="6">
        <v>61.03</v>
      </c>
      <c r="Y32" s="8">
        <v>0.99552697140457025</v>
      </c>
      <c r="Z32" s="6" t="s">
        <v>25</v>
      </c>
      <c r="AA32" s="6" t="s">
        <v>25</v>
      </c>
      <c r="AB32" s="6" t="s">
        <v>25</v>
      </c>
      <c r="AC32" s="6" t="s">
        <v>25</v>
      </c>
      <c r="AD32" s="6" t="s">
        <v>25</v>
      </c>
      <c r="AE32" s="6" t="s">
        <v>143</v>
      </c>
    </row>
    <row r="33" spans="1:31" x14ac:dyDescent="0.3">
      <c r="A33" s="6">
        <v>2023</v>
      </c>
      <c r="B33" s="6" t="s">
        <v>92</v>
      </c>
      <c r="C33" s="6">
        <v>3.4285714285714199</v>
      </c>
      <c r="D33" s="6">
        <v>3.4761904761904701</v>
      </c>
      <c r="E33" s="6">
        <v>3.6190476190476102</v>
      </c>
      <c r="F33" s="6">
        <v>3.4285714285714199</v>
      </c>
      <c r="G33" s="6">
        <v>3.39393939393939</v>
      </c>
      <c r="H33" s="6">
        <v>3.4285714285714199</v>
      </c>
      <c r="I33" s="6">
        <v>3.4692640692640624</v>
      </c>
      <c r="J33" s="6">
        <v>3.4661016949152499</v>
      </c>
      <c r="K33" s="6"/>
      <c r="L33" s="6">
        <v>88.5</v>
      </c>
      <c r="M33" s="6">
        <v>84.59</v>
      </c>
      <c r="N33" s="6">
        <v>85.23</v>
      </c>
      <c r="O33" s="6">
        <v>87.16</v>
      </c>
      <c r="P33" s="6">
        <v>86.11</v>
      </c>
      <c r="Q33" s="6">
        <v>87.72</v>
      </c>
      <c r="R33" s="6">
        <v>84.02</v>
      </c>
      <c r="S33" s="6">
        <v>84.95</v>
      </c>
      <c r="T33" s="6">
        <v>87.45</v>
      </c>
      <c r="U33" s="6">
        <v>86.58</v>
      </c>
      <c r="V33" s="6">
        <v>85.12</v>
      </c>
      <c r="W33" s="6">
        <v>82.81</v>
      </c>
      <c r="X33" s="6">
        <v>83.89</v>
      </c>
      <c r="Y33" s="8">
        <v>0.99557194615663003</v>
      </c>
      <c r="Z33" s="6" t="s">
        <v>25</v>
      </c>
      <c r="AA33" s="6" t="s">
        <v>25</v>
      </c>
      <c r="AB33" s="6" t="s">
        <v>25</v>
      </c>
      <c r="AC33" s="6" t="s">
        <v>25</v>
      </c>
      <c r="AD33" s="6" t="s">
        <v>25</v>
      </c>
      <c r="AE33" s="6" t="s">
        <v>131</v>
      </c>
    </row>
    <row r="34" spans="1:31" x14ac:dyDescent="0.3">
      <c r="A34" s="6">
        <v>2023</v>
      </c>
      <c r="B34" s="6" t="s">
        <v>129</v>
      </c>
      <c r="C34" s="6">
        <v>3.4761904761904701</v>
      </c>
      <c r="D34" s="6">
        <v>3.4285714285714199</v>
      </c>
      <c r="E34" s="6">
        <v>3.2380952380952301</v>
      </c>
      <c r="F34" s="6">
        <v>3.1428571428571401</v>
      </c>
      <c r="G34" s="6">
        <v>3.7575757575757498</v>
      </c>
      <c r="H34" s="6">
        <v>3.6571428571428499</v>
      </c>
      <c r="I34" s="6">
        <v>3.4086580086580023</v>
      </c>
      <c r="J34" s="6">
        <v>3.4322033898305002</v>
      </c>
      <c r="K34" s="6"/>
      <c r="L34" s="6">
        <v>88</v>
      </c>
      <c r="M34" s="6">
        <v>84.82</v>
      </c>
      <c r="N34" s="6">
        <v>75</v>
      </c>
      <c r="O34" s="6">
        <v>87.16</v>
      </c>
      <c r="P34" s="6">
        <v>75</v>
      </c>
      <c r="Q34" s="6">
        <v>78.849999999999994</v>
      </c>
      <c r="R34" s="6">
        <v>77.77</v>
      </c>
      <c r="S34" s="6">
        <v>89.25</v>
      </c>
      <c r="T34" s="6">
        <v>89.39</v>
      </c>
      <c r="U34" s="6">
        <v>85.91</v>
      </c>
      <c r="V34" s="6">
        <v>83.93</v>
      </c>
      <c r="W34" s="6">
        <v>81.58</v>
      </c>
      <c r="X34" s="6">
        <v>72.459999999999994</v>
      </c>
      <c r="Y34" s="8">
        <v>0.99613877888811286</v>
      </c>
      <c r="Z34" s="6" t="s">
        <v>25</v>
      </c>
      <c r="AA34" s="6" t="s">
        <v>25</v>
      </c>
      <c r="AB34" s="6" t="s">
        <v>25</v>
      </c>
      <c r="AC34" s="6" t="s">
        <v>25</v>
      </c>
      <c r="AD34" s="6" t="s">
        <v>25</v>
      </c>
      <c r="AE34" s="6" t="s">
        <v>131</v>
      </c>
    </row>
    <row r="35" spans="1:31" x14ac:dyDescent="0.3">
      <c r="A35" s="6">
        <v>2023</v>
      </c>
      <c r="B35" s="6" t="s">
        <v>48</v>
      </c>
      <c r="C35" s="6">
        <v>3.4761904761904701</v>
      </c>
      <c r="D35" s="6">
        <v>3.2380952380952301</v>
      </c>
      <c r="E35" s="6">
        <v>3.2380952380952301</v>
      </c>
      <c r="F35" s="6">
        <v>3.2380952380952301</v>
      </c>
      <c r="G35" s="6">
        <v>3.6285714285714201</v>
      </c>
      <c r="H35" s="6">
        <v>3.4594594594594499</v>
      </c>
      <c r="I35" s="6">
        <v>3.363809523809516</v>
      </c>
      <c r="J35" s="6">
        <v>3.37083333333333</v>
      </c>
      <c r="K35" s="6"/>
      <c r="L35" s="6">
        <v>94</v>
      </c>
      <c r="M35" s="6">
        <v>70.260000000000005</v>
      </c>
      <c r="N35" s="6">
        <v>86.36</v>
      </c>
      <c r="O35" s="6">
        <v>91.74</v>
      </c>
      <c r="P35" s="6">
        <v>100</v>
      </c>
      <c r="Q35" s="6">
        <v>83.69</v>
      </c>
      <c r="R35" s="6">
        <v>80.900000000000006</v>
      </c>
      <c r="S35" s="6">
        <v>89.25</v>
      </c>
      <c r="T35" s="6">
        <v>88.74</v>
      </c>
      <c r="U35" s="6">
        <v>85.4</v>
      </c>
      <c r="V35" s="6">
        <v>86.31</v>
      </c>
      <c r="W35" s="6">
        <v>83.06</v>
      </c>
      <c r="X35" s="6">
        <v>75.319999999999993</v>
      </c>
      <c r="Y35" s="8">
        <v>0.99634961455824</v>
      </c>
      <c r="Z35" s="6" t="s">
        <v>25</v>
      </c>
      <c r="AA35" s="6" t="s">
        <v>25</v>
      </c>
      <c r="AB35" s="6" t="s">
        <v>25</v>
      </c>
      <c r="AC35" s="6" t="s">
        <v>25</v>
      </c>
      <c r="AD35" s="6" t="s">
        <v>25</v>
      </c>
      <c r="AE35" s="6" t="s">
        <v>143</v>
      </c>
    </row>
    <row r="36" spans="1:31" x14ac:dyDescent="0.3">
      <c r="A36" s="6">
        <v>2023</v>
      </c>
      <c r="B36" s="6" t="s">
        <v>78</v>
      </c>
      <c r="C36" s="6">
        <v>3.1904761904761898</v>
      </c>
      <c r="D36" s="6">
        <v>2.7619047619047601</v>
      </c>
      <c r="E36" s="6">
        <v>3.2380952380952301</v>
      </c>
      <c r="F36" s="6">
        <v>2.8571428571428501</v>
      </c>
      <c r="G36" s="6">
        <v>3.4838709677419302</v>
      </c>
      <c r="H36" s="6">
        <v>3.7575757575757498</v>
      </c>
      <c r="I36" s="6">
        <v>3.1062980030721921</v>
      </c>
      <c r="J36" s="6">
        <v>3.1810344827586201</v>
      </c>
      <c r="K36" s="6"/>
      <c r="L36" s="6">
        <v>91</v>
      </c>
      <c r="M36" s="6">
        <v>70.88</v>
      </c>
      <c r="N36" s="6">
        <v>81.819999999999993</v>
      </c>
      <c r="O36" s="6">
        <v>86.24</v>
      </c>
      <c r="P36" s="6">
        <v>86.11</v>
      </c>
      <c r="Q36" s="6">
        <v>78.849999999999994</v>
      </c>
      <c r="R36" s="6">
        <v>66.31</v>
      </c>
      <c r="S36" s="6">
        <v>82.8</v>
      </c>
      <c r="T36" s="6">
        <v>88.53</v>
      </c>
      <c r="U36" s="6">
        <v>81.680000000000007</v>
      </c>
      <c r="V36" s="6">
        <v>79.17</v>
      </c>
      <c r="W36" s="6">
        <v>69.69</v>
      </c>
      <c r="X36" s="6">
        <v>63.89</v>
      </c>
      <c r="Y36" s="8">
        <v>0.99649908802058274</v>
      </c>
      <c r="Z36" s="6" t="s">
        <v>25</v>
      </c>
      <c r="AA36" s="6" t="s">
        <v>25</v>
      </c>
      <c r="AB36" s="6" t="s">
        <v>25</v>
      </c>
      <c r="AC36" s="6" t="s">
        <v>25</v>
      </c>
      <c r="AD36" s="6" t="s">
        <v>25</v>
      </c>
      <c r="AE36" s="6" t="s">
        <v>131</v>
      </c>
    </row>
    <row r="37" spans="1:31" x14ac:dyDescent="0.3">
      <c r="A37" s="6">
        <v>2023</v>
      </c>
      <c r="B37" s="6" t="s">
        <v>44</v>
      </c>
      <c r="C37" s="6">
        <v>3.5238095238095202</v>
      </c>
      <c r="D37" s="6">
        <v>3.5238095238095202</v>
      </c>
      <c r="E37" s="6">
        <v>3.5238095238095202</v>
      </c>
      <c r="F37" s="6">
        <v>3.5238095238095202</v>
      </c>
      <c r="G37" s="6">
        <v>3.3142857142857101</v>
      </c>
      <c r="H37" s="6">
        <v>3.63636363636363</v>
      </c>
      <c r="I37" s="6">
        <v>3.4819047619047581</v>
      </c>
      <c r="J37" s="6">
        <v>3.5084745762711802</v>
      </c>
      <c r="K37" s="6"/>
      <c r="L37" s="6">
        <v>97</v>
      </c>
      <c r="M37" s="6">
        <v>79.739999999999995</v>
      </c>
      <c r="N37" s="6">
        <v>79.55</v>
      </c>
      <c r="O37" s="6">
        <v>95.41</v>
      </c>
      <c r="P37" s="6">
        <v>94.44</v>
      </c>
      <c r="Q37" s="6">
        <v>81.27</v>
      </c>
      <c r="R37" s="6">
        <v>79.86</v>
      </c>
      <c r="S37" s="6">
        <v>88.17</v>
      </c>
      <c r="T37" s="6">
        <v>93.51</v>
      </c>
      <c r="U37" s="6">
        <v>86.72</v>
      </c>
      <c r="V37" s="6">
        <v>84.52</v>
      </c>
      <c r="W37" s="6">
        <v>80.34</v>
      </c>
      <c r="X37" s="6">
        <v>81.03</v>
      </c>
      <c r="Y37" s="8">
        <v>0.9965468955761414</v>
      </c>
      <c r="Z37" s="6" t="s">
        <v>25</v>
      </c>
      <c r="AA37" s="6" t="s">
        <v>25</v>
      </c>
      <c r="AB37" s="6" t="s">
        <v>25</v>
      </c>
      <c r="AC37" s="6" t="s">
        <v>25</v>
      </c>
      <c r="AD37" s="6" t="s">
        <v>25</v>
      </c>
      <c r="AE37" s="6" t="s">
        <v>131</v>
      </c>
    </row>
    <row r="38" spans="1:31" x14ac:dyDescent="0.3">
      <c r="A38" s="6">
        <v>2023</v>
      </c>
      <c r="B38" s="6" t="s">
        <v>119</v>
      </c>
      <c r="C38" s="6">
        <v>3.09523809523809</v>
      </c>
      <c r="D38" s="6">
        <v>3.09523809523809</v>
      </c>
      <c r="E38" s="6">
        <v>3.6190476190476102</v>
      </c>
      <c r="F38" s="6">
        <v>3.6190476190476102</v>
      </c>
      <c r="G38" s="6">
        <v>3.4285714285714199</v>
      </c>
      <c r="H38" s="6">
        <v>3.63636363636363</v>
      </c>
      <c r="I38" s="6">
        <v>3.3714285714285639</v>
      </c>
      <c r="J38" s="6">
        <v>3.4067796610169401</v>
      </c>
      <c r="K38" s="6"/>
      <c r="L38" s="6">
        <v>95</v>
      </c>
      <c r="M38" s="6">
        <v>80.25</v>
      </c>
      <c r="N38" s="6">
        <v>77.27</v>
      </c>
      <c r="O38" s="6">
        <v>90.83</v>
      </c>
      <c r="P38" s="6">
        <v>94.44</v>
      </c>
      <c r="Q38" s="6">
        <v>74.010000000000005</v>
      </c>
      <c r="R38" s="6">
        <v>79.86</v>
      </c>
      <c r="S38" s="6">
        <v>86.02</v>
      </c>
      <c r="T38" s="6">
        <v>89.39</v>
      </c>
      <c r="U38" s="6">
        <v>82.51</v>
      </c>
      <c r="V38" s="6">
        <v>83.33</v>
      </c>
      <c r="W38" s="6">
        <v>79.599999999999994</v>
      </c>
      <c r="X38" s="6">
        <v>75.319999999999993</v>
      </c>
      <c r="Y38" s="8">
        <v>0.99657427046273372</v>
      </c>
      <c r="Z38" s="6" t="s">
        <v>25</v>
      </c>
      <c r="AA38" s="6" t="s">
        <v>25</v>
      </c>
      <c r="AB38" s="6" t="s">
        <v>25</v>
      </c>
      <c r="AC38" s="6" t="s">
        <v>25</v>
      </c>
      <c r="AD38" s="6" t="s">
        <v>25</v>
      </c>
      <c r="AE38" s="6" t="s">
        <v>131</v>
      </c>
    </row>
    <row r="39" spans="1:31" x14ac:dyDescent="0.3">
      <c r="A39" s="6">
        <v>2023</v>
      </c>
      <c r="B39" s="6" t="s">
        <v>36</v>
      </c>
      <c r="C39" s="6">
        <v>3.0476190476190399</v>
      </c>
      <c r="D39" s="6">
        <v>3.1904761904761898</v>
      </c>
      <c r="E39" s="6">
        <v>3.2380952380952301</v>
      </c>
      <c r="F39" s="6">
        <v>3.1428571428571401</v>
      </c>
      <c r="G39" s="6">
        <v>3.63636363636363</v>
      </c>
      <c r="H39" s="6">
        <v>3.5897435897435801</v>
      </c>
      <c r="I39" s="6">
        <v>3.2510822510822464</v>
      </c>
      <c r="J39" s="6">
        <v>3.2916666666666599</v>
      </c>
      <c r="K39" s="6"/>
      <c r="L39" s="6">
        <v>91.5</v>
      </c>
      <c r="M39" s="6">
        <v>81.05</v>
      </c>
      <c r="N39" s="6">
        <v>78.41</v>
      </c>
      <c r="O39" s="6">
        <v>86.24</v>
      </c>
      <c r="P39" s="6">
        <v>77.78</v>
      </c>
      <c r="Q39" s="6">
        <v>74.81</v>
      </c>
      <c r="R39" s="6">
        <v>73.61</v>
      </c>
      <c r="S39" s="6">
        <v>83.87</v>
      </c>
      <c r="T39" s="6">
        <v>80.739999999999995</v>
      </c>
      <c r="U39" s="6">
        <v>82.78</v>
      </c>
      <c r="V39" s="6">
        <v>77.98</v>
      </c>
      <c r="W39" s="6">
        <v>78.11</v>
      </c>
      <c r="X39" s="6">
        <v>83.89</v>
      </c>
      <c r="Y39" s="8">
        <v>0.99696596664407611</v>
      </c>
      <c r="Z39" s="6" t="s">
        <v>25</v>
      </c>
      <c r="AA39" s="6" t="s">
        <v>25</v>
      </c>
      <c r="AB39" s="6" t="s">
        <v>25</v>
      </c>
      <c r="AC39" s="6" t="s">
        <v>25</v>
      </c>
      <c r="AD39" s="6" t="s">
        <v>25</v>
      </c>
      <c r="AE39" s="6" t="s">
        <v>141</v>
      </c>
    </row>
    <row r="40" spans="1:31" x14ac:dyDescent="0.3">
      <c r="A40" s="6">
        <v>2023</v>
      </c>
      <c r="B40" s="6" t="s">
        <v>34</v>
      </c>
      <c r="C40" s="6">
        <v>2.7619047619047601</v>
      </c>
      <c r="D40" s="6">
        <v>3.1428571428571401</v>
      </c>
      <c r="E40" s="6">
        <v>3.1428571428571401</v>
      </c>
      <c r="F40" s="6">
        <v>3.1428571428571401</v>
      </c>
      <c r="G40" s="6">
        <v>3.6571428571428499</v>
      </c>
      <c r="H40" s="6">
        <v>3.6756756756756701</v>
      </c>
      <c r="I40" s="6">
        <v>3.1695238095238061</v>
      </c>
      <c r="J40" s="6">
        <v>3.2333333333333298</v>
      </c>
      <c r="K40" s="6"/>
      <c r="L40" s="6">
        <v>90.5</v>
      </c>
      <c r="M40" s="6">
        <v>77.14</v>
      </c>
      <c r="N40" s="6">
        <v>77.27</v>
      </c>
      <c r="O40" s="6">
        <v>79.819999999999993</v>
      </c>
      <c r="P40" s="6">
        <v>72.22</v>
      </c>
      <c r="Q40" s="6">
        <v>74.81</v>
      </c>
      <c r="R40" s="6">
        <v>75.69</v>
      </c>
      <c r="S40" s="6">
        <v>88.17</v>
      </c>
      <c r="T40" s="6">
        <v>87.45</v>
      </c>
      <c r="U40" s="6">
        <v>80.010000000000005</v>
      </c>
      <c r="V40" s="6">
        <v>76.790000000000006</v>
      </c>
      <c r="W40" s="6">
        <v>74.64</v>
      </c>
      <c r="X40" s="6">
        <v>81.03</v>
      </c>
      <c r="Y40" s="8">
        <v>0.99736483636112672</v>
      </c>
      <c r="Z40" s="6" t="s">
        <v>25</v>
      </c>
      <c r="AA40" s="6" t="s">
        <v>25</v>
      </c>
      <c r="AB40" s="6" t="s">
        <v>25</v>
      </c>
      <c r="AC40" s="6" t="s">
        <v>25</v>
      </c>
      <c r="AD40" s="6" t="s">
        <v>25</v>
      </c>
      <c r="AE40" s="6" t="s">
        <v>131</v>
      </c>
    </row>
    <row r="41" spans="1:31" x14ac:dyDescent="0.3">
      <c r="A41" s="6">
        <v>2023</v>
      </c>
      <c r="B41" s="6" t="s">
        <v>108</v>
      </c>
      <c r="C41" s="6">
        <v>3.4761904761904701</v>
      </c>
      <c r="D41" s="6">
        <v>3.4761904761904701</v>
      </c>
      <c r="E41" s="6">
        <v>3.5238095238095202</v>
      </c>
      <c r="F41" s="6">
        <v>3.5238095238095202</v>
      </c>
      <c r="G41" s="6">
        <v>3.5151515151515098</v>
      </c>
      <c r="H41" s="6">
        <v>3.6571428571428499</v>
      </c>
      <c r="I41" s="6">
        <v>3.5030303030302981</v>
      </c>
      <c r="J41" s="6">
        <v>3.5254237288135499</v>
      </c>
      <c r="K41" s="6"/>
      <c r="L41" s="6">
        <v>94.5</v>
      </c>
      <c r="M41" s="6">
        <v>84.84</v>
      </c>
      <c r="N41" s="6">
        <v>84.09</v>
      </c>
      <c r="O41" s="6">
        <v>80.73</v>
      </c>
      <c r="P41" s="6">
        <v>80.56</v>
      </c>
      <c r="Q41" s="6">
        <v>89.33</v>
      </c>
      <c r="R41" s="6">
        <v>78.81</v>
      </c>
      <c r="S41" s="6">
        <v>81.72</v>
      </c>
      <c r="T41" s="6">
        <v>81.39</v>
      </c>
      <c r="U41" s="6">
        <v>86.4</v>
      </c>
      <c r="V41" s="6">
        <v>77.38</v>
      </c>
      <c r="W41" s="6">
        <v>84.05</v>
      </c>
      <c r="X41" s="6">
        <v>75.319999999999993</v>
      </c>
      <c r="Y41" s="8">
        <v>0.99738905315582982</v>
      </c>
      <c r="Z41" s="6" t="s">
        <v>25</v>
      </c>
      <c r="AA41" s="6" t="s">
        <v>25</v>
      </c>
      <c r="AB41" s="6" t="s">
        <v>25</v>
      </c>
      <c r="AC41" s="6" t="s">
        <v>25</v>
      </c>
      <c r="AD41" s="6" t="s">
        <v>25</v>
      </c>
      <c r="AE41" s="6" t="s">
        <v>131</v>
      </c>
    </row>
    <row r="42" spans="1:31" x14ac:dyDescent="0.3">
      <c r="A42" s="6">
        <v>2023</v>
      </c>
      <c r="B42" s="6" t="s">
        <v>29</v>
      </c>
      <c r="C42" s="6">
        <v>3.1428571428571401</v>
      </c>
      <c r="D42" s="6">
        <v>3.09523809523809</v>
      </c>
      <c r="E42" s="6">
        <v>3.1428571428571401</v>
      </c>
      <c r="F42" s="6">
        <v>3.5238095238095202</v>
      </c>
      <c r="G42" s="6">
        <v>3.63636363636363</v>
      </c>
      <c r="H42" s="6">
        <v>3.6923076923076898</v>
      </c>
      <c r="I42" s="6">
        <v>3.3082251082251042</v>
      </c>
      <c r="J42" s="6">
        <v>3.3583333333333298</v>
      </c>
      <c r="K42" s="6"/>
      <c r="L42" s="6">
        <v>92.5</v>
      </c>
      <c r="M42" s="6">
        <v>80.5</v>
      </c>
      <c r="N42" s="6">
        <v>80.680000000000007</v>
      </c>
      <c r="O42" s="6">
        <v>81.650000000000006</v>
      </c>
      <c r="P42" s="6">
        <v>80.56</v>
      </c>
      <c r="Q42" s="6">
        <v>78.849999999999994</v>
      </c>
      <c r="R42" s="6">
        <v>82.98</v>
      </c>
      <c r="S42" s="6">
        <v>89.25</v>
      </c>
      <c r="T42" s="6">
        <v>90.91</v>
      </c>
      <c r="U42" s="6">
        <v>83.8</v>
      </c>
      <c r="V42" s="6">
        <v>73.81</v>
      </c>
      <c r="W42" s="6">
        <v>78.849999999999994</v>
      </c>
      <c r="X42" s="6">
        <v>81.03</v>
      </c>
      <c r="Y42" s="8">
        <v>0.99778155596755169</v>
      </c>
      <c r="Z42" s="6" t="s">
        <v>25</v>
      </c>
      <c r="AA42" s="6" t="s">
        <v>25</v>
      </c>
      <c r="AB42" s="6" t="s">
        <v>25</v>
      </c>
      <c r="AC42" s="6" t="s">
        <v>25</v>
      </c>
      <c r="AD42" s="6" t="s">
        <v>25</v>
      </c>
      <c r="AE42" s="6" t="s">
        <v>131</v>
      </c>
    </row>
    <row r="43" spans="1:31" x14ac:dyDescent="0.3">
      <c r="A43" s="6">
        <v>2023</v>
      </c>
      <c r="B43" s="6" t="s">
        <v>116</v>
      </c>
      <c r="C43" s="6">
        <v>2.7619047619047601</v>
      </c>
      <c r="D43" s="6">
        <v>3.09523809523809</v>
      </c>
      <c r="E43" s="6">
        <v>2.7619047619047601</v>
      </c>
      <c r="F43" s="6">
        <v>2.7619047619047601</v>
      </c>
      <c r="G43" s="6">
        <v>3.77142857142857</v>
      </c>
      <c r="H43" s="6">
        <v>3.39393939393939</v>
      </c>
      <c r="I43" s="6">
        <v>3.0304761904761879</v>
      </c>
      <c r="J43" s="6">
        <v>3.0593220338983</v>
      </c>
      <c r="K43" s="6"/>
      <c r="L43" s="6">
        <v>92.5</v>
      </c>
      <c r="M43" s="6">
        <v>70.06</v>
      </c>
      <c r="N43" s="6">
        <v>82.95</v>
      </c>
      <c r="O43" s="6">
        <v>83.49</v>
      </c>
      <c r="P43" s="6">
        <v>88.89</v>
      </c>
      <c r="Q43" s="6">
        <v>74.010000000000005</v>
      </c>
      <c r="R43" s="6">
        <v>65.27</v>
      </c>
      <c r="S43" s="6">
        <v>80.650000000000006</v>
      </c>
      <c r="T43" s="6">
        <v>84.63</v>
      </c>
      <c r="U43" s="6">
        <v>82.24</v>
      </c>
      <c r="V43" s="6">
        <v>71.430000000000007</v>
      </c>
      <c r="W43" s="6">
        <v>68.95</v>
      </c>
      <c r="X43" s="6">
        <v>63.89</v>
      </c>
      <c r="Y43" s="8">
        <v>0.99791508320032918</v>
      </c>
      <c r="Z43" s="6" t="s">
        <v>25</v>
      </c>
      <c r="AA43" s="6" t="s">
        <v>25</v>
      </c>
      <c r="AB43" s="6" t="s">
        <v>25</v>
      </c>
      <c r="AC43" s="6" t="s">
        <v>25</v>
      </c>
      <c r="AD43" s="6" t="s">
        <v>25</v>
      </c>
      <c r="AE43" s="6" t="s">
        <v>131</v>
      </c>
    </row>
    <row r="44" spans="1:31" x14ac:dyDescent="0.3">
      <c r="A44" s="6">
        <v>2023</v>
      </c>
      <c r="B44" s="6" t="s">
        <v>130</v>
      </c>
      <c r="C44" s="6">
        <v>3.1904761904761898</v>
      </c>
      <c r="D44" s="6">
        <v>3.4761904761904701</v>
      </c>
      <c r="E44" s="6">
        <v>3.5238095238095202</v>
      </c>
      <c r="F44" s="6">
        <v>3.5238095238095202</v>
      </c>
      <c r="G44" s="6">
        <v>3.39393939393939</v>
      </c>
      <c r="H44" s="6">
        <v>3.54285714285714</v>
      </c>
      <c r="I44" s="6">
        <v>3.4216450216450176</v>
      </c>
      <c r="J44" s="6">
        <v>3.4406779661016902</v>
      </c>
      <c r="K44" s="6"/>
      <c r="L44" s="6">
        <v>95</v>
      </c>
      <c r="M44" s="6">
        <v>87.42</v>
      </c>
      <c r="N44" s="6">
        <v>87.5</v>
      </c>
      <c r="O44" s="6">
        <v>88.99</v>
      </c>
      <c r="P44" s="6">
        <v>88.89</v>
      </c>
      <c r="Q44" s="6">
        <v>80.459999999999994</v>
      </c>
      <c r="R44" s="6">
        <v>72.56</v>
      </c>
      <c r="S44" s="6">
        <v>84.95</v>
      </c>
      <c r="T44" s="6">
        <v>88.1</v>
      </c>
      <c r="U44" s="6">
        <v>86.66</v>
      </c>
      <c r="V44" s="6">
        <v>78.569999999999993</v>
      </c>
      <c r="W44" s="6">
        <v>79.349999999999994</v>
      </c>
      <c r="X44" s="6">
        <v>78.17</v>
      </c>
      <c r="Y44" s="8">
        <v>0.99804962438637435</v>
      </c>
      <c r="Z44" s="6" t="s">
        <v>25</v>
      </c>
      <c r="AA44" s="6" t="s">
        <v>25</v>
      </c>
      <c r="AB44" s="6" t="s">
        <v>25</v>
      </c>
      <c r="AC44" s="6" t="s">
        <v>25</v>
      </c>
      <c r="AD44" s="6" t="s">
        <v>25</v>
      </c>
      <c r="AE44" s="6" t="s">
        <v>131</v>
      </c>
    </row>
    <row r="45" spans="1:31" x14ac:dyDescent="0.3">
      <c r="A45" s="6">
        <v>2023</v>
      </c>
      <c r="B45" s="6" t="s">
        <v>88</v>
      </c>
      <c r="C45" s="6">
        <v>3.1904761904761898</v>
      </c>
      <c r="D45" s="6">
        <v>2.8095238095238</v>
      </c>
      <c r="E45" s="6">
        <v>2.8571428571428501</v>
      </c>
      <c r="F45" s="6">
        <v>3.2380952380952301</v>
      </c>
      <c r="G45" s="6">
        <v>3.2727272727272698</v>
      </c>
      <c r="H45" s="6">
        <v>3.6571428571428499</v>
      </c>
      <c r="I45" s="6">
        <v>3.0735930735930679</v>
      </c>
      <c r="J45" s="6">
        <v>3.1525423728813502</v>
      </c>
      <c r="K45" s="6"/>
      <c r="L45" s="6">
        <v>93</v>
      </c>
      <c r="M45" s="6">
        <v>70.44</v>
      </c>
      <c r="N45" s="6">
        <v>71.59</v>
      </c>
      <c r="O45" s="6">
        <v>77.06</v>
      </c>
      <c r="P45" s="6">
        <v>83.33</v>
      </c>
      <c r="Q45" s="6">
        <v>76.430000000000007</v>
      </c>
      <c r="R45" s="6">
        <v>79.86</v>
      </c>
      <c r="S45" s="6">
        <v>86.02</v>
      </c>
      <c r="T45" s="6">
        <v>83.77</v>
      </c>
      <c r="U45" s="6">
        <v>85.52</v>
      </c>
      <c r="V45" s="6">
        <v>78.569999999999993</v>
      </c>
      <c r="W45" s="6">
        <v>75.88</v>
      </c>
      <c r="X45" s="6">
        <v>69.599999999999994</v>
      </c>
      <c r="Y45" s="8">
        <v>0.998076691447076</v>
      </c>
      <c r="Z45" s="6" t="s">
        <v>25</v>
      </c>
      <c r="AA45" s="6" t="s">
        <v>25</v>
      </c>
      <c r="AB45" s="6" t="s">
        <v>25</v>
      </c>
      <c r="AC45" s="6" t="s">
        <v>25</v>
      </c>
      <c r="AD45" s="6" t="s">
        <v>25</v>
      </c>
      <c r="AE45" s="6" t="s">
        <v>143</v>
      </c>
    </row>
    <row r="46" spans="1:31" x14ac:dyDescent="0.3">
      <c r="A46" s="6">
        <v>2023</v>
      </c>
      <c r="B46" s="6" t="s">
        <v>71</v>
      </c>
      <c r="C46" s="6">
        <v>2.38095238095238</v>
      </c>
      <c r="D46" s="6">
        <v>2.6666666666666599</v>
      </c>
      <c r="E46" s="6">
        <v>2.8571428571428501</v>
      </c>
      <c r="F46" s="6">
        <v>2.38095238095238</v>
      </c>
      <c r="G46" s="6">
        <v>3.63636363636363</v>
      </c>
      <c r="H46" s="6">
        <v>3.2</v>
      </c>
      <c r="I46" s="6">
        <v>2.78441558441558</v>
      </c>
      <c r="J46" s="6">
        <v>2.8135593220338899</v>
      </c>
      <c r="K46" s="6"/>
      <c r="L46" s="6">
        <v>88.5</v>
      </c>
      <c r="M46" s="6">
        <v>63.85</v>
      </c>
      <c r="N46" s="6">
        <v>86.36</v>
      </c>
      <c r="O46" s="6">
        <v>72.48</v>
      </c>
      <c r="P46" s="6">
        <v>88.89</v>
      </c>
      <c r="Q46" s="6">
        <v>66.75</v>
      </c>
      <c r="R46" s="6">
        <v>73.61</v>
      </c>
      <c r="S46" s="6">
        <v>77.42</v>
      </c>
      <c r="T46" s="6">
        <v>87.23</v>
      </c>
      <c r="U46" s="6">
        <v>78.459999999999994</v>
      </c>
      <c r="V46" s="6">
        <v>70.239999999999995</v>
      </c>
      <c r="W46" s="6">
        <v>63.26</v>
      </c>
      <c r="X46" s="6">
        <v>78.17</v>
      </c>
      <c r="Y46" s="8">
        <v>0.9981721281793432</v>
      </c>
      <c r="Z46" s="6" t="s">
        <v>25</v>
      </c>
      <c r="AA46" s="6" t="s">
        <v>25</v>
      </c>
      <c r="AB46" s="6" t="s">
        <v>25</v>
      </c>
      <c r="AC46" s="6" t="s">
        <v>25</v>
      </c>
      <c r="AD46" s="6" t="s">
        <v>25</v>
      </c>
      <c r="AE46" s="6" t="s">
        <v>131</v>
      </c>
    </row>
    <row r="47" spans="1:31" x14ac:dyDescent="0.3">
      <c r="A47" s="6">
        <v>2023</v>
      </c>
      <c r="B47" s="6" t="s">
        <v>62</v>
      </c>
      <c r="C47" s="6">
        <v>3.4761904761904701</v>
      </c>
      <c r="D47" s="6">
        <v>3.9523809523809499</v>
      </c>
      <c r="E47" s="6">
        <v>3.9047619047619002</v>
      </c>
      <c r="F47" s="6">
        <v>3.9047619047619002</v>
      </c>
      <c r="G47" s="6">
        <v>3.5151515151515098</v>
      </c>
      <c r="H47" s="6">
        <v>3.5897435897435801</v>
      </c>
      <c r="I47" s="6">
        <v>3.7506493506493457</v>
      </c>
      <c r="J47" s="6">
        <v>3.7333333333333298</v>
      </c>
      <c r="K47" s="6"/>
      <c r="L47" s="6">
        <v>95.5</v>
      </c>
      <c r="M47" s="6">
        <v>89.67</v>
      </c>
      <c r="N47" s="6">
        <v>75</v>
      </c>
      <c r="O47" s="6">
        <v>88.07</v>
      </c>
      <c r="P47" s="6">
        <v>88.89</v>
      </c>
      <c r="Q47" s="6">
        <v>94.17</v>
      </c>
      <c r="R47" s="6">
        <v>86.11</v>
      </c>
      <c r="S47" s="6">
        <v>91.4</v>
      </c>
      <c r="T47" s="6">
        <v>93.51</v>
      </c>
      <c r="U47" s="6">
        <v>90.27</v>
      </c>
      <c r="V47" s="6">
        <v>83.33</v>
      </c>
      <c r="W47" s="6">
        <v>91.97</v>
      </c>
      <c r="X47" s="6">
        <v>81.03</v>
      </c>
      <c r="Y47" s="8">
        <v>0.99844825009154103</v>
      </c>
      <c r="Z47" s="6" t="s">
        <v>25</v>
      </c>
      <c r="AA47" s="6" t="s">
        <v>25</v>
      </c>
      <c r="AB47" s="6" t="s">
        <v>25</v>
      </c>
      <c r="AC47" s="6" t="s">
        <v>25</v>
      </c>
      <c r="AD47" s="6" t="s">
        <v>25</v>
      </c>
      <c r="AE47" s="6" t="s">
        <v>131</v>
      </c>
    </row>
    <row r="48" spans="1:31" x14ac:dyDescent="0.3">
      <c r="A48" s="6">
        <v>2023</v>
      </c>
      <c r="B48" s="6" t="s">
        <v>81</v>
      </c>
      <c r="C48" s="6">
        <v>3.0476190476190399</v>
      </c>
      <c r="D48" s="6">
        <v>3.0476190476190399</v>
      </c>
      <c r="E48" s="6">
        <v>3.1428571428571401</v>
      </c>
      <c r="F48" s="6">
        <v>3.2380952380952301</v>
      </c>
      <c r="G48" s="6">
        <v>3.8857142857142799</v>
      </c>
      <c r="H48" s="6">
        <v>3.8918918918918899</v>
      </c>
      <c r="I48" s="6">
        <v>3.2723809523809457</v>
      </c>
      <c r="J48" s="6">
        <v>3.35</v>
      </c>
      <c r="K48" s="6"/>
      <c r="L48" s="6">
        <v>94.5</v>
      </c>
      <c r="M48" s="6">
        <v>77.680000000000007</v>
      </c>
      <c r="N48" s="6">
        <v>79.55</v>
      </c>
      <c r="O48" s="6">
        <v>77.98</v>
      </c>
      <c r="P48" s="6">
        <v>77.78</v>
      </c>
      <c r="Q48" s="6">
        <v>73.2</v>
      </c>
      <c r="R48" s="6">
        <v>76.73</v>
      </c>
      <c r="S48" s="6">
        <v>79.569999999999993</v>
      </c>
      <c r="T48" s="6">
        <v>84.63</v>
      </c>
      <c r="U48" s="6">
        <v>79.72</v>
      </c>
      <c r="V48" s="6">
        <v>74.400000000000006</v>
      </c>
      <c r="W48" s="6">
        <v>74.89</v>
      </c>
      <c r="X48" s="6">
        <v>72.459999999999994</v>
      </c>
      <c r="Y48" s="8">
        <v>0.99862207286206228</v>
      </c>
      <c r="Z48" s="6" t="s">
        <v>25</v>
      </c>
      <c r="AA48" s="6" t="s">
        <v>25</v>
      </c>
      <c r="AB48" s="6" t="s">
        <v>25</v>
      </c>
      <c r="AC48" s="6" t="s">
        <v>25</v>
      </c>
      <c r="AD48" s="6" t="s">
        <v>25</v>
      </c>
      <c r="AE48" s="6" t="s">
        <v>131</v>
      </c>
    </row>
    <row r="49" spans="1:31" x14ac:dyDescent="0.3">
      <c r="A49" s="6">
        <v>2023</v>
      </c>
      <c r="B49" s="6" t="s">
        <v>101</v>
      </c>
      <c r="C49" s="6">
        <v>3.0476190476190399</v>
      </c>
      <c r="D49" s="6">
        <v>3.1428571428571401</v>
      </c>
      <c r="E49" s="6">
        <v>3.2380952380952301</v>
      </c>
      <c r="F49" s="6">
        <v>3.2380952380952301</v>
      </c>
      <c r="G49" s="6">
        <v>3.54285714285714</v>
      </c>
      <c r="H49" s="6">
        <v>3.63636363636363</v>
      </c>
      <c r="I49" s="6">
        <v>3.2419047619047561</v>
      </c>
      <c r="J49" s="6">
        <v>3.2881355932203302</v>
      </c>
      <c r="K49" s="6"/>
      <c r="L49" s="6">
        <v>93</v>
      </c>
      <c r="M49" s="6">
        <v>77.31</v>
      </c>
      <c r="N49" s="6">
        <v>78.41</v>
      </c>
      <c r="O49" s="6">
        <v>74.31</v>
      </c>
      <c r="P49" s="6">
        <v>80.56</v>
      </c>
      <c r="Q49" s="6">
        <v>83.69</v>
      </c>
      <c r="R49" s="6">
        <v>76.73</v>
      </c>
      <c r="S49" s="6">
        <v>79.569999999999993</v>
      </c>
      <c r="T49" s="6">
        <v>88.53</v>
      </c>
      <c r="U49" s="6">
        <v>84.17</v>
      </c>
      <c r="V49" s="6">
        <v>81.55</v>
      </c>
      <c r="W49" s="6">
        <v>76.13</v>
      </c>
      <c r="X49" s="6">
        <v>66.739999999999995</v>
      </c>
      <c r="Y49" s="8">
        <v>0.99863620111284024</v>
      </c>
      <c r="Z49" s="6" t="s">
        <v>25</v>
      </c>
      <c r="AA49" s="6" t="s">
        <v>25</v>
      </c>
      <c r="AB49" s="6" t="s">
        <v>25</v>
      </c>
      <c r="AC49" s="6" t="s">
        <v>25</v>
      </c>
      <c r="AD49" s="6" t="s">
        <v>25</v>
      </c>
      <c r="AE49" s="6" t="s">
        <v>141</v>
      </c>
    </row>
    <row r="50" spans="1:31" x14ac:dyDescent="0.3">
      <c r="A50" s="6">
        <v>2023</v>
      </c>
      <c r="B50" s="6" t="s">
        <v>113</v>
      </c>
      <c r="C50" s="6">
        <v>3.09523809523809</v>
      </c>
      <c r="D50" s="6">
        <v>3.09523809523809</v>
      </c>
      <c r="E50" s="6">
        <v>3.1428571428571401</v>
      </c>
      <c r="F50" s="6">
        <v>3.1428571428571401</v>
      </c>
      <c r="G50" s="6">
        <v>3.7575757575757498</v>
      </c>
      <c r="H50" s="6">
        <v>3.6923076923076898</v>
      </c>
      <c r="I50" s="6">
        <v>3.2467532467532423</v>
      </c>
      <c r="J50" s="6">
        <v>3.3</v>
      </c>
      <c r="K50" s="6"/>
      <c r="L50" s="6">
        <v>93.5</v>
      </c>
      <c r="M50" s="6">
        <v>77.8</v>
      </c>
      <c r="N50" s="6">
        <v>85.23</v>
      </c>
      <c r="O50" s="6">
        <v>84.4</v>
      </c>
      <c r="P50" s="6">
        <v>83.33</v>
      </c>
      <c r="Q50" s="6">
        <v>74.81</v>
      </c>
      <c r="R50" s="6">
        <v>73.61</v>
      </c>
      <c r="S50" s="6">
        <v>83.87</v>
      </c>
      <c r="T50" s="6">
        <v>90.48</v>
      </c>
      <c r="U50" s="6">
        <v>83.66</v>
      </c>
      <c r="V50" s="6">
        <v>78.569999999999993</v>
      </c>
      <c r="W50" s="6">
        <v>80.09</v>
      </c>
      <c r="X50" s="6">
        <v>81.03</v>
      </c>
      <c r="Y50" s="8">
        <v>0.99869982068124574</v>
      </c>
      <c r="Z50" s="6" t="s">
        <v>25</v>
      </c>
      <c r="AA50" s="6" t="s">
        <v>25</v>
      </c>
      <c r="AB50" s="6" t="s">
        <v>25</v>
      </c>
      <c r="AC50" s="6" t="s">
        <v>25</v>
      </c>
      <c r="AD50" s="6" t="s">
        <v>25</v>
      </c>
      <c r="AE50" s="6" t="s">
        <v>131</v>
      </c>
    </row>
    <row r="51" spans="1:31" x14ac:dyDescent="0.3">
      <c r="A51" s="6">
        <v>2023</v>
      </c>
      <c r="B51" s="6" t="s">
        <v>83</v>
      </c>
      <c r="C51" s="6">
        <v>3.9523809523809499</v>
      </c>
      <c r="D51" s="6">
        <v>3.9523809523809499</v>
      </c>
      <c r="E51" s="6">
        <v>3.6190476190476102</v>
      </c>
      <c r="F51" s="6">
        <v>3.5238095238095202</v>
      </c>
      <c r="G51" s="6">
        <v>3.6571428571428499</v>
      </c>
      <c r="H51" s="6">
        <v>3.7575757575757498</v>
      </c>
      <c r="I51" s="6">
        <v>3.7409523809523764</v>
      </c>
      <c r="J51" s="6">
        <v>3.7457627118643999</v>
      </c>
      <c r="K51" s="6"/>
      <c r="L51" s="6">
        <v>96.5</v>
      </c>
      <c r="M51" s="6">
        <v>84.82</v>
      </c>
      <c r="N51" s="6">
        <v>82.95</v>
      </c>
      <c r="O51" s="6">
        <v>92.66</v>
      </c>
      <c r="P51" s="6">
        <v>86.11</v>
      </c>
      <c r="Q51" s="6">
        <v>88.52</v>
      </c>
      <c r="R51" s="6">
        <v>81.94</v>
      </c>
      <c r="S51" s="6">
        <v>83.87</v>
      </c>
      <c r="T51" s="6">
        <v>91.13</v>
      </c>
      <c r="U51" s="6">
        <v>90.12</v>
      </c>
      <c r="V51" s="6">
        <v>91.07</v>
      </c>
      <c r="W51" s="6">
        <v>88.75</v>
      </c>
      <c r="X51" s="6">
        <v>78.17</v>
      </c>
      <c r="Y51" s="8">
        <v>0.99871326366232582</v>
      </c>
      <c r="Z51" s="6" t="s">
        <v>25</v>
      </c>
      <c r="AA51" s="6" t="s">
        <v>25</v>
      </c>
      <c r="AB51" s="6" t="s">
        <v>25</v>
      </c>
      <c r="AC51" s="6" t="s">
        <v>25</v>
      </c>
      <c r="AD51" s="6" t="s">
        <v>25</v>
      </c>
      <c r="AE51" s="6" t="s">
        <v>131</v>
      </c>
    </row>
    <row r="52" spans="1:31" x14ac:dyDescent="0.3">
      <c r="A52" s="6">
        <v>2023</v>
      </c>
      <c r="B52" s="6" t="s">
        <v>53</v>
      </c>
      <c r="C52" s="6">
        <v>3.5714285714285698</v>
      </c>
      <c r="D52" s="6">
        <v>3.09523809523809</v>
      </c>
      <c r="E52" s="6">
        <v>3.2380952380952301</v>
      </c>
      <c r="F52" s="6">
        <v>3.1428571428571401</v>
      </c>
      <c r="G52" s="6">
        <v>3.8857142857142799</v>
      </c>
      <c r="H52" s="6">
        <v>3.63636363636363</v>
      </c>
      <c r="I52" s="6">
        <v>3.3866666666666623</v>
      </c>
      <c r="J52" s="6">
        <v>3.4067796610169401</v>
      </c>
      <c r="K52" s="6"/>
      <c r="L52" s="6">
        <v>96</v>
      </c>
      <c r="M52" s="6">
        <v>80.08</v>
      </c>
      <c r="N52" s="6">
        <v>71.59</v>
      </c>
      <c r="O52" s="6">
        <v>80.73</v>
      </c>
      <c r="P52" s="6">
        <v>86.11</v>
      </c>
      <c r="Q52" s="6">
        <v>75.62</v>
      </c>
      <c r="R52" s="6">
        <v>77.77</v>
      </c>
      <c r="S52" s="6">
        <v>83.87</v>
      </c>
      <c r="T52" s="6">
        <v>90.91</v>
      </c>
      <c r="U52" s="6">
        <v>86.06</v>
      </c>
      <c r="V52" s="6">
        <v>74.400000000000006</v>
      </c>
      <c r="W52" s="6">
        <v>80.09</v>
      </c>
      <c r="X52" s="6">
        <v>78.17</v>
      </c>
      <c r="Y52" s="8">
        <v>0.99875203884121244</v>
      </c>
      <c r="Z52" s="6" t="s">
        <v>25</v>
      </c>
      <c r="AA52" s="6" t="s">
        <v>25</v>
      </c>
      <c r="AB52" s="6" t="s">
        <v>25</v>
      </c>
      <c r="AC52" s="6" t="s">
        <v>25</v>
      </c>
      <c r="AD52" s="6" t="s">
        <v>25</v>
      </c>
      <c r="AE52" s="6" t="s">
        <v>131</v>
      </c>
    </row>
    <row r="53" spans="1:31" x14ac:dyDescent="0.3">
      <c r="A53" s="6">
        <v>2023</v>
      </c>
      <c r="B53" s="6" t="s">
        <v>38</v>
      </c>
      <c r="C53" s="6">
        <v>3.1428571428571401</v>
      </c>
      <c r="D53" s="6">
        <v>3.0476190476190399</v>
      </c>
      <c r="E53" s="6">
        <v>3.0476190476190399</v>
      </c>
      <c r="F53" s="6">
        <v>3.1428571428571401</v>
      </c>
      <c r="G53" s="6">
        <v>3.54285714285714</v>
      </c>
      <c r="H53" s="6">
        <v>3.5151515151515098</v>
      </c>
      <c r="I53" s="6">
        <v>3.1847619047619</v>
      </c>
      <c r="J53" s="6">
        <v>3.2203389830508402</v>
      </c>
      <c r="K53" s="6"/>
      <c r="L53" s="6">
        <v>93</v>
      </c>
      <c r="M53" s="6">
        <v>78.38</v>
      </c>
      <c r="N53" s="6">
        <v>82.95</v>
      </c>
      <c r="O53" s="6">
        <v>76.150000000000006</v>
      </c>
      <c r="P53" s="6">
        <v>83.33</v>
      </c>
      <c r="Q53" s="6">
        <v>78.849999999999994</v>
      </c>
      <c r="R53" s="6">
        <v>76.73</v>
      </c>
      <c r="S53" s="6">
        <v>83.87</v>
      </c>
      <c r="T53" s="6">
        <v>86.36</v>
      </c>
      <c r="U53" s="6">
        <v>85.19</v>
      </c>
      <c r="V53" s="6">
        <v>79.17</v>
      </c>
      <c r="W53" s="6">
        <v>75.63</v>
      </c>
      <c r="X53" s="6">
        <v>83.89</v>
      </c>
      <c r="Y53" s="8">
        <v>0.99895678331459004</v>
      </c>
      <c r="Z53" s="6" t="s">
        <v>25</v>
      </c>
      <c r="AA53" s="6" t="s">
        <v>25</v>
      </c>
      <c r="AB53" s="6" t="s">
        <v>25</v>
      </c>
      <c r="AC53" s="6" t="s">
        <v>25</v>
      </c>
      <c r="AD53" s="6" t="s">
        <v>25</v>
      </c>
      <c r="AE53" s="6" t="s">
        <v>131</v>
      </c>
    </row>
    <row r="54" spans="1:31" x14ac:dyDescent="0.3">
      <c r="A54" s="6">
        <v>2023</v>
      </c>
      <c r="B54" s="6" t="s">
        <v>89</v>
      </c>
      <c r="C54" s="6">
        <v>3.09523809523809</v>
      </c>
      <c r="D54" s="6">
        <v>3.1904761904761898</v>
      </c>
      <c r="E54" s="6">
        <v>3.6190476190476102</v>
      </c>
      <c r="F54" s="6">
        <v>3.2380952380952301</v>
      </c>
      <c r="G54" s="6">
        <v>3.5151515151515098</v>
      </c>
      <c r="H54" s="6">
        <v>3.6571428571428499</v>
      </c>
      <c r="I54" s="6">
        <v>3.3316017316017259</v>
      </c>
      <c r="J54" s="6">
        <v>3.3728813559322002</v>
      </c>
      <c r="K54" s="6"/>
      <c r="L54" s="6">
        <v>93</v>
      </c>
      <c r="M54" s="6">
        <v>81.150000000000006</v>
      </c>
      <c r="N54" s="6">
        <v>79.55</v>
      </c>
      <c r="O54" s="6">
        <v>81.650000000000006</v>
      </c>
      <c r="P54" s="6">
        <v>83.33</v>
      </c>
      <c r="Q54" s="6">
        <v>71.59</v>
      </c>
      <c r="R54" s="6">
        <v>71.52</v>
      </c>
      <c r="S54" s="6">
        <v>84.95</v>
      </c>
      <c r="T54" s="6">
        <v>88.1</v>
      </c>
      <c r="U54" s="6">
        <v>84.37</v>
      </c>
      <c r="V54" s="6">
        <v>77.38</v>
      </c>
      <c r="W54" s="6">
        <v>80.59</v>
      </c>
      <c r="X54" s="6">
        <v>72.459999999999994</v>
      </c>
      <c r="Y54" s="8">
        <v>0.99896542423632095</v>
      </c>
      <c r="Z54" s="6" t="s">
        <v>25</v>
      </c>
      <c r="AA54" s="6" t="s">
        <v>25</v>
      </c>
      <c r="AB54" s="6" t="s">
        <v>25</v>
      </c>
      <c r="AC54" s="6" t="s">
        <v>25</v>
      </c>
      <c r="AD54" s="6" t="s">
        <v>25</v>
      </c>
      <c r="AE54" s="6" t="s">
        <v>131</v>
      </c>
    </row>
    <row r="55" spans="1:31" x14ac:dyDescent="0.3">
      <c r="A55" s="6">
        <v>2023</v>
      </c>
      <c r="B55" s="6" t="s">
        <v>86</v>
      </c>
      <c r="C55" s="6">
        <v>2.6666666666666599</v>
      </c>
      <c r="D55" s="6">
        <v>2.71428571428571</v>
      </c>
      <c r="E55" s="6">
        <v>2.7619047619047601</v>
      </c>
      <c r="F55" s="6">
        <v>3.1428571428571401</v>
      </c>
      <c r="G55" s="6">
        <v>3.5151515151515098</v>
      </c>
      <c r="H55" s="6">
        <v>3.54285714285714</v>
      </c>
      <c r="I55" s="6">
        <v>2.9601731601731562</v>
      </c>
      <c r="J55" s="6">
        <v>3.0254237288135499</v>
      </c>
      <c r="K55" s="6"/>
      <c r="L55" s="6">
        <v>93.5</v>
      </c>
      <c r="M55" s="6">
        <v>73.98</v>
      </c>
      <c r="N55" s="6">
        <v>81.819999999999993</v>
      </c>
      <c r="O55" s="6">
        <v>72.48</v>
      </c>
      <c r="P55" s="6">
        <v>88.89</v>
      </c>
      <c r="Q55" s="6">
        <v>68.36</v>
      </c>
      <c r="R55" s="6">
        <v>70.48</v>
      </c>
      <c r="S55" s="6">
        <v>77.42</v>
      </c>
      <c r="T55" s="6">
        <v>82.9</v>
      </c>
      <c r="U55" s="6">
        <v>80.709999999999994</v>
      </c>
      <c r="V55" s="6">
        <v>76.790000000000006</v>
      </c>
      <c r="W55" s="6">
        <v>71.67</v>
      </c>
      <c r="X55" s="6">
        <v>72.459999999999994</v>
      </c>
      <c r="Y55" s="8">
        <v>0.99897948021117255</v>
      </c>
      <c r="Z55" s="6" t="s">
        <v>25</v>
      </c>
      <c r="AA55" s="6" t="s">
        <v>25</v>
      </c>
      <c r="AB55" s="6" t="s">
        <v>25</v>
      </c>
      <c r="AC55" s="6" t="s">
        <v>25</v>
      </c>
      <c r="AD55" s="6" t="s">
        <v>25</v>
      </c>
      <c r="AE55" s="6" t="s">
        <v>131</v>
      </c>
    </row>
    <row r="56" spans="1:31" x14ac:dyDescent="0.3">
      <c r="A56" s="6">
        <v>2023</v>
      </c>
      <c r="B56" s="6" t="s">
        <v>99</v>
      </c>
      <c r="C56" s="6">
        <v>3.09523809523809</v>
      </c>
      <c r="D56" s="6">
        <v>3.1904761904761898</v>
      </c>
      <c r="E56" s="6">
        <v>3.5238095238095202</v>
      </c>
      <c r="F56" s="6">
        <v>3.6190476190476102</v>
      </c>
      <c r="G56" s="6">
        <v>3.5151515151515098</v>
      </c>
      <c r="H56" s="6">
        <v>3.6571428571428499</v>
      </c>
      <c r="I56" s="6">
        <v>3.3887445887445837</v>
      </c>
      <c r="J56" s="6">
        <v>3.42372881355932</v>
      </c>
      <c r="K56" s="6"/>
      <c r="L56" s="6">
        <v>95.5</v>
      </c>
      <c r="M56" s="6">
        <v>82.67</v>
      </c>
      <c r="N56" s="6">
        <v>81.819999999999993</v>
      </c>
      <c r="O56" s="6">
        <v>74.31</v>
      </c>
      <c r="P56" s="6">
        <v>69.44</v>
      </c>
      <c r="Q56" s="6">
        <v>78.849999999999994</v>
      </c>
      <c r="R56" s="6">
        <v>76.73</v>
      </c>
      <c r="S56" s="6">
        <v>80.650000000000006</v>
      </c>
      <c r="T56" s="6">
        <v>92.64</v>
      </c>
      <c r="U56" s="6">
        <v>85.32</v>
      </c>
      <c r="V56" s="6">
        <v>74.400000000000006</v>
      </c>
      <c r="W56" s="6">
        <v>82.81</v>
      </c>
      <c r="X56" s="6">
        <v>75.319999999999993</v>
      </c>
      <c r="Y56" s="8">
        <v>0.99903417647733295</v>
      </c>
      <c r="Z56" s="6" t="s">
        <v>25</v>
      </c>
      <c r="AA56" s="6" t="s">
        <v>25</v>
      </c>
      <c r="AB56" s="6" t="s">
        <v>25</v>
      </c>
      <c r="AC56" s="6" t="s">
        <v>25</v>
      </c>
      <c r="AD56" s="6" t="s">
        <v>25</v>
      </c>
      <c r="AE56" s="6" t="s">
        <v>141</v>
      </c>
    </row>
    <row r="57" spans="1:31" x14ac:dyDescent="0.3">
      <c r="A57" s="6">
        <v>2023</v>
      </c>
      <c r="B57" s="6" t="s">
        <v>79</v>
      </c>
      <c r="C57" s="6">
        <v>3.1904761904761898</v>
      </c>
      <c r="D57" s="6">
        <v>3.1904761904761898</v>
      </c>
      <c r="E57" s="6">
        <v>3.6190476190476102</v>
      </c>
      <c r="F57" s="6">
        <v>3.2380952380952301</v>
      </c>
      <c r="G57" s="6">
        <v>4</v>
      </c>
      <c r="H57" s="6">
        <v>3.63636363636363</v>
      </c>
      <c r="I57" s="6">
        <v>3.4476190476190438</v>
      </c>
      <c r="J57" s="6">
        <v>3.4576271186440599</v>
      </c>
      <c r="K57" s="6"/>
      <c r="L57" s="6">
        <v>97.5</v>
      </c>
      <c r="M57" s="6">
        <v>74.55</v>
      </c>
      <c r="N57" s="6">
        <v>85.23</v>
      </c>
      <c r="O57" s="6">
        <v>87.16</v>
      </c>
      <c r="P57" s="6">
        <v>86.11</v>
      </c>
      <c r="Q57" s="6">
        <v>86.91</v>
      </c>
      <c r="R57" s="6">
        <v>85.06</v>
      </c>
      <c r="S57" s="6">
        <v>86.02</v>
      </c>
      <c r="T57" s="6">
        <v>92.86</v>
      </c>
      <c r="U57" s="6">
        <v>85.01</v>
      </c>
      <c r="V57" s="6">
        <v>79.760000000000005</v>
      </c>
      <c r="W57" s="6">
        <v>79.099999999999994</v>
      </c>
      <c r="X57" s="6">
        <v>83.89</v>
      </c>
      <c r="Y57" s="8">
        <v>0.99916577018931041</v>
      </c>
      <c r="Z57" s="6" t="s">
        <v>25</v>
      </c>
      <c r="AA57" s="6" t="s">
        <v>25</v>
      </c>
      <c r="AB57" s="6" t="s">
        <v>25</v>
      </c>
      <c r="AC57" s="6" t="s">
        <v>25</v>
      </c>
      <c r="AD57" s="6" t="s">
        <v>25</v>
      </c>
      <c r="AE57" s="6" t="s">
        <v>141</v>
      </c>
    </row>
    <row r="58" spans="1:31" x14ac:dyDescent="0.3">
      <c r="A58" s="6">
        <v>2023</v>
      </c>
      <c r="B58" s="6" t="s">
        <v>94</v>
      </c>
      <c r="C58" s="6">
        <v>3.09523809523809</v>
      </c>
      <c r="D58" s="6">
        <v>3.1904761904761898</v>
      </c>
      <c r="E58" s="6">
        <v>2.8571428571428501</v>
      </c>
      <c r="F58" s="6">
        <v>3.2380952380952301</v>
      </c>
      <c r="G58" s="6">
        <v>3.63636363636363</v>
      </c>
      <c r="H58" s="6">
        <v>3.77142857142857</v>
      </c>
      <c r="I58" s="6">
        <v>3.2034632034631985</v>
      </c>
      <c r="J58" s="6">
        <v>3.2711864406779601</v>
      </c>
      <c r="K58" s="6"/>
      <c r="L58" s="6">
        <v>92</v>
      </c>
      <c r="M58" s="6">
        <v>76.31</v>
      </c>
      <c r="N58" s="6">
        <v>81.819999999999993</v>
      </c>
      <c r="O58" s="6">
        <v>87.16</v>
      </c>
      <c r="P58" s="6">
        <v>86.11</v>
      </c>
      <c r="Q58" s="6">
        <v>76.430000000000007</v>
      </c>
      <c r="R58" s="6">
        <v>73.61</v>
      </c>
      <c r="S58" s="6">
        <v>79.569999999999993</v>
      </c>
      <c r="T58" s="6">
        <v>85.71</v>
      </c>
      <c r="U58" s="6">
        <v>83.61</v>
      </c>
      <c r="V58" s="6">
        <v>80.95</v>
      </c>
      <c r="W58" s="6">
        <v>76.63</v>
      </c>
      <c r="X58" s="6">
        <v>89.6</v>
      </c>
      <c r="Y58" s="8">
        <v>0.9992309912005175</v>
      </c>
      <c r="Z58" s="6" t="s">
        <v>25</v>
      </c>
      <c r="AA58" s="6" t="s">
        <v>25</v>
      </c>
      <c r="AB58" s="6" t="s">
        <v>25</v>
      </c>
      <c r="AC58" s="6" t="s">
        <v>25</v>
      </c>
      <c r="AD58" s="6" t="s">
        <v>25</v>
      </c>
      <c r="AE58" s="6" t="s">
        <v>131</v>
      </c>
    </row>
    <row r="59" spans="1:31" x14ac:dyDescent="0.3">
      <c r="A59" s="6">
        <v>2023</v>
      </c>
      <c r="B59" s="6" t="s">
        <v>126</v>
      </c>
      <c r="C59" s="6">
        <v>3.5714285714285698</v>
      </c>
      <c r="D59" s="6">
        <v>3.5714285714285698</v>
      </c>
      <c r="E59" s="6">
        <v>3.6190476190476102</v>
      </c>
      <c r="F59" s="6">
        <v>3.5238095238095202</v>
      </c>
      <c r="G59" s="6">
        <v>4</v>
      </c>
      <c r="H59" s="6">
        <v>3.87878787878787</v>
      </c>
      <c r="I59" s="6">
        <v>3.6571428571428539</v>
      </c>
      <c r="J59" s="6">
        <v>3.6779661016949099</v>
      </c>
      <c r="K59" s="6"/>
      <c r="L59" s="6">
        <v>95.5</v>
      </c>
      <c r="M59" s="6">
        <v>85.55</v>
      </c>
      <c r="N59" s="6">
        <v>82.95</v>
      </c>
      <c r="O59" s="6">
        <v>88.07</v>
      </c>
      <c r="P59" s="6">
        <v>86.11</v>
      </c>
      <c r="Q59" s="6">
        <v>85.3</v>
      </c>
      <c r="R59" s="6">
        <v>84.02</v>
      </c>
      <c r="S59" s="6">
        <v>84.95</v>
      </c>
      <c r="T59" s="6">
        <v>95.89</v>
      </c>
      <c r="U59" s="6">
        <v>86.7</v>
      </c>
      <c r="V59" s="6">
        <v>80.95</v>
      </c>
      <c r="W59" s="6">
        <v>83.8</v>
      </c>
      <c r="X59" s="6">
        <v>78.17</v>
      </c>
      <c r="Y59" s="8">
        <v>0.99929414096245761</v>
      </c>
      <c r="Z59" s="6" t="s">
        <v>25</v>
      </c>
      <c r="AA59" s="6" t="s">
        <v>25</v>
      </c>
      <c r="AB59" s="6" t="s">
        <v>25</v>
      </c>
      <c r="AC59" s="6" t="s">
        <v>25</v>
      </c>
      <c r="AD59" s="6" t="s">
        <v>25</v>
      </c>
      <c r="AE59" s="6" t="s">
        <v>131</v>
      </c>
    </row>
    <row r="60" spans="1:31" x14ac:dyDescent="0.3">
      <c r="A60" s="6">
        <v>2023</v>
      </c>
      <c r="B60" s="6" t="s">
        <v>54</v>
      </c>
      <c r="C60" s="6">
        <v>2.6666666666666599</v>
      </c>
      <c r="D60" s="6">
        <v>2.6666666666666599</v>
      </c>
      <c r="E60" s="6">
        <v>3.2380952380952301</v>
      </c>
      <c r="F60" s="6">
        <v>2.7619047619047601</v>
      </c>
      <c r="G60" s="6">
        <v>3.7575757575757498</v>
      </c>
      <c r="H60" s="6">
        <v>3.6923076923076898</v>
      </c>
      <c r="I60" s="6">
        <v>3.0181818181818123</v>
      </c>
      <c r="J60" s="6">
        <v>3.1</v>
      </c>
      <c r="K60" s="6"/>
      <c r="L60" s="6">
        <v>86</v>
      </c>
      <c r="M60" s="6">
        <v>74.569999999999993</v>
      </c>
      <c r="N60" s="6">
        <v>80.680000000000007</v>
      </c>
      <c r="O60" s="6">
        <v>76.150000000000006</v>
      </c>
      <c r="P60" s="6">
        <v>86.11</v>
      </c>
      <c r="Q60" s="6">
        <v>78.849999999999994</v>
      </c>
      <c r="R60" s="6">
        <v>74.650000000000006</v>
      </c>
      <c r="S60" s="6">
        <v>84.95</v>
      </c>
      <c r="T60" s="6">
        <v>79.650000000000006</v>
      </c>
      <c r="U60" s="6">
        <v>82.19</v>
      </c>
      <c r="V60" s="6">
        <v>75</v>
      </c>
      <c r="W60" s="6">
        <v>77.86</v>
      </c>
      <c r="X60" s="6">
        <v>83.89</v>
      </c>
      <c r="Y60" s="8">
        <v>0.99932525111391124</v>
      </c>
      <c r="Z60" s="6" t="s">
        <v>25</v>
      </c>
      <c r="AA60" s="6" t="s">
        <v>25</v>
      </c>
      <c r="AB60" s="6" t="s">
        <v>25</v>
      </c>
      <c r="AC60" s="6" t="s">
        <v>25</v>
      </c>
      <c r="AD60" s="6" t="s">
        <v>25</v>
      </c>
      <c r="AE60" s="6" t="s">
        <v>143</v>
      </c>
    </row>
    <row r="61" spans="1:31" x14ac:dyDescent="0.3">
      <c r="A61" s="6">
        <v>2023</v>
      </c>
      <c r="B61" s="6" t="s">
        <v>42</v>
      </c>
      <c r="C61" s="6">
        <v>3.4761904761904701</v>
      </c>
      <c r="D61" s="6">
        <v>3.4761904761904701</v>
      </c>
      <c r="E61" s="6">
        <v>3.5238095238095202</v>
      </c>
      <c r="F61" s="6">
        <v>3.5238095238095202</v>
      </c>
      <c r="G61" s="6">
        <v>3.87878787878787</v>
      </c>
      <c r="H61" s="6">
        <v>3.7948717948717898</v>
      </c>
      <c r="I61" s="6">
        <v>3.5757575757575699</v>
      </c>
      <c r="J61" s="6">
        <v>3.6</v>
      </c>
      <c r="K61" s="6"/>
      <c r="L61" s="6">
        <v>93.5</v>
      </c>
      <c r="M61" s="6">
        <v>79.91</v>
      </c>
      <c r="N61" s="6">
        <v>86.36</v>
      </c>
      <c r="O61" s="6">
        <v>94.5</v>
      </c>
      <c r="P61" s="6">
        <v>80.56</v>
      </c>
      <c r="Q61" s="6">
        <v>93.36</v>
      </c>
      <c r="R61" s="6">
        <v>84.02</v>
      </c>
      <c r="S61" s="6">
        <v>87.1</v>
      </c>
      <c r="T61" s="6">
        <v>87.23</v>
      </c>
      <c r="U61" s="6">
        <v>89.04</v>
      </c>
      <c r="V61" s="6">
        <v>85.71</v>
      </c>
      <c r="W61" s="6">
        <v>85.04</v>
      </c>
      <c r="X61" s="6">
        <v>83.89</v>
      </c>
      <c r="Y61" s="8">
        <v>0.99936294717720253</v>
      </c>
      <c r="Z61" s="6" t="s">
        <v>25</v>
      </c>
      <c r="AA61" s="6" t="s">
        <v>25</v>
      </c>
      <c r="AB61" s="6" t="s">
        <v>25</v>
      </c>
      <c r="AC61" s="6" t="s">
        <v>25</v>
      </c>
      <c r="AD61" s="6" t="s">
        <v>25</v>
      </c>
      <c r="AE61" s="6" t="s">
        <v>141</v>
      </c>
    </row>
    <row r="62" spans="1:31" x14ac:dyDescent="0.3">
      <c r="A62" s="6">
        <v>2023</v>
      </c>
      <c r="B62" s="6" t="s">
        <v>80</v>
      </c>
      <c r="C62" s="6">
        <v>2.6666666666666599</v>
      </c>
      <c r="D62" s="6">
        <v>2.6666666666666599</v>
      </c>
      <c r="E62" s="6">
        <v>3.2380952380952301</v>
      </c>
      <c r="F62" s="6">
        <v>3.6190476190476102</v>
      </c>
      <c r="G62" s="6">
        <v>3.77142857142857</v>
      </c>
      <c r="H62" s="6">
        <v>3.8918918918918899</v>
      </c>
      <c r="I62" s="6">
        <v>3.1923809523809461</v>
      </c>
      <c r="J62" s="6">
        <v>3.2833333333333301</v>
      </c>
      <c r="K62" s="6"/>
      <c r="L62" s="6">
        <v>95.5</v>
      </c>
      <c r="M62" s="6">
        <v>78.900000000000006</v>
      </c>
      <c r="N62" s="6">
        <v>76.14</v>
      </c>
      <c r="O62" s="6">
        <v>79.819999999999993</v>
      </c>
      <c r="P62" s="6">
        <v>80.56</v>
      </c>
      <c r="Q62" s="6">
        <v>75.62</v>
      </c>
      <c r="R62" s="6">
        <v>75.69</v>
      </c>
      <c r="S62" s="6">
        <v>80.650000000000006</v>
      </c>
      <c r="T62" s="6">
        <v>84.85</v>
      </c>
      <c r="U62" s="6">
        <v>79.86</v>
      </c>
      <c r="V62" s="6">
        <v>74.400000000000006</v>
      </c>
      <c r="W62" s="6">
        <v>78.11</v>
      </c>
      <c r="X62" s="6">
        <v>89.6</v>
      </c>
      <c r="Y62" s="8">
        <v>0.99937778156569912</v>
      </c>
      <c r="Z62" s="6" t="s">
        <v>25</v>
      </c>
      <c r="AA62" s="6" t="s">
        <v>25</v>
      </c>
      <c r="AB62" s="6" t="s">
        <v>25</v>
      </c>
      <c r="AC62" s="6" t="s">
        <v>25</v>
      </c>
      <c r="AD62" s="6" t="s">
        <v>25</v>
      </c>
      <c r="AE62" s="6" t="s">
        <v>131</v>
      </c>
    </row>
    <row r="63" spans="1:31" x14ac:dyDescent="0.3">
      <c r="A63" s="6">
        <v>2023</v>
      </c>
      <c r="B63" s="6" t="s">
        <v>69</v>
      </c>
      <c r="C63" s="6">
        <v>3.5714285714285698</v>
      </c>
      <c r="D63" s="6">
        <v>3.9523809523809499</v>
      </c>
      <c r="E63" s="6">
        <v>3.6190476190476102</v>
      </c>
      <c r="F63" s="6">
        <v>3.6190476190476102</v>
      </c>
      <c r="G63" s="6">
        <v>3.87878787878787</v>
      </c>
      <c r="H63" s="6">
        <v>3.6923076923076898</v>
      </c>
      <c r="I63" s="6">
        <v>3.7281385281385218</v>
      </c>
      <c r="J63" s="6">
        <v>3.7166666666666601</v>
      </c>
      <c r="K63" s="6"/>
      <c r="L63" s="6">
        <v>93.5</v>
      </c>
      <c r="M63" s="6">
        <v>86.88</v>
      </c>
      <c r="N63" s="6">
        <v>79.55</v>
      </c>
      <c r="O63" s="6">
        <v>93.58</v>
      </c>
      <c r="P63" s="6">
        <v>80.56</v>
      </c>
      <c r="Q63" s="6">
        <v>81.27</v>
      </c>
      <c r="R63" s="6">
        <v>84.02</v>
      </c>
      <c r="S63" s="6">
        <v>92.47</v>
      </c>
      <c r="T63" s="6">
        <v>95.02</v>
      </c>
      <c r="U63" s="6">
        <v>88.58</v>
      </c>
      <c r="V63" s="6">
        <v>83.33</v>
      </c>
      <c r="W63" s="6">
        <v>86.03</v>
      </c>
      <c r="X63" s="6">
        <v>89.6</v>
      </c>
      <c r="Y63" s="8">
        <v>0.99941194995076754</v>
      </c>
      <c r="Z63" s="6" t="s">
        <v>25</v>
      </c>
      <c r="AA63" s="6" t="s">
        <v>25</v>
      </c>
      <c r="AB63" s="6" t="s">
        <v>25</v>
      </c>
      <c r="AC63" s="6" t="s">
        <v>25</v>
      </c>
      <c r="AD63" s="6" t="s">
        <v>25</v>
      </c>
      <c r="AE63" s="6" t="s">
        <v>131</v>
      </c>
    </row>
    <row r="64" spans="1:31" x14ac:dyDescent="0.3">
      <c r="A64" s="6">
        <v>2023</v>
      </c>
      <c r="B64" s="6" t="s">
        <v>65</v>
      </c>
      <c r="C64" s="6">
        <v>3.6190476190476102</v>
      </c>
      <c r="D64" s="6">
        <v>3.4761904761904701</v>
      </c>
      <c r="E64" s="6">
        <v>3.6190476190476102</v>
      </c>
      <c r="F64" s="6">
        <v>3.5238095238095202</v>
      </c>
      <c r="G64" s="6">
        <v>3.8857142857142799</v>
      </c>
      <c r="H64" s="6">
        <v>3.6756756756756701</v>
      </c>
      <c r="I64" s="6">
        <v>3.6247619047618982</v>
      </c>
      <c r="J64" s="6">
        <v>3.625</v>
      </c>
      <c r="K64" s="6"/>
      <c r="L64" s="6">
        <v>97</v>
      </c>
      <c r="M64" s="6">
        <v>85.07</v>
      </c>
      <c r="N64" s="6">
        <v>85.23</v>
      </c>
      <c r="O64" s="6">
        <v>88.99</v>
      </c>
      <c r="P64" s="6">
        <v>91.67</v>
      </c>
      <c r="Q64" s="6">
        <v>82.07</v>
      </c>
      <c r="R64" s="6">
        <v>86.11</v>
      </c>
      <c r="S64" s="6">
        <v>86.02</v>
      </c>
      <c r="T64" s="6">
        <v>93.07</v>
      </c>
      <c r="U64" s="6">
        <v>90.05</v>
      </c>
      <c r="V64" s="6">
        <v>80.95</v>
      </c>
      <c r="W64" s="6">
        <v>84.79</v>
      </c>
      <c r="X64" s="6">
        <v>75.319999999999993</v>
      </c>
      <c r="Y64" s="8">
        <v>0.99944821105698578</v>
      </c>
      <c r="Z64" s="6" t="s">
        <v>25</v>
      </c>
      <c r="AA64" s="6" t="s">
        <v>25</v>
      </c>
      <c r="AB64" s="6" t="s">
        <v>25</v>
      </c>
      <c r="AC64" s="6" t="s">
        <v>25</v>
      </c>
      <c r="AD64" s="6" t="s">
        <v>25</v>
      </c>
      <c r="AE64" s="6" t="s">
        <v>131</v>
      </c>
    </row>
    <row r="65" spans="1:31" x14ac:dyDescent="0.3">
      <c r="A65" s="6">
        <v>2023</v>
      </c>
      <c r="B65" s="6" t="s">
        <v>73</v>
      </c>
      <c r="C65" s="6">
        <v>3.4761904761904701</v>
      </c>
      <c r="D65" s="6">
        <v>3.1904761904761898</v>
      </c>
      <c r="E65" s="6">
        <v>3.6190476190476102</v>
      </c>
      <c r="F65" s="6">
        <v>3.6190476190476102</v>
      </c>
      <c r="G65" s="6">
        <v>4</v>
      </c>
      <c r="H65" s="6">
        <v>3.56756756756756</v>
      </c>
      <c r="I65" s="6">
        <v>3.5809523809523762</v>
      </c>
      <c r="J65" s="6">
        <v>3.5666666666666602</v>
      </c>
      <c r="K65" s="6"/>
      <c r="L65" s="6">
        <v>96</v>
      </c>
      <c r="M65" s="6">
        <v>85.76</v>
      </c>
      <c r="N65" s="6">
        <v>81.819999999999993</v>
      </c>
      <c r="O65" s="6">
        <v>77.98</v>
      </c>
      <c r="P65" s="6">
        <v>75</v>
      </c>
      <c r="Q65" s="6">
        <v>78.849999999999994</v>
      </c>
      <c r="R65" s="6">
        <v>76.73</v>
      </c>
      <c r="S65" s="6">
        <v>84.95</v>
      </c>
      <c r="T65" s="6">
        <v>90.91</v>
      </c>
      <c r="U65" s="6">
        <v>85.52</v>
      </c>
      <c r="V65" s="6">
        <v>80.36</v>
      </c>
      <c r="W65" s="6">
        <v>79.84</v>
      </c>
      <c r="X65" s="6">
        <v>72.459999999999994</v>
      </c>
      <c r="Y65" s="8">
        <v>0.9994832147816225</v>
      </c>
      <c r="Z65" s="6" t="s">
        <v>25</v>
      </c>
      <c r="AA65" s="6" t="s">
        <v>25</v>
      </c>
      <c r="AB65" s="6" t="s">
        <v>25</v>
      </c>
      <c r="AC65" s="6" t="s">
        <v>25</v>
      </c>
      <c r="AD65" s="6" t="s">
        <v>25</v>
      </c>
      <c r="AE65" s="6" t="s">
        <v>131</v>
      </c>
    </row>
    <row r="66" spans="1:31" x14ac:dyDescent="0.3">
      <c r="A66" s="6">
        <v>2023</v>
      </c>
      <c r="B66" s="6" t="s">
        <v>100</v>
      </c>
      <c r="C66" s="6">
        <v>2.6666666666666599</v>
      </c>
      <c r="D66" s="6">
        <v>3.0476190476190399</v>
      </c>
      <c r="E66" s="6">
        <v>3.0476190476190399</v>
      </c>
      <c r="F66" s="6">
        <v>2.8571428571428501</v>
      </c>
      <c r="G66" s="6">
        <v>3.54285714285714</v>
      </c>
      <c r="H66" s="6">
        <v>3.39393939393939</v>
      </c>
      <c r="I66" s="6">
        <v>3.032380952380946</v>
      </c>
      <c r="J66" s="6">
        <v>3.06779661016949</v>
      </c>
      <c r="K66" s="6"/>
      <c r="L66" s="6">
        <v>93</v>
      </c>
      <c r="M66" s="6">
        <v>69.13</v>
      </c>
      <c r="N66" s="6">
        <v>79.55</v>
      </c>
      <c r="O66" s="6">
        <v>77.98</v>
      </c>
      <c r="P66" s="6">
        <v>80.56</v>
      </c>
      <c r="Q66" s="6">
        <v>69.98</v>
      </c>
      <c r="R66" s="6">
        <v>76.73</v>
      </c>
      <c r="S66" s="6">
        <v>86.02</v>
      </c>
      <c r="T66" s="6">
        <v>83.12</v>
      </c>
      <c r="U66" s="6">
        <v>84.36</v>
      </c>
      <c r="V66" s="6">
        <v>77.98</v>
      </c>
      <c r="W66" s="6">
        <v>70.680000000000007</v>
      </c>
      <c r="X66" s="6">
        <v>83.89</v>
      </c>
      <c r="Y66" s="8">
        <v>0.9995682553779397</v>
      </c>
      <c r="Z66" s="6" t="s">
        <v>25</v>
      </c>
      <c r="AA66" s="6" t="s">
        <v>25</v>
      </c>
      <c r="AB66" s="6" t="s">
        <v>25</v>
      </c>
      <c r="AC66" s="6" t="s">
        <v>25</v>
      </c>
      <c r="AD66" s="6" t="s">
        <v>25</v>
      </c>
      <c r="AE66" s="6" t="s">
        <v>131</v>
      </c>
    </row>
    <row r="67" spans="1:31" x14ac:dyDescent="0.3">
      <c r="A67" s="6">
        <v>2023</v>
      </c>
      <c r="B67" s="6" t="s">
        <v>72</v>
      </c>
      <c r="C67" s="6">
        <v>3.1904761904761898</v>
      </c>
      <c r="D67" s="6">
        <v>3.1904761904761898</v>
      </c>
      <c r="E67" s="6">
        <v>3.1428571428571401</v>
      </c>
      <c r="F67" s="6">
        <v>3.1428571428571401</v>
      </c>
      <c r="G67" s="6">
        <v>3.63636363636363</v>
      </c>
      <c r="H67" s="6">
        <v>3.77142857142857</v>
      </c>
      <c r="I67" s="6">
        <v>3.2606060606060581</v>
      </c>
      <c r="J67" s="6">
        <v>3.3220338983050799</v>
      </c>
      <c r="K67" s="6"/>
      <c r="L67" s="6">
        <v>94.5</v>
      </c>
      <c r="M67" s="6">
        <v>74.83</v>
      </c>
      <c r="N67" s="6">
        <v>88.64</v>
      </c>
      <c r="O67" s="6">
        <v>82.57</v>
      </c>
      <c r="P67" s="6">
        <v>86.11</v>
      </c>
      <c r="Q67" s="6">
        <v>70.78</v>
      </c>
      <c r="R67" s="6">
        <v>79.86</v>
      </c>
      <c r="S67" s="6">
        <v>78.489999999999995</v>
      </c>
      <c r="T67" s="6">
        <v>83.77</v>
      </c>
      <c r="U67" s="6">
        <v>85.28</v>
      </c>
      <c r="V67" s="6">
        <v>85.71</v>
      </c>
      <c r="W67" s="6">
        <v>78.11</v>
      </c>
      <c r="X67" s="6">
        <v>75.319999999999993</v>
      </c>
      <c r="Y67" s="8">
        <v>0.99960198425124336</v>
      </c>
      <c r="Z67" s="6" t="s">
        <v>25</v>
      </c>
      <c r="AA67" s="6" t="s">
        <v>25</v>
      </c>
      <c r="AB67" s="6" t="s">
        <v>25</v>
      </c>
      <c r="AC67" s="6" t="s">
        <v>25</v>
      </c>
      <c r="AD67" s="6" t="s">
        <v>25</v>
      </c>
      <c r="AE67" s="6" t="s">
        <v>131</v>
      </c>
    </row>
    <row r="68" spans="1:31" x14ac:dyDescent="0.3">
      <c r="A68" s="6">
        <v>2023</v>
      </c>
      <c r="B68" s="6" t="s">
        <v>43</v>
      </c>
      <c r="C68" s="6">
        <v>3.1904761904761898</v>
      </c>
      <c r="D68" s="6">
        <v>3.5714285714285698</v>
      </c>
      <c r="E68" s="6">
        <v>3.6190476190476102</v>
      </c>
      <c r="F68" s="6">
        <v>3.6190476190476102</v>
      </c>
      <c r="G68" s="6">
        <v>4</v>
      </c>
      <c r="H68" s="6">
        <v>4</v>
      </c>
      <c r="I68" s="6">
        <v>3.5999999999999956</v>
      </c>
      <c r="J68" s="6">
        <v>3.65</v>
      </c>
      <c r="K68" s="6"/>
      <c r="L68" s="6">
        <v>95</v>
      </c>
      <c r="M68" s="6">
        <v>81.709999999999994</v>
      </c>
      <c r="N68" s="6">
        <v>81.819999999999993</v>
      </c>
      <c r="O68" s="6">
        <v>88.99</v>
      </c>
      <c r="P68" s="6">
        <v>88.89</v>
      </c>
      <c r="Q68" s="6">
        <v>81.27</v>
      </c>
      <c r="R68" s="6">
        <v>79.86</v>
      </c>
      <c r="S68" s="6">
        <v>87.1</v>
      </c>
      <c r="T68" s="6">
        <v>89.39</v>
      </c>
      <c r="U68" s="6">
        <v>81.99</v>
      </c>
      <c r="V68" s="6">
        <v>80.95</v>
      </c>
      <c r="W68" s="6">
        <v>84.05</v>
      </c>
      <c r="X68" s="6">
        <v>89.6</v>
      </c>
      <c r="Y68" s="8">
        <v>0.99960813242416535</v>
      </c>
      <c r="Z68" s="6" t="s">
        <v>25</v>
      </c>
      <c r="AA68" s="6" t="s">
        <v>25</v>
      </c>
      <c r="AB68" s="6" t="s">
        <v>25</v>
      </c>
      <c r="AC68" s="6" t="s">
        <v>25</v>
      </c>
      <c r="AD68" s="6" t="s">
        <v>25</v>
      </c>
      <c r="AE68" s="6" t="s">
        <v>141</v>
      </c>
    </row>
    <row r="69" spans="1:31" x14ac:dyDescent="0.3">
      <c r="A69" s="6">
        <v>2023</v>
      </c>
      <c r="B69" s="6" t="s">
        <v>98</v>
      </c>
      <c r="C69" s="6">
        <v>3.0476190476190399</v>
      </c>
      <c r="D69" s="6">
        <v>3.4761904761904701</v>
      </c>
      <c r="E69" s="6">
        <v>3.1428571428571401</v>
      </c>
      <c r="F69" s="6">
        <v>3.6190476190476102</v>
      </c>
      <c r="G69" s="6">
        <v>3.8857142857142799</v>
      </c>
      <c r="H69" s="6">
        <v>3.63636363636363</v>
      </c>
      <c r="I69" s="6">
        <v>3.4342857142857079</v>
      </c>
      <c r="J69" s="6">
        <v>3.4491525423728802</v>
      </c>
      <c r="K69" s="6"/>
      <c r="L69" s="6">
        <v>92.5</v>
      </c>
      <c r="M69" s="6">
        <v>80.55</v>
      </c>
      <c r="N69" s="6">
        <v>84.09</v>
      </c>
      <c r="O69" s="6">
        <v>80.73</v>
      </c>
      <c r="P69" s="6">
        <v>88.89</v>
      </c>
      <c r="Q69" s="6">
        <v>74.010000000000005</v>
      </c>
      <c r="R69" s="6">
        <v>76.73</v>
      </c>
      <c r="S69" s="6">
        <v>83.87</v>
      </c>
      <c r="T69" s="6">
        <v>91.13</v>
      </c>
      <c r="U69" s="6">
        <v>82.11</v>
      </c>
      <c r="V69" s="6">
        <v>80.36</v>
      </c>
      <c r="W69" s="6">
        <v>82.81</v>
      </c>
      <c r="X69" s="6">
        <v>89.6</v>
      </c>
      <c r="Y69" s="8">
        <v>0.99962835194044164</v>
      </c>
      <c r="Z69" s="6" t="s">
        <v>25</v>
      </c>
      <c r="AA69" s="6" t="s">
        <v>25</v>
      </c>
      <c r="AB69" s="6" t="s">
        <v>25</v>
      </c>
      <c r="AC69" s="6" t="s">
        <v>25</v>
      </c>
      <c r="AD69" s="6" t="s">
        <v>25</v>
      </c>
      <c r="AE69" s="6" t="s">
        <v>131</v>
      </c>
    </row>
    <row r="70" spans="1:31" x14ac:dyDescent="0.3">
      <c r="A70" s="6">
        <v>2023</v>
      </c>
      <c r="B70" s="6" t="s">
        <v>104</v>
      </c>
      <c r="C70" s="6">
        <v>3.5714285714285698</v>
      </c>
      <c r="D70" s="6">
        <v>3.5714285714285698</v>
      </c>
      <c r="E70" s="6">
        <v>3.6190476190476102</v>
      </c>
      <c r="F70" s="6">
        <v>3.9047619047619002</v>
      </c>
      <c r="G70" s="6">
        <v>3.7575757575757498</v>
      </c>
      <c r="H70" s="6">
        <v>3.77142857142857</v>
      </c>
      <c r="I70" s="6">
        <v>3.6848484848484802</v>
      </c>
      <c r="J70" s="6">
        <v>3.6949152542372801</v>
      </c>
      <c r="K70" s="6"/>
      <c r="L70" s="6">
        <v>94.5</v>
      </c>
      <c r="M70" s="6">
        <v>86.12</v>
      </c>
      <c r="N70" s="6">
        <v>76.14</v>
      </c>
      <c r="O70" s="6">
        <v>96.33</v>
      </c>
      <c r="P70" s="6">
        <v>91.67</v>
      </c>
      <c r="Q70" s="6">
        <v>82.07</v>
      </c>
      <c r="R70" s="6">
        <v>82.98</v>
      </c>
      <c r="S70" s="6">
        <v>89.25</v>
      </c>
      <c r="T70" s="6">
        <v>92.86</v>
      </c>
      <c r="U70" s="6">
        <v>89.59</v>
      </c>
      <c r="V70" s="6">
        <v>85.12</v>
      </c>
      <c r="W70" s="6">
        <v>86.03</v>
      </c>
      <c r="X70" s="6">
        <v>83.89</v>
      </c>
      <c r="Y70" s="8">
        <v>0.9996357634197629</v>
      </c>
      <c r="Z70" s="6" t="s">
        <v>25</v>
      </c>
      <c r="AA70" s="6" t="s">
        <v>25</v>
      </c>
      <c r="AB70" s="6" t="s">
        <v>25</v>
      </c>
      <c r="AC70" s="6" t="s">
        <v>25</v>
      </c>
      <c r="AD70" s="6" t="s">
        <v>25</v>
      </c>
      <c r="AE70" s="6" t="s">
        <v>131</v>
      </c>
    </row>
    <row r="71" spans="1:31" x14ac:dyDescent="0.3">
      <c r="A71" s="6">
        <v>2023</v>
      </c>
      <c r="B71" s="6" t="s">
        <v>84</v>
      </c>
      <c r="C71" s="6">
        <v>3.09523809523809</v>
      </c>
      <c r="D71" s="6">
        <v>3.1904761904761898</v>
      </c>
      <c r="E71" s="6">
        <v>3.6190476190476102</v>
      </c>
      <c r="F71" s="6">
        <v>4</v>
      </c>
      <c r="G71" s="6">
        <v>3.4285714285714199</v>
      </c>
      <c r="H71" s="6">
        <v>4</v>
      </c>
      <c r="I71" s="6">
        <v>3.4666666666666615</v>
      </c>
      <c r="J71" s="6">
        <v>3.5423728813559299</v>
      </c>
      <c r="K71" s="6"/>
      <c r="L71" s="6">
        <v>94.5</v>
      </c>
      <c r="M71" s="6">
        <v>81.430000000000007</v>
      </c>
      <c r="N71" s="6">
        <v>86.36</v>
      </c>
      <c r="O71" s="6">
        <v>92.66</v>
      </c>
      <c r="P71" s="6">
        <v>97.22</v>
      </c>
      <c r="Q71" s="6">
        <v>88.52</v>
      </c>
      <c r="R71" s="6">
        <v>84.02</v>
      </c>
      <c r="S71" s="6">
        <v>86.02</v>
      </c>
      <c r="T71" s="6">
        <v>84.42</v>
      </c>
      <c r="U71" s="6">
        <v>86.41</v>
      </c>
      <c r="V71" s="6">
        <v>80.95</v>
      </c>
      <c r="W71" s="6">
        <v>84.3</v>
      </c>
      <c r="X71" s="6">
        <v>89.6</v>
      </c>
      <c r="Y71" s="8">
        <v>0.99964453358027661</v>
      </c>
      <c r="Z71" s="6" t="s">
        <v>25</v>
      </c>
      <c r="AA71" s="6" t="s">
        <v>25</v>
      </c>
      <c r="AB71" s="6" t="s">
        <v>25</v>
      </c>
      <c r="AC71" s="6" t="s">
        <v>25</v>
      </c>
      <c r="AD71" s="6" t="s">
        <v>25</v>
      </c>
      <c r="AE71" s="6" t="s">
        <v>131</v>
      </c>
    </row>
    <row r="72" spans="1:31" x14ac:dyDescent="0.3">
      <c r="A72" s="6">
        <v>2023</v>
      </c>
      <c r="B72" s="6" t="s">
        <v>118</v>
      </c>
      <c r="C72" s="6">
        <v>3.4761904761904701</v>
      </c>
      <c r="D72" s="6">
        <v>3.4761904761904701</v>
      </c>
      <c r="E72" s="6">
        <v>3.6190476190476102</v>
      </c>
      <c r="F72" s="6">
        <v>3.6190476190476102</v>
      </c>
      <c r="G72" s="6">
        <v>3.8857142857142799</v>
      </c>
      <c r="H72" s="6">
        <v>4</v>
      </c>
      <c r="I72" s="6">
        <v>3.6152380952380883</v>
      </c>
      <c r="J72" s="6">
        <v>3.6666666666666599</v>
      </c>
      <c r="K72" s="6"/>
      <c r="L72" s="6">
        <v>94.5</v>
      </c>
      <c r="M72" s="6">
        <v>85.33</v>
      </c>
      <c r="N72" s="6">
        <v>71.59</v>
      </c>
      <c r="O72" s="6">
        <v>85.32</v>
      </c>
      <c r="P72" s="6">
        <v>80.56</v>
      </c>
      <c r="Q72" s="6">
        <v>78.849999999999994</v>
      </c>
      <c r="R72" s="6">
        <v>82.98</v>
      </c>
      <c r="S72" s="6">
        <v>91.4</v>
      </c>
      <c r="T72" s="6">
        <v>90.91</v>
      </c>
      <c r="U72" s="6">
        <v>88.25</v>
      </c>
      <c r="V72" s="6">
        <v>77.98</v>
      </c>
      <c r="W72" s="6">
        <v>84.3</v>
      </c>
      <c r="X72" s="6">
        <v>66.739999999999995</v>
      </c>
      <c r="Y72" s="8">
        <v>0.99965932676430169</v>
      </c>
      <c r="Z72" s="6" t="s">
        <v>25</v>
      </c>
      <c r="AA72" s="6" t="s">
        <v>25</v>
      </c>
      <c r="AB72" s="6" t="s">
        <v>25</v>
      </c>
      <c r="AC72" s="6" t="s">
        <v>25</v>
      </c>
      <c r="AD72" s="6" t="s">
        <v>25</v>
      </c>
      <c r="AE72" s="6" t="s">
        <v>131</v>
      </c>
    </row>
    <row r="73" spans="1:31" x14ac:dyDescent="0.3">
      <c r="A73" s="6">
        <v>2023</v>
      </c>
      <c r="B73" s="6" t="s">
        <v>110</v>
      </c>
      <c r="C73" s="6">
        <v>3.4761904761904701</v>
      </c>
      <c r="D73" s="6">
        <v>3.4761904761904701</v>
      </c>
      <c r="E73" s="6">
        <v>3.6190476190476102</v>
      </c>
      <c r="F73" s="6">
        <v>3.9047619047619002</v>
      </c>
      <c r="G73" s="6">
        <v>4</v>
      </c>
      <c r="H73" s="6">
        <v>3.39393939393939</v>
      </c>
      <c r="I73" s="6">
        <v>3.6952380952380901</v>
      </c>
      <c r="J73" s="6">
        <v>3.6440677966101598</v>
      </c>
      <c r="K73" s="6"/>
      <c r="L73" s="6">
        <v>92.5</v>
      </c>
      <c r="M73" s="6">
        <v>88.57</v>
      </c>
      <c r="N73" s="6">
        <v>80.680000000000007</v>
      </c>
      <c r="O73" s="6">
        <v>80.73</v>
      </c>
      <c r="P73" s="6">
        <v>80.56</v>
      </c>
      <c r="Q73" s="6">
        <v>86.1</v>
      </c>
      <c r="R73" s="6">
        <v>84.02</v>
      </c>
      <c r="S73" s="6">
        <v>86.02</v>
      </c>
      <c r="T73" s="6">
        <v>90.48</v>
      </c>
      <c r="U73" s="6">
        <v>88.4</v>
      </c>
      <c r="V73" s="6">
        <v>85.12</v>
      </c>
      <c r="W73" s="6">
        <v>85.29</v>
      </c>
      <c r="X73" s="6">
        <v>83.89</v>
      </c>
      <c r="Y73" s="8">
        <v>0.99970171494829985</v>
      </c>
      <c r="Z73" s="6" t="s">
        <v>25</v>
      </c>
      <c r="AA73" s="6" t="s">
        <v>25</v>
      </c>
      <c r="AB73" s="6" t="s">
        <v>25</v>
      </c>
      <c r="AC73" s="6" t="s">
        <v>25</v>
      </c>
      <c r="AD73" s="6" t="s">
        <v>25</v>
      </c>
      <c r="AE73" s="6" t="s">
        <v>131</v>
      </c>
    </row>
    <row r="74" spans="1:31" x14ac:dyDescent="0.3">
      <c r="A74" s="6">
        <v>2023</v>
      </c>
      <c r="B74" s="6" t="s">
        <v>112</v>
      </c>
      <c r="C74" s="6">
        <v>3.5714285714285698</v>
      </c>
      <c r="D74" s="6">
        <v>3.5714285714285698</v>
      </c>
      <c r="E74" s="6">
        <v>4</v>
      </c>
      <c r="F74" s="6">
        <v>3.5238095238095202</v>
      </c>
      <c r="G74" s="6">
        <v>3.87878787878787</v>
      </c>
      <c r="H74" s="6">
        <v>3.7948717948717898</v>
      </c>
      <c r="I74" s="6">
        <v>3.7090909090909059</v>
      </c>
      <c r="J74" s="6">
        <v>3.7166666666666601</v>
      </c>
      <c r="K74" s="6"/>
      <c r="L74" s="6">
        <v>92.5</v>
      </c>
      <c r="M74" s="6">
        <v>86.57</v>
      </c>
      <c r="N74" s="6">
        <v>89.77</v>
      </c>
      <c r="O74" s="6">
        <v>93.58</v>
      </c>
      <c r="P74" s="6">
        <v>88.89</v>
      </c>
      <c r="Q74" s="6">
        <v>90.14</v>
      </c>
      <c r="R74" s="6">
        <v>87.15</v>
      </c>
      <c r="S74" s="6">
        <v>89.25</v>
      </c>
      <c r="T74" s="6">
        <v>90.48</v>
      </c>
      <c r="U74" s="6">
        <v>91.13</v>
      </c>
      <c r="V74" s="6">
        <v>89.88</v>
      </c>
      <c r="W74" s="6">
        <v>87.76</v>
      </c>
      <c r="X74" s="6">
        <v>78.17</v>
      </c>
      <c r="Y74" s="8">
        <v>0.99970225869549534</v>
      </c>
      <c r="Z74" s="6" t="s">
        <v>25</v>
      </c>
      <c r="AA74" s="6" t="s">
        <v>25</v>
      </c>
      <c r="AB74" s="6" t="s">
        <v>25</v>
      </c>
      <c r="AC74" s="6" t="s">
        <v>25</v>
      </c>
      <c r="AD74" s="6" t="s">
        <v>25</v>
      </c>
      <c r="AE74" s="6" t="s">
        <v>131</v>
      </c>
    </row>
    <row r="75" spans="1:31" x14ac:dyDescent="0.3">
      <c r="A75" s="6">
        <v>2023</v>
      </c>
      <c r="B75" s="6" t="s">
        <v>90</v>
      </c>
      <c r="C75" s="6">
        <v>3.9523809523809499</v>
      </c>
      <c r="D75" s="6">
        <v>3.9047619047619002</v>
      </c>
      <c r="E75" s="6">
        <v>3.6190476190476102</v>
      </c>
      <c r="F75" s="6">
        <v>3.9047619047619002</v>
      </c>
      <c r="G75" s="6">
        <v>4</v>
      </c>
      <c r="H75" s="6">
        <v>3.56756756756756</v>
      </c>
      <c r="I75" s="6">
        <v>3.8761904761904717</v>
      </c>
      <c r="J75" s="6">
        <v>3.8250000000000002</v>
      </c>
      <c r="K75" s="6"/>
      <c r="L75" s="6">
        <v>94.5</v>
      </c>
      <c r="M75" s="6">
        <v>89.31</v>
      </c>
      <c r="N75" s="6">
        <v>94.32</v>
      </c>
      <c r="O75" s="6">
        <v>93.58</v>
      </c>
      <c r="P75" s="6">
        <v>97.22</v>
      </c>
      <c r="Q75" s="6">
        <v>87.72</v>
      </c>
      <c r="R75" s="6">
        <v>85.06</v>
      </c>
      <c r="S75" s="6">
        <v>89.25</v>
      </c>
      <c r="T75" s="6">
        <v>94.37</v>
      </c>
      <c r="U75" s="6">
        <v>90.78</v>
      </c>
      <c r="V75" s="6">
        <v>83.93</v>
      </c>
      <c r="W75" s="6">
        <v>87.02</v>
      </c>
      <c r="X75" s="6">
        <v>86.74</v>
      </c>
      <c r="Y75" s="8">
        <v>0.99970893118843251</v>
      </c>
      <c r="Z75" s="6" t="s">
        <v>25</v>
      </c>
      <c r="AA75" s="6" t="s">
        <v>25</v>
      </c>
      <c r="AB75" s="6" t="s">
        <v>25</v>
      </c>
      <c r="AC75" s="6" t="s">
        <v>25</v>
      </c>
      <c r="AD75" s="6" t="s">
        <v>25</v>
      </c>
      <c r="AE75" s="6" t="s">
        <v>131</v>
      </c>
    </row>
    <row r="76" spans="1:31" x14ac:dyDescent="0.3">
      <c r="A76" s="6">
        <v>2023</v>
      </c>
      <c r="B76" s="6" t="s">
        <v>74</v>
      </c>
      <c r="C76" s="6">
        <v>3.1428571428571401</v>
      </c>
      <c r="D76" s="6">
        <v>3.09523809523809</v>
      </c>
      <c r="E76" s="6">
        <v>3.2380952380952301</v>
      </c>
      <c r="F76" s="6">
        <v>3.1428571428571401</v>
      </c>
      <c r="G76" s="6">
        <v>3.77142857142857</v>
      </c>
      <c r="H76" s="6">
        <v>3.35135135135135</v>
      </c>
      <c r="I76" s="6">
        <v>3.2780952380952342</v>
      </c>
      <c r="J76" s="6">
        <v>3.2749999999999999</v>
      </c>
      <c r="K76" s="6"/>
      <c r="L76" s="6">
        <v>93.5</v>
      </c>
      <c r="M76" s="6">
        <v>74.38</v>
      </c>
      <c r="N76" s="6">
        <v>81.819999999999993</v>
      </c>
      <c r="O76" s="6">
        <v>77.06</v>
      </c>
      <c r="P76" s="6">
        <v>83.33</v>
      </c>
      <c r="Q76" s="6">
        <v>79.650000000000006</v>
      </c>
      <c r="R76" s="6">
        <v>75.69</v>
      </c>
      <c r="S76" s="6">
        <v>92.47</v>
      </c>
      <c r="T76" s="6">
        <v>87.45</v>
      </c>
      <c r="U76" s="6">
        <v>87.85</v>
      </c>
      <c r="V76" s="6">
        <v>80.95</v>
      </c>
      <c r="W76" s="6">
        <v>76.13</v>
      </c>
      <c r="X76" s="6">
        <v>78.17</v>
      </c>
      <c r="Y76" s="8">
        <v>0.99974438661881948</v>
      </c>
      <c r="Z76" s="6" t="s">
        <v>25</v>
      </c>
      <c r="AA76" s="6" t="s">
        <v>25</v>
      </c>
      <c r="AB76" s="6" t="s">
        <v>25</v>
      </c>
      <c r="AC76" s="6" t="s">
        <v>25</v>
      </c>
      <c r="AD76" s="6" t="s">
        <v>25</v>
      </c>
      <c r="AE76" s="6" t="s">
        <v>131</v>
      </c>
    </row>
    <row r="77" spans="1:31" x14ac:dyDescent="0.3">
      <c r="A77" s="6">
        <v>2023</v>
      </c>
      <c r="B77" s="6" t="s">
        <v>59</v>
      </c>
      <c r="C77" s="6">
        <v>3.9523809523809499</v>
      </c>
      <c r="D77" s="6">
        <v>3.9523809523809499</v>
      </c>
      <c r="E77" s="6">
        <v>4</v>
      </c>
      <c r="F77" s="6">
        <v>4</v>
      </c>
      <c r="G77" s="6">
        <v>3.8857142857142799</v>
      </c>
      <c r="H77" s="6">
        <v>3.87878787878787</v>
      </c>
      <c r="I77" s="6">
        <v>3.9580952380952361</v>
      </c>
      <c r="J77" s="6">
        <v>3.9491525423728802</v>
      </c>
      <c r="K77" s="6"/>
      <c r="L77" s="6">
        <v>98</v>
      </c>
      <c r="M77" s="6">
        <v>92.13</v>
      </c>
      <c r="N77" s="6">
        <v>85.23</v>
      </c>
      <c r="O77" s="6">
        <v>94.5</v>
      </c>
      <c r="P77" s="6">
        <v>94.44</v>
      </c>
      <c r="Q77" s="6">
        <v>96.59</v>
      </c>
      <c r="R77" s="6">
        <v>89.23</v>
      </c>
      <c r="S77" s="6">
        <v>89.25</v>
      </c>
      <c r="T77" s="6">
        <v>96.54</v>
      </c>
      <c r="U77" s="6">
        <v>90.88</v>
      </c>
      <c r="V77" s="6">
        <v>88.69</v>
      </c>
      <c r="W77" s="6">
        <v>86.28</v>
      </c>
      <c r="X77" s="6">
        <v>92.46</v>
      </c>
      <c r="Y77" s="8">
        <v>0.99974507602755192</v>
      </c>
      <c r="Z77" s="6" t="s">
        <v>25</v>
      </c>
      <c r="AA77" s="6" t="s">
        <v>25</v>
      </c>
      <c r="AB77" s="6" t="s">
        <v>25</v>
      </c>
      <c r="AC77" s="6" t="s">
        <v>25</v>
      </c>
      <c r="AD77" s="6" t="s">
        <v>25</v>
      </c>
      <c r="AE77" s="6" t="s">
        <v>131</v>
      </c>
    </row>
    <row r="78" spans="1:31" x14ac:dyDescent="0.3">
      <c r="A78" s="6">
        <v>2023</v>
      </c>
      <c r="B78" s="6" t="s">
        <v>85</v>
      </c>
      <c r="C78" s="6">
        <v>3.5714285714285698</v>
      </c>
      <c r="D78" s="6">
        <v>3.5714285714285698</v>
      </c>
      <c r="E78" s="6">
        <v>3.9047619047619002</v>
      </c>
      <c r="F78" s="6">
        <v>3.5238095238095202</v>
      </c>
      <c r="G78" s="6">
        <v>3.87878787878787</v>
      </c>
      <c r="H78" s="6">
        <v>3.6923076923076898</v>
      </c>
      <c r="I78" s="6">
        <v>3.690043290043286</v>
      </c>
      <c r="J78" s="6">
        <v>3.68333333333333</v>
      </c>
      <c r="K78" s="6"/>
      <c r="L78" s="6">
        <v>98.5</v>
      </c>
      <c r="M78" s="6">
        <v>87.21</v>
      </c>
      <c r="N78" s="6">
        <v>86.36</v>
      </c>
      <c r="O78" s="6">
        <v>83.49</v>
      </c>
      <c r="P78" s="6">
        <v>86.11</v>
      </c>
      <c r="Q78" s="6">
        <v>86.1</v>
      </c>
      <c r="R78" s="6">
        <v>85.06</v>
      </c>
      <c r="S78" s="6">
        <v>83.87</v>
      </c>
      <c r="T78" s="6">
        <v>90.91</v>
      </c>
      <c r="U78" s="6">
        <v>89.41</v>
      </c>
      <c r="V78" s="6">
        <v>84.52</v>
      </c>
      <c r="W78" s="6">
        <v>83.8</v>
      </c>
      <c r="X78" s="6">
        <v>86.74</v>
      </c>
      <c r="Y78" s="8">
        <v>0.9997789396811434</v>
      </c>
      <c r="Z78" s="6" t="s">
        <v>25</v>
      </c>
      <c r="AA78" s="6" t="s">
        <v>25</v>
      </c>
      <c r="AB78" s="6" t="s">
        <v>25</v>
      </c>
      <c r="AC78" s="6" t="s">
        <v>25</v>
      </c>
      <c r="AD78" s="6" t="s">
        <v>25</v>
      </c>
      <c r="AE78" s="6" t="s">
        <v>131</v>
      </c>
    </row>
    <row r="79" spans="1:31" x14ac:dyDescent="0.3">
      <c r="A79" s="6">
        <v>2023</v>
      </c>
      <c r="B79" s="6" t="s">
        <v>60</v>
      </c>
      <c r="C79" s="6">
        <v>3.5714285714285698</v>
      </c>
      <c r="D79" s="6">
        <v>3.9523809523809499</v>
      </c>
      <c r="E79" s="6">
        <v>3.6190476190476102</v>
      </c>
      <c r="F79" s="6">
        <v>4</v>
      </c>
      <c r="G79" s="6">
        <v>4</v>
      </c>
      <c r="H79" s="6">
        <v>3.87878787878787</v>
      </c>
      <c r="I79" s="6">
        <v>3.8285714285714265</v>
      </c>
      <c r="J79" s="6">
        <v>3.8305084745762699</v>
      </c>
      <c r="K79" s="6"/>
      <c r="L79" s="6">
        <v>96</v>
      </c>
      <c r="M79" s="6">
        <v>89.03</v>
      </c>
      <c r="N79" s="6">
        <v>88.64</v>
      </c>
      <c r="O79" s="6">
        <v>95.41</v>
      </c>
      <c r="P79" s="6">
        <v>83.33</v>
      </c>
      <c r="Q79" s="6">
        <v>84.49</v>
      </c>
      <c r="R79" s="6">
        <v>81.94</v>
      </c>
      <c r="S79" s="6">
        <v>79.569999999999993</v>
      </c>
      <c r="T79" s="6">
        <v>87.66</v>
      </c>
      <c r="U79" s="6">
        <v>88.66</v>
      </c>
      <c r="V79" s="6">
        <v>82.74</v>
      </c>
      <c r="W79" s="6">
        <v>87.52</v>
      </c>
      <c r="X79" s="6">
        <v>83.89</v>
      </c>
      <c r="Y79" s="8">
        <v>0.99979328632120712</v>
      </c>
      <c r="Z79" s="6" t="s">
        <v>25</v>
      </c>
      <c r="AA79" s="6" t="s">
        <v>25</v>
      </c>
      <c r="AB79" s="6" t="s">
        <v>25</v>
      </c>
      <c r="AC79" s="6" t="s">
        <v>25</v>
      </c>
      <c r="AD79" s="6" t="s">
        <v>25</v>
      </c>
      <c r="AE79" s="6" t="s">
        <v>131</v>
      </c>
    </row>
    <row r="80" spans="1:31" x14ac:dyDescent="0.3">
      <c r="A80" s="6">
        <v>2023</v>
      </c>
      <c r="B80" s="6" t="s">
        <v>64</v>
      </c>
      <c r="C80" s="6">
        <v>4</v>
      </c>
      <c r="D80" s="6">
        <v>4</v>
      </c>
      <c r="E80" s="6">
        <v>4</v>
      </c>
      <c r="F80" s="6">
        <v>4</v>
      </c>
      <c r="G80" s="6">
        <v>3.77142857142857</v>
      </c>
      <c r="H80" s="6">
        <v>4</v>
      </c>
      <c r="I80" s="6">
        <v>3.9542857142857137</v>
      </c>
      <c r="J80" s="6">
        <v>3.9666666666666601</v>
      </c>
      <c r="K80" s="6"/>
      <c r="L80" s="6">
        <v>96</v>
      </c>
      <c r="M80" s="6">
        <v>93.99</v>
      </c>
      <c r="N80" s="6">
        <v>86.36</v>
      </c>
      <c r="O80" s="6">
        <v>95.41</v>
      </c>
      <c r="P80" s="6">
        <v>91.67</v>
      </c>
      <c r="Q80" s="6">
        <v>93.36</v>
      </c>
      <c r="R80" s="6">
        <v>92.36</v>
      </c>
      <c r="S80" s="6">
        <v>93.55</v>
      </c>
      <c r="T80" s="6">
        <v>93.72</v>
      </c>
      <c r="U80" s="6">
        <v>93.87</v>
      </c>
      <c r="V80" s="6">
        <v>91.67</v>
      </c>
      <c r="W80" s="6">
        <v>93.7</v>
      </c>
      <c r="X80" s="6">
        <v>89.6</v>
      </c>
      <c r="Y80" s="8">
        <v>0.99980574045842396</v>
      </c>
      <c r="Z80" s="6" t="s">
        <v>25</v>
      </c>
      <c r="AA80" s="6" t="s">
        <v>25</v>
      </c>
      <c r="AB80" s="6" t="s">
        <v>25</v>
      </c>
      <c r="AC80" s="6" t="s">
        <v>25</v>
      </c>
      <c r="AD80" s="6" t="s">
        <v>25</v>
      </c>
      <c r="AE80" s="6" t="s">
        <v>131</v>
      </c>
    </row>
    <row r="81" spans="1:31" x14ac:dyDescent="0.3">
      <c r="A81" s="6">
        <v>2023</v>
      </c>
      <c r="B81" s="6" t="s">
        <v>114</v>
      </c>
      <c r="C81" s="6">
        <v>3.09523809523809</v>
      </c>
      <c r="D81" s="6">
        <v>3.1904761904761898</v>
      </c>
      <c r="E81" s="6">
        <v>3.6190476190476102</v>
      </c>
      <c r="F81" s="6">
        <v>3.5238095238095202</v>
      </c>
      <c r="G81" s="6">
        <v>3.7575757575757498</v>
      </c>
      <c r="H81" s="6">
        <v>3.77142857142857</v>
      </c>
      <c r="I81" s="6">
        <v>3.4372294372294321</v>
      </c>
      <c r="J81" s="6">
        <v>3.4745762711864399</v>
      </c>
      <c r="K81" s="6"/>
      <c r="L81" s="6">
        <v>96</v>
      </c>
      <c r="M81" s="6">
        <v>80.14</v>
      </c>
      <c r="N81" s="6">
        <v>92.05</v>
      </c>
      <c r="O81" s="6">
        <v>84.4</v>
      </c>
      <c r="P81" s="6">
        <v>88.89</v>
      </c>
      <c r="Q81" s="6">
        <v>84.49</v>
      </c>
      <c r="R81" s="6">
        <v>80.900000000000006</v>
      </c>
      <c r="S81" s="6">
        <v>90.32</v>
      </c>
      <c r="T81" s="6">
        <v>86.36</v>
      </c>
      <c r="U81" s="6">
        <v>87.86</v>
      </c>
      <c r="V81" s="6">
        <v>82.74</v>
      </c>
      <c r="W81" s="6">
        <v>87.27</v>
      </c>
      <c r="X81" s="6">
        <v>89.6</v>
      </c>
      <c r="Y81" s="8">
        <v>0.99981864241100793</v>
      </c>
      <c r="Z81" s="6" t="s">
        <v>25</v>
      </c>
      <c r="AA81" s="6" t="s">
        <v>25</v>
      </c>
      <c r="AB81" s="6" t="s">
        <v>25</v>
      </c>
      <c r="AC81" s="6" t="s">
        <v>25</v>
      </c>
      <c r="AD81" s="6" t="s">
        <v>25</v>
      </c>
      <c r="AE81" s="6" t="s">
        <v>131</v>
      </c>
    </row>
    <row r="82" spans="1:31" x14ac:dyDescent="0.3">
      <c r="A82" s="6">
        <v>2023</v>
      </c>
      <c r="B82" s="6" t="s">
        <v>77</v>
      </c>
      <c r="C82" s="6">
        <v>3.5714285714285698</v>
      </c>
      <c r="D82" s="6">
        <v>3.5714285714285698</v>
      </c>
      <c r="E82" s="6">
        <v>3.6190476190476102</v>
      </c>
      <c r="F82" s="6">
        <v>3.9047619047619002</v>
      </c>
      <c r="G82" s="6">
        <v>3.87878787878787</v>
      </c>
      <c r="H82" s="6">
        <v>3.4871794871794801</v>
      </c>
      <c r="I82" s="6">
        <v>3.7090909090909037</v>
      </c>
      <c r="J82" s="6">
        <v>3.6666666666666599</v>
      </c>
      <c r="K82" s="6"/>
      <c r="L82" s="6">
        <v>95</v>
      </c>
      <c r="M82" s="6">
        <v>83.21</v>
      </c>
      <c r="N82" s="6">
        <v>84.09</v>
      </c>
      <c r="O82" s="6">
        <v>92.66</v>
      </c>
      <c r="P82" s="6">
        <v>88.89</v>
      </c>
      <c r="Q82" s="6">
        <v>83.69</v>
      </c>
      <c r="R82" s="6">
        <v>75.69</v>
      </c>
      <c r="S82" s="6">
        <v>92.47</v>
      </c>
      <c r="T82" s="6">
        <v>92.64</v>
      </c>
      <c r="U82" s="6">
        <v>89.24</v>
      </c>
      <c r="V82" s="6">
        <v>83.93</v>
      </c>
      <c r="W82" s="6">
        <v>84.3</v>
      </c>
      <c r="X82" s="6">
        <v>89.6</v>
      </c>
      <c r="Y82" s="8">
        <v>0.99982165494385222</v>
      </c>
      <c r="Z82" s="6" t="s">
        <v>25</v>
      </c>
      <c r="AA82" s="6" t="s">
        <v>25</v>
      </c>
      <c r="AB82" s="6" t="s">
        <v>25</v>
      </c>
      <c r="AC82" s="6" t="s">
        <v>25</v>
      </c>
      <c r="AD82" s="6" t="s">
        <v>25</v>
      </c>
      <c r="AE82" s="6" t="s">
        <v>131</v>
      </c>
    </row>
    <row r="83" spans="1:31" x14ac:dyDescent="0.3">
      <c r="A83" s="6">
        <v>2023</v>
      </c>
      <c r="B83" s="6" t="s">
        <v>121</v>
      </c>
      <c r="C83" s="6">
        <v>3.5714285714285698</v>
      </c>
      <c r="D83" s="6">
        <v>3.5714285714285698</v>
      </c>
      <c r="E83" s="6">
        <v>3.6190476190476102</v>
      </c>
      <c r="F83" s="6">
        <v>4</v>
      </c>
      <c r="G83" s="6">
        <v>3.8857142857142799</v>
      </c>
      <c r="H83" s="6">
        <v>4</v>
      </c>
      <c r="I83" s="6">
        <v>3.7295238095238061</v>
      </c>
      <c r="J83" s="6">
        <v>3.7627118644067701</v>
      </c>
      <c r="K83" s="6"/>
      <c r="L83" s="6">
        <v>96</v>
      </c>
      <c r="M83" s="6">
        <v>86.28</v>
      </c>
      <c r="N83" s="6">
        <v>80.680000000000007</v>
      </c>
      <c r="O83" s="6">
        <v>94.5</v>
      </c>
      <c r="P83" s="6">
        <v>94.44</v>
      </c>
      <c r="Q83" s="6">
        <v>87.72</v>
      </c>
      <c r="R83" s="6">
        <v>77.77</v>
      </c>
      <c r="S83" s="6">
        <v>87.1</v>
      </c>
      <c r="T83" s="6">
        <v>94.59</v>
      </c>
      <c r="U83" s="6">
        <v>88.27</v>
      </c>
      <c r="V83" s="6">
        <v>85.12</v>
      </c>
      <c r="W83" s="6">
        <v>87.52</v>
      </c>
      <c r="X83" s="6">
        <v>95.32</v>
      </c>
      <c r="Y83" s="8">
        <v>0.99988461284983432</v>
      </c>
      <c r="Z83" s="6" t="s">
        <v>25</v>
      </c>
      <c r="AA83" s="6" t="s">
        <v>25</v>
      </c>
      <c r="AB83" s="6" t="s">
        <v>25</v>
      </c>
      <c r="AC83" s="6" t="s">
        <v>25</v>
      </c>
      <c r="AD83" s="6" t="s">
        <v>25</v>
      </c>
      <c r="AE83" s="6" t="s">
        <v>131</v>
      </c>
    </row>
    <row r="84" spans="1:31" x14ac:dyDescent="0.3">
      <c r="A84" s="6">
        <v>2023</v>
      </c>
      <c r="B84" s="6" t="s">
        <v>123</v>
      </c>
      <c r="C84" s="6">
        <v>3.5714285714285698</v>
      </c>
      <c r="D84" s="6">
        <v>3.4761904761904701</v>
      </c>
      <c r="E84" s="6">
        <v>3.5238095238095202</v>
      </c>
      <c r="F84" s="6">
        <v>3.6190476190476102</v>
      </c>
      <c r="G84" s="6">
        <v>4</v>
      </c>
      <c r="H84" s="6">
        <v>3.63636363636363</v>
      </c>
      <c r="I84" s="6">
        <v>3.6380952380952336</v>
      </c>
      <c r="J84" s="6">
        <v>3.6271186440677901</v>
      </c>
      <c r="K84" s="6"/>
      <c r="L84" s="6">
        <v>93.5</v>
      </c>
      <c r="M84" s="6">
        <v>79.930000000000007</v>
      </c>
      <c r="N84" s="6">
        <v>89.77</v>
      </c>
      <c r="O84" s="6">
        <v>89.91</v>
      </c>
      <c r="P84" s="6">
        <v>94.44</v>
      </c>
      <c r="Q84" s="6">
        <v>84.49</v>
      </c>
      <c r="R84" s="6">
        <v>87.15</v>
      </c>
      <c r="S84" s="6">
        <v>83.87</v>
      </c>
      <c r="T84" s="6">
        <v>92.86</v>
      </c>
      <c r="U84" s="6">
        <v>89.1</v>
      </c>
      <c r="V84" s="6">
        <v>87.5</v>
      </c>
      <c r="W84" s="6">
        <v>85.04</v>
      </c>
      <c r="X84" s="6">
        <v>95.32</v>
      </c>
      <c r="Y84" s="8">
        <v>0.99988821199104938</v>
      </c>
      <c r="Z84" s="6" t="s">
        <v>25</v>
      </c>
      <c r="AA84" s="6" t="s">
        <v>25</v>
      </c>
      <c r="AB84" s="6" t="s">
        <v>25</v>
      </c>
      <c r="AC84" s="6" t="s">
        <v>25</v>
      </c>
      <c r="AD84" s="6" t="s">
        <v>25</v>
      </c>
      <c r="AE84" s="6" t="s">
        <v>131</v>
      </c>
    </row>
    <row r="85" spans="1:31" x14ac:dyDescent="0.3">
      <c r="A85" s="6">
        <v>2023</v>
      </c>
      <c r="B85" s="6" t="s">
        <v>105</v>
      </c>
      <c r="C85" s="6">
        <v>4</v>
      </c>
      <c r="D85" s="6">
        <v>3.9523809523809499</v>
      </c>
      <c r="E85" s="6">
        <v>4</v>
      </c>
      <c r="F85" s="6">
        <v>3.9047619047619002</v>
      </c>
      <c r="G85" s="6">
        <v>3.8857142857142799</v>
      </c>
      <c r="H85" s="6">
        <v>3.63636363636363</v>
      </c>
      <c r="I85" s="6">
        <v>3.9485714285714257</v>
      </c>
      <c r="J85" s="6">
        <v>3.9067796610169401</v>
      </c>
      <c r="K85" s="6"/>
      <c r="L85" s="6">
        <v>95</v>
      </c>
      <c r="M85" s="6">
        <v>93.2</v>
      </c>
      <c r="N85" s="6">
        <v>86.36</v>
      </c>
      <c r="O85" s="6">
        <v>88.99</v>
      </c>
      <c r="P85" s="6">
        <v>94.44</v>
      </c>
      <c r="Q85" s="6">
        <v>91.75</v>
      </c>
      <c r="R85" s="6">
        <v>89.23</v>
      </c>
      <c r="S85" s="6">
        <v>91.4</v>
      </c>
      <c r="T85" s="6">
        <v>96.32</v>
      </c>
      <c r="U85" s="6">
        <v>93.44</v>
      </c>
      <c r="V85" s="6">
        <v>86.9</v>
      </c>
      <c r="W85" s="6">
        <v>90.24</v>
      </c>
      <c r="X85" s="6">
        <v>98.17</v>
      </c>
      <c r="Y85" s="8">
        <v>0.99989025908998941</v>
      </c>
      <c r="Z85" s="6" t="s">
        <v>25</v>
      </c>
      <c r="AA85" s="6" t="s">
        <v>25</v>
      </c>
      <c r="AB85" s="6" t="s">
        <v>25</v>
      </c>
      <c r="AC85" s="6" t="s">
        <v>25</v>
      </c>
      <c r="AD85" s="6" t="s">
        <v>25</v>
      </c>
      <c r="AE85" s="6" t="s">
        <v>131</v>
      </c>
    </row>
    <row r="86" spans="1:31" x14ac:dyDescent="0.3">
      <c r="A86" s="6">
        <v>2023</v>
      </c>
      <c r="B86" s="6" t="s">
        <v>70</v>
      </c>
      <c r="C86" s="6">
        <v>3.0476190476190399</v>
      </c>
      <c r="D86" s="6">
        <v>3.0476190476190399</v>
      </c>
      <c r="E86" s="6">
        <v>3.1428571428571401</v>
      </c>
      <c r="F86" s="6">
        <v>3.1428571428571401</v>
      </c>
      <c r="G86" s="6">
        <v>3.7575757575757498</v>
      </c>
      <c r="H86" s="6">
        <v>3.8974358974358898</v>
      </c>
      <c r="I86" s="6">
        <v>3.227705627705622</v>
      </c>
      <c r="J86" s="6">
        <v>3.3166666666666602</v>
      </c>
      <c r="K86" s="6"/>
      <c r="L86" s="6">
        <v>93.5</v>
      </c>
      <c r="M86" s="6">
        <v>74.010000000000005</v>
      </c>
      <c r="N86" s="6">
        <v>86.36</v>
      </c>
      <c r="O86" s="6">
        <v>82.57</v>
      </c>
      <c r="P86" s="6">
        <v>77.78</v>
      </c>
      <c r="Q86" s="6">
        <v>82.88</v>
      </c>
      <c r="R86" s="6">
        <v>77.77</v>
      </c>
      <c r="S86" s="6">
        <v>89.25</v>
      </c>
      <c r="T86" s="6">
        <v>91.34</v>
      </c>
      <c r="U86" s="6">
        <v>87.11</v>
      </c>
      <c r="V86" s="6">
        <v>83.33</v>
      </c>
      <c r="W86" s="6">
        <v>72.42</v>
      </c>
      <c r="X86" s="6">
        <v>86.74</v>
      </c>
      <c r="Y86" s="8">
        <v>0.99989138769970098</v>
      </c>
      <c r="Z86" s="6" t="s">
        <v>25</v>
      </c>
      <c r="AA86" s="6" t="s">
        <v>25</v>
      </c>
      <c r="AB86" s="6" t="s">
        <v>25</v>
      </c>
      <c r="AC86" s="6" t="s">
        <v>25</v>
      </c>
      <c r="AD86" s="6" t="s">
        <v>25</v>
      </c>
      <c r="AE86" s="6" t="s">
        <v>147</v>
      </c>
    </row>
    <row r="87" spans="1:31" x14ac:dyDescent="0.3">
      <c r="A87" s="6">
        <v>2023</v>
      </c>
      <c r="B87" s="6" t="s">
        <v>46</v>
      </c>
      <c r="C87" s="6">
        <v>3.9523809523809499</v>
      </c>
      <c r="D87" s="6">
        <v>3.9523809523809499</v>
      </c>
      <c r="E87" s="6">
        <v>4</v>
      </c>
      <c r="F87" s="6">
        <v>4</v>
      </c>
      <c r="G87" s="6">
        <v>3.87878787878787</v>
      </c>
      <c r="H87" s="6">
        <v>3.8857142857142799</v>
      </c>
      <c r="I87" s="6">
        <v>3.956709956709954</v>
      </c>
      <c r="J87" s="6">
        <v>3.9491525423728802</v>
      </c>
      <c r="K87" s="6"/>
      <c r="L87" s="6">
        <v>93.5</v>
      </c>
      <c r="M87" s="6">
        <v>92.01</v>
      </c>
      <c r="N87" s="6">
        <v>82.95</v>
      </c>
      <c r="O87" s="6">
        <v>90.83</v>
      </c>
      <c r="P87" s="6">
        <v>88.89</v>
      </c>
      <c r="Q87" s="6">
        <v>87.72</v>
      </c>
      <c r="R87" s="6">
        <v>94.44</v>
      </c>
      <c r="S87" s="6">
        <v>89.25</v>
      </c>
      <c r="T87" s="6">
        <v>98.27</v>
      </c>
      <c r="U87" s="6">
        <v>93.33</v>
      </c>
      <c r="V87" s="6">
        <v>86.9</v>
      </c>
      <c r="W87" s="6">
        <v>91.48</v>
      </c>
      <c r="X87" s="6">
        <v>86.74</v>
      </c>
      <c r="Y87" s="8">
        <v>0.9998923153646363</v>
      </c>
      <c r="Z87" s="6" t="s">
        <v>25</v>
      </c>
      <c r="AA87" s="6" t="s">
        <v>25</v>
      </c>
      <c r="AB87" s="6" t="s">
        <v>25</v>
      </c>
      <c r="AC87" s="6" t="s">
        <v>25</v>
      </c>
      <c r="AD87" s="6" t="s">
        <v>25</v>
      </c>
      <c r="AE87" s="6" t="s">
        <v>131</v>
      </c>
    </row>
    <row r="88" spans="1:31" x14ac:dyDescent="0.3">
      <c r="A88" s="6">
        <v>2023</v>
      </c>
      <c r="B88" s="6" t="s">
        <v>68</v>
      </c>
      <c r="C88" s="6">
        <v>3.9523809523809499</v>
      </c>
      <c r="D88" s="6">
        <v>3.9523809523809499</v>
      </c>
      <c r="E88" s="6">
        <v>4</v>
      </c>
      <c r="F88" s="6">
        <v>4</v>
      </c>
      <c r="G88" s="6">
        <v>3.8857142857142799</v>
      </c>
      <c r="H88" s="6">
        <v>3.7575757575757498</v>
      </c>
      <c r="I88" s="6">
        <v>3.9580952380952361</v>
      </c>
      <c r="J88" s="6">
        <v>3.9322033898305002</v>
      </c>
      <c r="K88" s="6"/>
      <c r="L88" s="6">
        <v>95</v>
      </c>
      <c r="M88" s="6">
        <v>89.84</v>
      </c>
      <c r="N88" s="6">
        <v>86.36</v>
      </c>
      <c r="O88" s="6">
        <v>90.83</v>
      </c>
      <c r="P88" s="6">
        <v>91.67</v>
      </c>
      <c r="Q88" s="6">
        <v>91.75</v>
      </c>
      <c r="R88" s="6">
        <v>82.98</v>
      </c>
      <c r="S88" s="6">
        <v>93.55</v>
      </c>
      <c r="T88" s="6">
        <v>95.45</v>
      </c>
      <c r="U88" s="6">
        <v>91.82</v>
      </c>
      <c r="V88" s="6">
        <v>88.69</v>
      </c>
      <c r="W88" s="6">
        <v>89.25</v>
      </c>
      <c r="X88" s="6">
        <v>86.74</v>
      </c>
      <c r="Y88" s="8">
        <v>0.99989511109337248</v>
      </c>
      <c r="Z88" s="6" t="s">
        <v>25</v>
      </c>
      <c r="AA88" s="6" t="s">
        <v>25</v>
      </c>
      <c r="AB88" s="6" t="s">
        <v>25</v>
      </c>
      <c r="AC88" s="6" t="s">
        <v>25</v>
      </c>
      <c r="AD88" s="6" t="s">
        <v>25</v>
      </c>
      <c r="AE88" s="6" t="s">
        <v>131</v>
      </c>
    </row>
    <row r="89" spans="1:31" x14ac:dyDescent="0.3">
      <c r="A89" s="6">
        <v>2023</v>
      </c>
      <c r="B89" s="6" t="s">
        <v>41</v>
      </c>
      <c r="C89" s="6">
        <v>3.9523809523809499</v>
      </c>
      <c r="D89" s="6">
        <v>3.9523809523809499</v>
      </c>
      <c r="E89" s="6">
        <v>3.6190476190476102</v>
      </c>
      <c r="F89" s="6">
        <v>4</v>
      </c>
      <c r="G89" s="6">
        <v>4</v>
      </c>
      <c r="H89" s="6">
        <v>4</v>
      </c>
      <c r="I89" s="6">
        <v>3.9047619047619024</v>
      </c>
      <c r="J89" s="6">
        <v>3.91525423728813</v>
      </c>
      <c r="K89" s="6"/>
      <c r="L89" s="6">
        <v>94.5</v>
      </c>
      <c r="M89" s="6">
        <v>88.31</v>
      </c>
      <c r="N89" s="6">
        <v>86.36</v>
      </c>
      <c r="O89" s="6">
        <v>91.74</v>
      </c>
      <c r="P89" s="6">
        <v>88.89</v>
      </c>
      <c r="Q89" s="6">
        <v>90.94</v>
      </c>
      <c r="R89" s="6">
        <v>85.06</v>
      </c>
      <c r="S89" s="6">
        <v>84.95</v>
      </c>
      <c r="T89" s="6">
        <v>92.64</v>
      </c>
      <c r="U89" s="6">
        <v>89.26</v>
      </c>
      <c r="V89" s="6">
        <v>88.69</v>
      </c>
      <c r="W89" s="6">
        <v>83.8</v>
      </c>
      <c r="X89" s="6">
        <v>86.74</v>
      </c>
      <c r="Y89" s="8">
        <v>0.99989699580602465</v>
      </c>
      <c r="Z89" s="6" t="s">
        <v>25</v>
      </c>
      <c r="AA89" s="6" t="s">
        <v>25</v>
      </c>
      <c r="AB89" s="6" t="s">
        <v>25</v>
      </c>
      <c r="AC89" s="6" t="s">
        <v>25</v>
      </c>
      <c r="AD89" s="6" t="s">
        <v>25</v>
      </c>
      <c r="AE89" s="6" t="s">
        <v>131</v>
      </c>
    </row>
    <row r="90" spans="1:31" x14ac:dyDescent="0.3">
      <c r="A90" s="6">
        <v>2023</v>
      </c>
      <c r="B90" s="6" t="s">
        <v>63</v>
      </c>
      <c r="C90" s="6">
        <v>3.1904761904761898</v>
      </c>
      <c r="D90" s="6">
        <v>3.1904761904761898</v>
      </c>
      <c r="E90" s="6">
        <v>3.6190476190476102</v>
      </c>
      <c r="F90" s="6">
        <v>3.6190476190476102</v>
      </c>
      <c r="G90" s="6">
        <v>3.77142857142857</v>
      </c>
      <c r="H90" s="6">
        <v>3.8918918918918899</v>
      </c>
      <c r="I90" s="6">
        <v>3.4780952380952335</v>
      </c>
      <c r="J90" s="6">
        <v>3.5333333333333301</v>
      </c>
      <c r="K90" s="6"/>
      <c r="L90" s="6">
        <v>95</v>
      </c>
      <c r="M90" s="6">
        <v>81.63</v>
      </c>
      <c r="N90" s="6">
        <v>81.819999999999993</v>
      </c>
      <c r="O90" s="6">
        <v>88.99</v>
      </c>
      <c r="P90" s="6">
        <v>94.44</v>
      </c>
      <c r="Q90" s="6">
        <v>82.07</v>
      </c>
      <c r="R90" s="6">
        <v>69.44</v>
      </c>
      <c r="S90" s="6">
        <v>82.8</v>
      </c>
      <c r="T90" s="6">
        <v>90.26</v>
      </c>
      <c r="U90" s="6">
        <v>87.56</v>
      </c>
      <c r="V90" s="6">
        <v>76.790000000000006</v>
      </c>
      <c r="W90" s="6">
        <v>76.87</v>
      </c>
      <c r="X90" s="6">
        <v>72.459999999999994</v>
      </c>
      <c r="Y90" s="8">
        <v>0.99990540066840894</v>
      </c>
      <c r="Z90" s="6" t="s">
        <v>25</v>
      </c>
      <c r="AA90" s="6" t="s">
        <v>25</v>
      </c>
      <c r="AB90" s="6" t="s">
        <v>25</v>
      </c>
      <c r="AC90" s="6" t="s">
        <v>25</v>
      </c>
      <c r="AD90" s="6" t="s">
        <v>25</v>
      </c>
      <c r="AE90" s="6" t="s">
        <v>131</v>
      </c>
    </row>
    <row r="91" spans="1:31" x14ac:dyDescent="0.3">
      <c r="A91" s="6">
        <v>2023</v>
      </c>
      <c r="B91" s="6" t="s">
        <v>97</v>
      </c>
      <c r="C91" s="6">
        <v>3.5714285714285698</v>
      </c>
      <c r="D91" s="6">
        <v>3.9523809523809499</v>
      </c>
      <c r="E91" s="6">
        <v>4</v>
      </c>
      <c r="F91" s="6">
        <v>4</v>
      </c>
      <c r="G91" s="6">
        <v>3.77142857142857</v>
      </c>
      <c r="H91" s="6">
        <v>4</v>
      </c>
      <c r="I91" s="6">
        <v>3.8590476190476179</v>
      </c>
      <c r="J91" s="6">
        <v>3.8833333333333302</v>
      </c>
      <c r="K91" s="6"/>
      <c r="L91" s="6">
        <v>97</v>
      </c>
      <c r="M91" s="6">
        <v>90.18</v>
      </c>
      <c r="N91" s="6">
        <v>87.5</v>
      </c>
      <c r="O91" s="6">
        <v>87.16</v>
      </c>
      <c r="P91" s="6">
        <v>83.33</v>
      </c>
      <c r="Q91" s="6">
        <v>91.75</v>
      </c>
      <c r="R91" s="6">
        <v>85.06</v>
      </c>
      <c r="S91" s="6">
        <v>86.02</v>
      </c>
      <c r="T91" s="6">
        <v>93.51</v>
      </c>
      <c r="U91" s="6">
        <v>90.09</v>
      </c>
      <c r="V91" s="6">
        <v>82.74</v>
      </c>
      <c r="W91" s="6">
        <v>85.54</v>
      </c>
      <c r="X91" s="6">
        <v>86.74</v>
      </c>
      <c r="Y91" s="8">
        <v>0.99991142335519112</v>
      </c>
      <c r="Z91" s="6" t="s">
        <v>25</v>
      </c>
      <c r="AA91" s="6" t="s">
        <v>25</v>
      </c>
      <c r="AB91" s="6" t="s">
        <v>25</v>
      </c>
      <c r="AC91" s="6" t="s">
        <v>25</v>
      </c>
      <c r="AD91" s="6" t="s">
        <v>25</v>
      </c>
      <c r="AE91" s="6" t="s">
        <v>141</v>
      </c>
    </row>
    <row r="92" spans="1:31" x14ac:dyDescent="0.3">
      <c r="A92" s="6">
        <v>2023</v>
      </c>
      <c r="B92" s="6" t="s">
        <v>124</v>
      </c>
      <c r="C92" s="6">
        <v>3.1904761904761898</v>
      </c>
      <c r="D92" s="6">
        <v>3.1428571428571401</v>
      </c>
      <c r="E92" s="6">
        <v>3.6190476190476102</v>
      </c>
      <c r="F92" s="6">
        <v>4</v>
      </c>
      <c r="G92" s="6">
        <v>4</v>
      </c>
      <c r="H92" s="6">
        <v>3.8918918918918899</v>
      </c>
      <c r="I92" s="6">
        <v>3.5904761904761884</v>
      </c>
      <c r="J92" s="6">
        <v>3.625</v>
      </c>
      <c r="K92" s="6"/>
      <c r="L92" s="6">
        <v>98</v>
      </c>
      <c r="M92" s="6">
        <v>79.760000000000005</v>
      </c>
      <c r="N92" s="6">
        <v>84.09</v>
      </c>
      <c r="O92" s="6">
        <v>96.33</v>
      </c>
      <c r="P92" s="6">
        <v>94.44</v>
      </c>
      <c r="Q92" s="6">
        <v>81.27</v>
      </c>
      <c r="R92" s="6">
        <v>78.81</v>
      </c>
      <c r="S92" s="6">
        <v>89.25</v>
      </c>
      <c r="T92" s="6">
        <v>95.02</v>
      </c>
      <c r="U92" s="6">
        <v>87.01</v>
      </c>
      <c r="V92" s="6">
        <v>79.760000000000005</v>
      </c>
      <c r="W92" s="6">
        <v>79.099999999999994</v>
      </c>
      <c r="X92" s="6">
        <v>83.89</v>
      </c>
      <c r="Y92" s="8">
        <v>0.99992080442583564</v>
      </c>
      <c r="Z92" s="6" t="s">
        <v>25</v>
      </c>
      <c r="AA92" s="6" t="s">
        <v>25</v>
      </c>
      <c r="AB92" s="6" t="s">
        <v>25</v>
      </c>
      <c r="AC92" s="6" t="s">
        <v>25</v>
      </c>
      <c r="AD92" s="6" t="s">
        <v>25</v>
      </c>
      <c r="AE92" s="6" t="s">
        <v>131</v>
      </c>
    </row>
    <row r="93" spans="1:31" x14ac:dyDescent="0.3">
      <c r="A93" s="6">
        <v>2023</v>
      </c>
      <c r="B93" s="6" t="s">
        <v>117</v>
      </c>
      <c r="C93" s="6">
        <v>4</v>
      </c>
      <c r="D93" s="6">
        <v>4</v>
      </c>
      <c r="E93" s="6">
        <v>4</v>
      </c>
      <c r="F93" s="6">
        <v>4</v>
      </c>
      <c r="G93" s="6">
        <v>4</v>
      </c>
      <c r="H93" s="6">
        <v>4</v>
      </c>
      <c r="I93" s="6">
        <v>4</v>
      </c>
      <c r="J93" s="6">
        <v>4</v>
      </c>
      <c r="K93" s="6"/>
      <c r="L93" s="6">
        <v>98.5</v>
      </c>
      <c r="M93" s="6">
        <v>97.04</v>
      </c>
      <c r="N93" s="6">
        <v>93.18</v>
      </c>
      <c r="O93" s="6">
        <v>98.17</v>
      </c>
      <c r="P93" s="6">
        <v>94.44</v>
      </c>
      <c r="Q93" s="6">
        <v>93.36</v>
      </c>
      <c r="R93" s="6">
        <v>99.65</v>
      </c>
      <c r="S93" s="6">
        <v>94.62</v>
      </c>
      <c r="T93" s="6">
        <v>98.05</v>
      </c>
      <c r="U93" s="6">
        <v>97.06</v>
      </c>
      <c r="V93" s="6">
        <v>92.86</v>
      </c>
      <c r="W93" s="6">
        <v>93.46</v>
      </c>
      <c r="X93" s="6">
        <v>92.46</v>
      </c>
      <c r="Y93" s="8">
        <v>0.99992109635289328</v>
      </c>
      <c r="Z93" s="6" t="s">
        <v>25</v>
      </c>
      <c r="AA93" s="6" t="s">
        <v>25</v>
      </c>
      <c r="AB93" s="6" t="s">
        <v>25</v>
      </c>
      <c r="AC93" s="6" t="s">
        <v>25</v>
      </c>
      <c r="AD93" s="6" t="s">
        <v>25</v>
      </c>
      <c r="AE93" s="6" t="s">
        <v>131</v>
      </c>
    </row>
    <row r="94" spans="1:31" x14ac:dyDescent="0.3">
      <c r="A94" s="6">
        <v>2023</v>
      </c>
      <c r="B94" s="6" t="s">
        <v>106</v>
      </c>
      <c r="C94" s="6">
        <v>3.5238095238095202</v>
      </c>
      <c r="D94" s="6">
        <v>3.9523809523809499</v>
      </c>
      <c r="E94" s="6">
        <v>4</v>
      </c>
      <c r="F94" s="6">
        <v>4</v>
      </c>
      <c r="G94" s="6">
        <v>4</v>
      </c>
      <c r="H94" s="6">
        <v>3.77142857142857</v>
      </c>
      <c r="I94" s="6">
        <v>3.8952380952380943</v>
      </c>
      <c r="J94" s="6">
        <v>3.8728813559322002</v>
      </c>
      <c r="K94" s="6"/>
      <c r="L94" s="6">
        <v>96</v>
      </c>
      <c r="M94" s="6">
        <v>92.72</v>
      </c>
      <c r="N94" s="6">
        <v>87.5</v>
      </c>
      <c r="O94" s="6">
        <v>96.33</v>
      </c>
      <c r="P94" s="6">
        <v>86.11</v>
      </c>
      <c r="Q94" s="6">
        <v>86.91</v>
      </c>
      <c r="R94" s="6">
        <v>89.23</v>
      </c>
      <c r="S94" s="6">
        <v>91.4</v>
      </c>
      <c r="T94" s="6">
        <v>96.97</v>
      </c>
      <c r="U94" s="6">
        <v>93.04</v>
      </c>
      <c r="V94" s="6">
        <v>89.88</v>
      </c>
      <c r="W94" s="6">
        <v>91.72</v>
      </c>
      <c r="X94" s="6">
        <v>95.32</v>
      </c>
      <c r="Y94" s="8">
        <v>0.99992615056711875</v>
      </c>
      <c r="Z94" s="6" t="s">
        <v>25</v>
      </c>
      <c r="AA94" s="6" t="s">
        <v>25</v>
      </c>
      <c r="AB94" s="6" t="s">
        <v>25</v>
      </c>
      <c r="AC94" s="6" t="s">
        <v>25</v>
      </c>
      <c r="AD94" s="6" t="s">
        <v>25</v>
      </c>
      <c r="AE94" s="6" t="s">
        <v>131</v>
      </c>
    </row>
    <row r="95" spans="1:31" x14ac:dyDescent="0.3">
      <c r="A95" s="6">
        <v>2023</v>
      </c>
      <c r="B95" s="6" t="s">
        <v>91</v>
      </c>
      <c r="C95" s="6">
        <v>3.1904761904761898</v>
      </c>
      <c r="D95" s="6">
        <v>3.5714285714285698</v>
      </c>
      <c r="E95" s="6">
        <v>3.6190476190476102</v>
      </c>
      <c r="F95" s="6">
        <v>3.6190476190476102</v>
      </c>
      <c r="G95" s="6">
        <v>3.77142857142857</v>
      </c>
      <c r="H95" s="6">
        <v>4</v>
      </c>
      <c r="I95" s="6">
        <v>3.5542857142857094</v>
      </c>
      <c r="J95" s="6">
        <v>3.6101694915254199</v>
      </c>
      <c r="K95" s="6"/>
      <c r="L95" s="6">
        <v>95.5</v>
      </c>
      <c r="M95" s="6">
        <v>83.72</v>
      </c>
      <c r="N95" s="6">
        <v>86.36</v>
      </c>
      <c r="O95" s="6">
        <v>87.16</v>
      </c>
      <c r="P95" s="6">
        <v>86.11</v>
      </c>
      <c r="Q95" s="6">
        <v>71.59</v>
      </c>
      <c r="R95" s="6">
        <v>86.11</v>
      </c>
      <c r="S95" s="6">
        <v>88.17</v>
      </c>
      <c r="T95" s="6">
        <v>88.31</v>
      </c>
      <c r="U95" s="6">
        <v>88.46</v>
      </c>
      <c r="V95" s="6">
        <v>82.74</v>
      </c>
      <c r="W95" s="6">
        <v>83.8</v>
      </c>
      <c r="X95" s="6">
        <v>81.03</v>
      </c>
      <c r="Y95" s="8">
        <v>0.99992647325559658</v>
      </c>
      <c r="Z95" s="6" t="s">
        <v>25</v>
      </c>
      <c r="AA95" s="6" t="s">
        <v>25</v>
      </c>
      <c r="AB95" s="6" t="s">
        <v>25</v>
      </c>
      <c r="AC95" s="6" t="s">
        <v>25</v>
      </c>
      <c r="AD95" s="6" t="s">
        <v>25</v>
      </c>
      <c r="AE95" s="6" t="s">
        <v>131</v>
      </c>
    </row>
    <row r="96" spans="1:31" x14ac:dyDescent="0.3">
      <c r="A96" s="6">
        <v>2023</v>
      </c>
      <c r="B96" s="6" t="s">
        <v>56</v>
      </c>
      <c r="C96" s="6">
        <v>3.9047619047619002</v>
      </c>
      <c r="D96" s="6">
        <v>3.5714285714285698</v>
      </c>
      <c r="E96" s="6">
        <v>3.6190476190476102</v>
      </c>
      <c r="F96" s="6">
        <v>3.9047619047619002</v>
      </c>
      <c r="G96" s="6">
        <v>4</v>
      </c>
      <c r="H96" s="6">
        <v>3.8918918918918899</v>
      </c>
      <c r="I96" s="6">
        <v>3.7999999999999958</v>
      </c>
      <c r="J96" s="6">
        <v>3.80833333333333</v>
      </c>
      <c r="K96" s="6"/>
      <c r="L96" s="6">
        <v>96.5</v>
      </c>
      <c r="M96" s="6">
        <v>86.96</v>
      </c>
      <c r="N96" s="6">
        <v>85.23</v>
      </c>
      <c r="O96" s="6">
        <v>84.4</v>
      </c>
      <c r="P96" s="6">
        <v>91.67</v>
      </c>
      <c r="Q96" s="6">
        <v>90.94</v>
      </c>
      <c r="R96" s="6">
        <v>90.27</v>
      </c>
      <c r="S96" s="6">
        <v>88.17</v>
      </c>
      <c r="T96" s="6">
        <v>97.84</v>
      </c>
      <c r="U96" s="6">
        <v>91.75</v>
      </c>
      <c r="V96" s="6">
        <v>84.52</v>
      </c>
      <c r="W96" s="6">
        <v>84.55</v>
      </c>
      <c r="X96" s="6">
        <v>86.74</v>
      </c>
      <c r="Y96" s="8">
        <v>0.9999294867626779</v>
      </c>
      <c r="Z96" s="6" t="s">
        <v>25</v>
      </c>
      <c r="AA96" s="6" t="s">
        <v>25</v>
      </c>
      <c r="AB96" s="6" t="s">
        <v>25</v>
      </c>
      <c r="AC96" s="6" t="s">
        <v>25</v>
      </c>
      <c r="AD96" s="6" t="s">
        <v>25</v>
      </c>
      <c r="AE96" s="6" t="s">
        <v>131</v>
      </c>
    </row>
    <row r="97" spans="1:31" x14ac:dyDescent="0.3">
      <c r="A97" s="6">
        <v>2023</v>
      </c>
      <c r="B97" s="6" t="s">
        <v>111</v>
      </c>
      <c r="C97" s="6">
        <v>3.09523809523809</v>
      </c>
      <c r="D97" s="6">
        <v>3.5238095238095202</v>
      </c>
      <c r="E97" s="6">
        <v>3.6190476190476102</v>
      </c>
      <c r="F97" s="6">
        <v>3.1428571428571401</v>
      </c>
      <c r="G97" s="6">
        <v>3.77142857142857</v>
      </c>
      <c r="H97" s="6">
        <v>3.63636363636363</v>
      </c>
      <c r="I97" s="6">
        <v>3.430476190476186</v>
      </c>
      <c r="J97" s="6">
        <v>3.4491525423728802</v>
      </c>
      <c r="K97" s="6"/>
      <c r="L97" s="6">
        <v>96.5</v>
      </c>
      <c r="M97" s="6">
        <v>75.760000000000005</v>
      </c>
      <c r="N97" s="6">
        <v>86.36</v>
      </c>
      <c r="O97" s="6">
        <v>81.650000000000006</v>
      </c>
      <c r="P97" s="6">
        <v>80.56</v>
      </c>
      <c r="Q97" s="6">
        <v>80.459999999999994</v>
      </c>
      <c r="R97" s="6">
        <v>85.06</v>
      </c>
      <c r="S97" s="6">
        <v>81.72</v>
      </c>
      <c r="T97" s="6">
        <v>87.88</v>
      </c>
      <c r="U97" s="6">
        <v>91.33</v>
      </c>
      <c r="V97" s="6">
        <v>83.33</v>
      </c>
      <c r="W97" s="6">
        <v>83.31</v>
      </c>
      <c r="X97" s="6">
        <v>83.89</v>
      </c>
      <c r="Y97" s="8">
        <v>0.9999334991351001</v>
      </c>
      <c r="Z97" s="6" t="s">
        <v>25</v>
      </c>
      <c r="AA97" s="6" t="s">
        <v>25</v>
      </c>
      <c r="AB97" s="6" t="s">
        <v>25</v>
      </c>
      <c r="AC97" s="6" t="s">
        <v>25</v>
      </c>
      <c r="AD97" s="6" t="s">
        <v>25</v>
      </c>
      <c r="AE97" s="6" t="s">
        <v>131</v>
      </c>
    </row>
    <row r="98" spans="1:31" x14ac:dyDescent="0.3">
      <c r="A98" s="6">
        <v>2023</v>
      </c>
      <c r="B98" s="6" t="s">
        <v>127</v>
      </c>
      <c r="C98" s="6">
        <v>3.5714285714285698</v>
      </c>
      <c r="D98" s="6">
        <v>4</v>
      </c>
      <c r="E98" s="6">
        <v>4</v>
      </c>
      <c r="F98" s="6">
        <v>3.9047619047619002</v>
      </c>
      <c r="G98" s="6">
        <v>4</v>
      </c>
      <c r="H98" s="6">
        <v>3.8857142857142799</v>
      </c>
      <c r="I98" s="6">
        <v>3.8952380952380934</v>
      </c>
      <c r="J98" s="6">
        <v>3.8898305084745699</v>
      </c>
      <c r="K98" s="6"/>
      <c r="L98" s="6">
        <v>96</v>
      </c>
      <c r="M98" s="6">
        <v>90.83</v>
      </c>
      <c r="N98" s="6">
        <v>81.819999999999993</v>
      </c>
      <c r="O98" s="6">
        <v>92.66</v>
      </c>
      <c r="P98" s="6">
        <v>88.89</v>
      </c>
      <c r="Q98" s="6">
        <v>87.72</v>
      </c>
      <c r="R98" s="6">
        <v>92.36</v>
      </c>
      <c r="S98" s="6">
        <v>88.17</v>
      </c>
      <c r="T98" s="6">
        <v>98.27</v>
      </c>
      <c r="U98" s="6">
        <v>93.57</v>
      </c>
      <c r="V98" s="6">
        <v>82.14</v>
      </c>
      <c r="W98" s="6">
        <v>89</v>
      </c>
      <c r="X98" s="6">
        <v>83.89</v>
      </c>
      <c r="Y98" s="8">
        <v>0.99993516507336044</v>
      </c>
      <c r="Z98" s="6" t="s">
        <v>25</v>
      </c>
      <c r="AA98" s="6" t="s">
        <v>25</v>
      </c>
      <c r="AB98" s="6" t="s">
        <v>25</v>
      </c>
      <c r="AC98" s="6" t="s">
        <v>25</v>
      </c>
      <c r="AD98" s="6" t="s">
        <v>25</v>
      </c>
      <c r="AE98" s="6" t="s">
        <v>131</v>
      </c>
    </row>
    <row r="99" spans="1:31" x14ac:dyDescent="0.3">
      <c r="A99" s="6">
        <v>2023</v>
      </c>
      <c r="B99" s="6" t="s">
        <v>30</v>
      </c>
      <c r="C99" s="6">
        <v>3.1904761904761898</v>
      </c>
      <c r="D99" s="6">
        <v>3.4285714285714199</v>
      </c>
      <c r="E99" s="6">
        <v>3.6190476190476102</v>
      </c>
      <c r="F99" s="6">
        <v>3.9047619047619002</v>
      </c>
      <c r="G99" s="6">
        <v>3.7575757575757498</v>
      </c>
      <c r="H99" s="6">
        <v>3.8857142857142799</v>
      </c>
      <c r="I99" s="6">
        <v>3.5800865800865735</v>
      </c>
      <c r="J99" s="6">
        <v>3.6186440677966099</v>
      </c>
      <c r="K99" s="6"/>
      <c r="L99" s="6">
        <v>96</v>
      </c>
      <c r="M99" s="6">
        <v>82.39</v>
      </c>
      <c r="N99" s="6">
        <v>84.09</v>
      </c>
      <c r="O99" s="6">
        <v>86.24</v>
      </c>
      <c r="P99" s="6">
        <v>83.33</v>
      </c>
      <c r="Q99" s="6">
        <v>86.1</v>
      </c>
      <c r="R99" s="6">
        <v>85.06</v>
      </c>
      <c r="S99" s="6">
        <v>86.02</v>
      </c>
      <c r="T99" s="6">
        <v>96.1</v>
      </c>
      <c r="U99" s="6">
        <v>90.19</v>
      </c>
      <c r="V99" s="6">
        <v>86.31</v>
      </c>
      <c r="W99" s="6">
        <v>85.29</v>
      </c>
      <c r="X99" s="6">
        <v>86.74</v>
      </c>
      <c r="Y99" s="8">
        <v>0.99993718668904374</v>
      </c>
      <c r="Z99" s="6" t="s">
        <v>25</v>
      </c>
      <c r="AA99" s="6" t="s">
        <v>25</v>
      </c>
      <c r="AB99" s="6" t="s">
        <v>25</v>
      </c>
      <c r="AC99" s="6" t="s">
        <v>25</v>
      </c>
      <c r="AD99" s="6" t="s">
        <v>25</v>
      </c>
      <c r="AE99" s="6" t="s">
        <v>131</v>
      </c>
    </row>
    <row r="100" spans="1:31" x14ac:dyDescent="0.3">
      <c r="A100" s="6">
        <v>2023</v>
      </c>
      <c r="B100" s="6" t="s">
        <v>32</v>
      </c>
      <c r="C100" s="6">
        <v>3.5714285714285698</v>
      </c>
      <c r="D100" s="6">
        <v>3.9523809523809499</v>
      </c>
      <c r="E100" s="6">
        <v>4</v>
      </c>
      <c r="F100" s="6">
        <v>3.9047619047619002</v>
      </c>
      <c r="G100" s="6">
        <v>3.7575757575757498</v>
      </c>
      <c r="H100" s="6">
        <v>3.8974358974358898</v>
      </c>
      <c r="I100" s="6">
        <v>3.8372294372294342</v>
      </c>
      <c r="J100" s="6">
        <v>3.85</v>
      </c>
      <c r="K100" s="6"/>
      <c r="L100" s="6">
        <v>95.5</v>
      </c>
      <c r="M100" s="6">
        <v>89.53</v>
      </c>
      <c r="N100" s="6">
        <v>77.27</v>
      </c>
      <c r="O100" s="6">
        <v>94.5</v>
      </c>
      <c r="P100" s="6">
        <v>91.67</v>
      </c>
      <c r="Q100" s="6">
        <v>85.3</v>
      </c>
      <c r="R100" s="6">
        <v>86.11</v>
      </c>
      <c r="S100" s="6">
        <v>87.1</v>
      </c>
      <c r="T100" s="6">
        <v>93.94</v>
      </c>
      <c r="U100" s="6">
        <v>92.17</v>
      </c>
      <c r="V100" s="6">
        <v>82.74</v>
      </c>
      <c r="W100" s="6">
        <v>82.81</v>
      </c>
      <c r="X100" s="6">
        <v>89.6</v>
      </c>
      <c r="Y100" s="8">
        <v>0.99994764582463247</v>
      </c>
      <c r="Z100" s="6" t="s">
        <v>25</v>
      </c>
      <c r="AA100" s="6" t="s">
        <v>25</v>
      </c>
      <c r="AB100" s="6" t="s">
        <v>25</v>
      </c>
      <c r="AC100" s="6" t="s">
        <v>25</v>
      </c>
      <c r="AD100" s="6" t="s">
        <v>25</v>
      </c>
      <c r="AE100" s="6" t="s">
        <v>131</v>
      </c>
    </row>
    <row r="101" spans="1:31" x14ac:dyDescent="0.3">
      <c r="A101" s="6">
        <v>2023</v>
      </c>
      <c r="B101" s="6" t="s">
        <v>57</v>
      </c>
      <c r="C101" s="6">
        <v>3.0476190476190399</v>
      </c>
      <c r="D101" s="6">
        <v>3.5714285714285698</v>
      </c>
      <c r="E101" s="6">
        <v>3.6190476190476102</v>
      </c>
      <c r="F101" s="6">
        <v>4</v>
      </c>
      <c r="G101" s="6">
        <v>4</v>
      </c>
      <c r="H101" s="6">
        <v>3.87878787878787</v>
      </c>
      <c r="I101" s="6">
        <v>3.647619047619044</v>
      </c>
      <c r="J101" s="6">
        <v>3.6694915254237199</v>
      </c>
      <c r="K101" s="6"/>
      <c r="L101" s="6">
        <v>98.5</v>
      </c>
      <c r="M101" s="6">
        <v>88.04</v>
      </c>
      <c r="N101" s="6">
        <v>71.59</v>
      </c>
      <c r="O101" s="6">
        <v>85.32</v>
      </c>
      <c r="P101" s="6">
        <v>88.89</v>
      </c>
      <c r="Q101" s="6">
        <v>82.07</v>
      </c>
      <c r="R101" s="6">
        <v>85.06</v>
      </c>
      <c r="S101" s="6">
        <v>82.8</v>
      </c>
      <c r="T101" s="6">
        <v>95.24</v>
      </c>
      <c r="U101" s="6">
        <v>90.51</v>
      </c>
      <c r="V101" s="6">
        <v>76.790000000000006</v>
      </c>
      <c r="W101" s="6">
        <v>85.78</v>
      </c>
      <c r="X101" s="6">
        <v>81.03</v>
      </c>
      <c r="Y101" s="8">
        <v>0.99995353055382596</v>
      </c>
      <c r="Z101" s="6" t="s">
        <v>25</v>
      </c>
      <c r="AA101" s="6" t="s">
        <v>25</v>
      </c>
      <c r="AB101" s="6" t="s">
        <v>25</v>
      </c>
      <c r="AC101" s="6" t="s">
        <v>25</v>
      </c>
      <c r="AD101" s="6" t="s">
        <v>25</v>
      </c>
      <c r="AE101" s="6" t="s">
        <v>131</v>
      </c>
    </row>
    <row r="102" spans="1:31" x14ac:dyDescent="0.3">
      <c r="A102" s="6">
        <v>2023</v>
      </c>
      <c r="B102" s="6" t="s">
        <v>58</v>
      </c>
      <c r="C102" s="6">
        <v>3.5714285714285698</v>
      </c>
      <c r="D102" s="6">
        <v>3.9523809523809499</v>
      </c>
      <c r="E102" s="6">
        <v>4</v>
      </c>
      <c r="F102" s="6">
        <v>4</v>
      </c>
      <c r="G102" s="6">
        <v>4</v>
      </c>
      <c r="H102" s="6">
        <v>4</v>
      </c>
      <c r="I102" s="6">
        <v>3.9047619047619038</v>
      </c>
      <c r="J102" s="6">
        <v>3.91525423728813</v>
      </c>
      <c r="K102" s="6"/>
      <c r="L102" s="6">
        <v>97</v>
      </c>
      <c r="M102" s="6">
        <v>91.65</v>
      </c>
      <c r="N102" s="6">
        <v>85.23</v>
      </c>
      <c r="O102" s="6">
        <v>92.66</v>
      </c>
      <c r="P102" s="6">
        <v>88.89</v>
      </c>
      <c r="Q102" s="6">
        <v>94.98</v>
      </c>
      <c r="R102" s="6">
        <v>90.27</v>
      </c>
      <c r="S102" s="6">
        <v>88.17</v>
      </c>
      <c r="T102" s="6">
        <v>95.02</v>
      </c>
      <c r="U102" s="6">
        <v>92.8</v>
      </c>
      <c r="V102" s="6">
        <v>87.5</v>
      </c>
      <c r="W102" s="6">
        <v>88.51</v>
      </c>
      <c r="X102" s="6">
        <v>98.17</v>
      </c>
      <c r="Y102" s="8">
        <v>0.99996476241269538</v>
      </c>
      <c r="Z102" s="6" t="s">
        <v>25</v>
      </c>
      <c r="AA102" s="6" t="s">
        <v>25</v>
      </c>
      <c r="AB102" s="6" t="s">
        <v>25</v>
      </c>
      <c r="AC102" s="6" t="s">
        <v>25</v>
      </c>
      <c r="AD102" s="6" t="s">
        <v>25</v>
      </c>
      <c r="AE102" s="6" t="s">
        <v>131</v>
      </c>
    </row>
    <row r="103" spans="1:31" x14ac:dyDescent="0.3">
      <c r="A103" s="6">
        <v>2023</v>
      </c>
      <c r="B103" s="6" t="s">
        <v>67</v>
      </c>
      <c r="C103" s="6">
        <v>3.5714285714285698</v>
      </c>
      <c r="D103" s="6">
        <v>3.4761904761904701</v>
      </c>
      <c r="E103" s="6">
        <v>4</v>
      </c>
      <c r="F103" s="6">
        <v>4</v>
      </c>
      <c r="G103" s="6">
        <v>3.8857142857142799</v>
      </c>
      <c r="H103" s="6">
        <v>3.7575757575757498</v>
      </c>
      <c r="I103" s="6">
        <v>3.786666666666664</v>
      </c>
      <c r="J103" s="6">
        <v>3.77966101694915</v>
      </c>
      <c r="K103" s="6"/>
      <c r="L103" s="6">
        <v>95</v>
      </c>
      <c r="M103" s="6">
        <v>90.71</v>
      </c>
      <c r="N103" s="6">
        <v>85.23</v>
      </c>
      <c r="O103" s="6">
        <v>85.32</v>
      </c>
      <c r="P103" s="6">
        <v>91.67</v>
      </c>
      <c r="Q103" s="6">
        <v>83.69</v>
      </c>
      <c r="R103" s="6">
        <v>82.98</v>
      </c>
      <c r="S103" s="6">
        <v>90.32</v>
      </c>
      <c r="T103" s="6">
        <v>95.02</v>
      </c>
      <c r="U103" s="6">
        <v>90.63</v>
      </c>
      <c r="V103" s="6">
        <v>85.12</v>
      </c>
      <c r="W103" s="6">
        <v>82.32</v>
      </c>
      <c r="X103" s="6">
        <v>89.6</v>
      </c>
      <c r="Y103" s="8">
        <v>0.99996742108758885</v>
      </c>
      <c r="Z103" s="6" t="s">
        <v>25</v>
      </c>
      <c r="AA103" s="6" t="s">
        <v>25</v>
      </c>
      <c r="AB103" s="6" t="s">
        <v>25</v>
      </c>
      <c r="AC103" s="6" t="s">
        <v>25</v>
      </c>
      <c r="AD103" s="6" t="s">
        <v>25</v>
      </c>
      <c r="AE103" s="6" t="s">
        <v>131</v>
      </c>
    </row>
    <row r="104" spans="1:31" x14ac:dyDescent="0.3">
      <c r="A104" s="6">
        <v>2023</v>
      </c>
      <c r="B104" s="6" t="s">
        <v>33</v>
      </c>
      <c r="C104" s="6">
        <v>3.9523809523809499</v>
      </c>
      <c r="D104" s="6">
        <v>3.9523809523809499</v>
      </c>
      <c r="E104" s="6">
        <v>4</v>
      </c>
      <c r="F104" s="6">
        <v>4</v>
      </c>
      <c r="G104" s="6">
        <v>4</v>
      </c>
      <c r="H104" s="6">
        <v>3.7575757575757498</v>
      </c>
      <c r="I104" s="6">
        <v>3.9809523809523797</v>
      </c>
      <c r="J104" s="6">
        <v>3.9491525423728802</v>
      </c>
      <c r="K104" s="6"/>
      <c r="L104" s="6">
        <v>98.5</v>
      </c>
      <c r="M104" s="6">
        <v>89.42</v>
      </c>
      <c r="N104" s="6">
        <v>94.32</v>
      </c>
      <c r="O104" s="6">
        <v>84.4</v>
      </c>
      <c r="P104" s="6">
        <v>91.67</v>
      </c>
      <c r="Q104" s="6">
        <v>91.75</v>
      </c>
      <c r="R104" s="6">
        <v>92.36</v>
      </c>
      <c r="S104" s="6">
        <v>91.4</v>
      </c>
      <c r="T104" s="6">
        <v>96.97</v>
      </c>
      <c r="U104" s="6">
        <v>93.76</v>
      </c>
      <c r="V104" s="6">
        <v>89.29</v>
      </c>
      <c r="W104" s="6">
        <v>84.3</v>
      </c>
      <c r="X104" s="6">
        <v>89.6</v>
      </c>
      <c r="Y104" s="8">
        <v>0.9999779669146166</v>
      </c>
      <c r="Z104" s="6" t="s">
        <v>25</v>
      </c>
      <c r="AA104" s="6" t="s">
        <v>25</v>
      </c>
      <c r="AB104" s="6" t="s">
        <v>25</v>
      </c>
      <c r="AC104" s="6" t="s">
        <v>25</v>
      </c>
      <c r="AD104" s="6" t="s">
        <v>25</v>
      </c>
      <c r="AE104" s="6" t="s">
        <v>131</v>
      </c>
    </row>
    <row r="105" spans="1:31" x14ac:dyDescent="0.3">
      <c r="A105" s="6">
        <v>2023</v>
      </c>
      <c r="B105" s="6" t="s">
        <v>125</v>
      </c>
      <c r="C105" s="6">
        <v>3.9523809523809499</v>
      </c>
      <c r="D105" s="6">
        <v>3.9523809523809499</v>
      </c>
      <c r="E105" s="6">
        <v>4</v>
      </c>
      <c r="F105" s="6">
        <v>4</v>
      </c>
      <c r="G105" s="6">
        <v>4</v>
      </c>
      <c r="H105" s="6">
        <v>4</v>
      </c>
      <c r="I105" s="6">
        <v>3.9809523809523797</v>
      </c>
      <c r="J105" s="6">
        <v>3.9830508474576201</v>
      </c>
      <c r="K105" s="6"/>
      <c r="L105" s="6">
        <v>96</v>
      </c>
      <c r="M105" s="6">
        <v>89.76</v>
      </c>
      <c r="N105" s="6">
        <v>84.09</v>
      </c>
      <c r="O105" s="6">
        <v>96.33</v>
      </c>
      <c r="P105" s="6">
        <v>97.22</v>
      </c>
      <c r="Q105" s="6">
        <v>86.91</v>
      </c>
      <c r="R105" s="6">
        <v>84.02</v>
      </c>
      <c r="S105" s="6">
        <v>90.32</v>
      </c>
      <c r="T105" s="6">
        <v>97.84</v>
      </c>
      <c r="U105" s="6">
        <v>94.38</v>
      </c>
      <c r="V105" s="6">
        <v>90.48</v>
      </c>
      <c r="W105" s="6">
        <v>87.76</v>
      </c>
      <c r="X105" s="6">
        <v>81.03</v>
      </c>
      <c r="Y105" s="8">
        <v>0.99997925800869458</v>
      </c>
      <c r="Z105" s="6" t="s">
        <v>25</v>
      </c>
      <c r="AA105" s="6" t="s">
        <v>25</v>
      </c>
      <c r="AB105" s="6" t="s">
        <v>25</v>
      </c>
      <c r="AC105" s="6" t="s">
        <v>25</v>
      </c>
      <c r="AD105" s="6" t="s">
        <v>25</v>
      </c>
      <c r="AE105" s="6" t="s">
        <v>131</v>
      </c>
    </row>
  </sheetData>
  <autoFilter ref="A1:AE105" xr:uid="{B3FA19D6-9A79-49B2-AD41-3A4FAF3BFDFA}">
    <sortState xmlns:xlrd2="http://schemas.microsoft.com/office/spreadsheetml/2017/richdata2" ref="A2:AE105">
      <sortCondition ref="Y2:Y105"/>
    </sortState>
  </autoFilter>
  <conditionalFormatting sqref="L2:X105">
    <cfRule type="colorScale" priority="4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Z2:AD105">
    <cfRule type="containsText" dxfId="2" priority="3" operator="containsText" text="At Risk">
      <formula>NOT(ISERROR(SEARCH("At Risk",Z2)))</formula>
    </cfRule>
  </conditionalFormatting>
  <conditionalFormatting sqref="AE2:AE105">
    <cfRule type="containsText" dxfId="1" priority="1" operator="containsText" text="FAIL">
      <formula>NOT(ISERROR(SEARCH("FAIL",AE2)))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F2101-88D3-4AB0-819D-C5F58660B2CA}">
  <dimension ref="A1:AN2"/>
  <sheetViews>
    <sheetView workbookViewId="0">
      <selection activeCell="E21" sqref="E21"/>
    </sheetView>
  </sheetViews>
  <sheetFormatPr defaultRowHeight="14.4" x14ac:dyDescent="0.3"/>
  <sheetData>
    <row r="1" spans="1:40" x14ac:dyDescent="0.3">
      <c r="A1">
        <v>2023</v>
      </c>
      <c r="B1" t="s">
        <v>24</v>
      </c>
      <c r="C1">
        <v>2.09</v>
      </c>
      <c r="D1">
        <v>2.8</v>
      </c>
      <c r="E1">
        <v>2.2857142857142798</v>
      </c>
      <c r="F1">
        <v>2.2857142857142798</v>
      </c>
      <c r="G1">
        <v>3.3103448275862002</v>
      </c>
      <c r="H1">
        <v>2.3589743589743501</v>
      </c>
      <c r="I1">
        <v>2.6272577996715865</v>
      </c>
      <c r="J1">
        <v>2.3728813559322002</v>
      </c>
      <c r="L1" t="s">
        <v>25</v>
      </c>
      <c r="Y1" s="3" t="e">
        <v>#VALUE!</v>
      </c>
      <c r="AE1" t="e">
        <v>#N/A</v>
      </c>
      <c r="AK1">
        <v>0</v>
      </c>
      <c r="AL1">
        <v>0</v>
      </c>
      <c r="AM1">
        <v>0</v>
      </c>
      <c r="AN1">
        <v>0</v>
      </c>
    </row>
    <row r="2" spans="1:40" x14ac:dyDescent="0.3">
      <c r="A2">
        <v>2023</v>
      </c>
      <c r="B2" t="s">
        <v>26</v>
      </c>
      <c r="C2">
        <v>2.61</v>
      </c>
      <c r="D2">
        <v>3.09</v>
      </c>
      <c r="E2">
        <v>2.6666666666666599</v>
      </c>
      <c r="F2">
        <v>2.6666666666666599</v>
      </c>
      <c r="G2">
        <v>3.5151515151515098</v>
      </c>
      <c r="H2">
        <v>2.87179487179487</v>
      </c>
      <c r="I2">
        <v>2.9494949494949432</v>
      </c>
      <c r="J2">
        <v>2.8833333333333302</v>
      </c>
      <c r="L2" t="s">
        <v>25</v>
      </c>
      <c r="Y2" s="3" t="e">
        <v>#VALUE!</v>
      </c>
      <c r="AE2" t="e">
        <v>#N/A</v>
      </c>
    </row>
  </sheetData>
  <conditionalFormatting sqref="L1:X2">
    <cfRule type="colorScale" priority="2">
      <colorScale>
        <cfvo type="min"/>
        <cfvo type="percentile" val="50"/>
        <cfvo type="max"/>
        <color rgb="FFF8696B"/>
        <color theme="0"/>
        <color rgb="FF63BE7B"/>
      </colorScale>
    </cfRule>
  </conditionalFormatting>
  <conditionalFormatting sqref="Z1:AD2">
    <cfRule type="containsText" dxfId="0" priority="1" operator="containsText" text="At Risk">
      <formula>NOT(ISERROR(SEARCH("At Risk",Z1)))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9BCE8-A093-4746-B3DC-855AE318299F}">
  <dimension ref="A1:D11"/>
  <sheetViews>
    <sheetView zoomScale="205" zoomScaleNormal="205" workbookViewId="0">
      <selection activeCell="B8" sqref="B8"/>
    </sheetView>
  </sheetViews>
  <sheetFormatPr defaultRowHeight="14.4" x14ac:dyDescent="0.3"/>
  <cols>
    <col min="1" max="1" width="18.6640625" bestFit="1" customWidth="1"/>
    <col min="2" max="2" width="16.33203125" bestFit="1" customWidth="1"/>
    <col min="3" max="3" width="5.44140625" bestFit="1" customWidth="1"/>
    <col min="4" max="5" width="11.33203125" bestFit="1" customWidth="1"/>
  </cols>
  <sheetData>
    <row r="1" spans="1:4" x14ac:dyDescent="0.3">
      <c r="A1" s="4" t="s">
        <v>144</v>
      </c>
    </row>
    <row r="3" spans="1:4" x14ac:dyDescent="0.3">
      <c r="A3" s="1" t="s">
        <v>133</v>
      </c>
      <c r="B3" s="1" t="s">
        <v>140</v>
      </c>
    </row>
    <row r="4" spans="1:4" x14ac:dyDescent="0.3">
      <c r="A4" s="1" t="s">
        <v>138</v>
      </c>
      <c r="B4" t="s">
        <v>141</v>
      </c>
      <c r="C4" t="s">
        <v>131</v>
      </c>
      <c r="D4" t="s">
        <v>132</v>
      </c>
    </row>
    <row r="5" spans="1:4" x14ac:dyDescent="0.3">
      <c r="A5" s="2" t="s">
        <v>142</v>
      </c>
      <c r="B5">
        <v>11</v>
      </c>
      <c r="C5">
        <v>5</v>
      </c>
      <c r="D5">
        <v>16</v>
      </c>
    </row>
    <row r="6" spans="1:4" x14ac:dyDescent="0.3">
      <c r="A6" s="2"/>
      <c r="B6">
        <v>12</v>
      </c>
      <c r="C6">
        <v>68</v>
      </c>
      <c r="D6">
        <v>80</v>
      </c>
    </row>
    <row r="7" spans="1:4" x14ac:dyDescent="0.3">
      <c r="A7" s="2" t="s">
        <v>132</v>
      </c>
      <c r="B7">
        <v>23</v>
      </c>
      <c r="C7">
        <v>73</v>
      </c>
      <c r="D7">
        <v>96</v>
      </c>
    </row>
    <row r="10" spans="1:4" x14ac:dyDescent="0.3">
      <c r="A10" t="s">
        <v>145</v>
      </c>
      <c r="B10">
        <f>+GETPIVOTDATA("Student.ID",$A$3,"Fail@99%","At Risk","NAVLE FIRST TRY","FAIL")/GETPIVOTDATA("Student.ID",$A$3,"Fail@99%","","NAVLE FIRST TRY","FAIL")</f>
        <v>0.91666666666666663</v>
      </c>
    </row>
    <row r="11" spans="1:4" x14ac:dyDescent="0.3">
      <c r="A11" t="s">
        <v>146</v>
      </c>
      <c r="B11">
        <f>+GETPIVOTDATA("Student.ID",$A$3,"Fail@99%","At Risk","NAVLE FIRST TRY","PASS")/GETPIVOTDATA("Student.ID",$A$3,"Fail@99%","","NAVLE FIRST TRY","PASS")</f>
        <v>7.3529411764705885E-2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C9505-C858-4E54-80F2-FA5F1B7A3DEC}">
  <dimension ref="A1:D11"/>
  <sheetViews>
    <sheetView zoomScale="205" zoomScaleNormal="205" workbookViewId="0">
      <selection activeCell="B10" sqref="B10"/>
    </sheetView>
  </sheetViews>
  <sheetFormatPr defaultRowHeight="14.4" x14ac:dyDescent="0.3"/>
  <cols>
    <col min="1" max="1" width="18.6640625" bestFit="1" customWidth="1"/>
    <col min="2" max="2" width="16.33203125" bestFit="1" customWidth="1"/>
    <col min="3" max="3" width="5.44140625" bestFit="1" customWidth="1"/>
    <col min="4" max="4" width="11.33203125" bestFit="1" customWidth="1"/>
    <col min="5" max="5" width="5.5546875" bestFit="1" customWidth="1"/>
    <col min="6" max="6" width="7.33203125" bestFit="1" customWidth="1"/>
    <col min="7" max="7" width="11.33203125" bestFit="1" customWidth="1"/>
  </cols>
  <sheetData>
    <row r="1" spans="1:4" x14ac:dyDescent="0.3">
      <c r="A1" s="4" t="s">
        <v>144</v>
      </c>
    </row>
    <row r="3" spans="1:4" x14ac:dyDescent="0.3">
      <c r="A3" s="1" t="s">
        <v>133</v>
      </c>
      <c r="B3" s="1" t="s">
        <v>140</v>
      </c>
    </row>
    <row r="4" spans="1:4" x14ac:dyDescent="0.3">
      <c r="A4" s="1" t="s">
        <v>139</v>
      </c>
      <c r="B4" t="s">
        <v>141</v>
      </c>
      <c r="C4" t="s">
        <v>131</v>
      </c>
      <c r="D4" t="s">
        <v>132</v>
      </c>
    </row>
    <row r="5" spans="1:4" x14ac:dyDescent="0.3">
      <c r="A5" s="2" t="s">
        <v>142</v>
      </c>
      <c r="B5">
        <v>16</v>
      </c>
      <c r="C5">
        <v>10</v>
      </c>
      <c r="D5">
        <v>26</v>
      </c>
    </row>
    <row r="6" spans="1:4" x14ac:dyDescent="0.3">
      <c r="A6" s="2"/>
      <c r="B6">
        <v>7</v>
      </c>
      <c r="C6">
        <v>63</v>
      </c>
      <c r="D6">
        <v>70</v>
      </c>
    </row>
    <row r="7" spans="1:4" x14ac:dyDescent="0.3">
      <c r="A7" s="2" t="s">
        <v>132</v>
      </c>
      <c r="B7">
        <v>23</v>
      </c>
      <c r="C7">
        <v>73</v>
      </c>
      <c r="D7">
        <v>96</v>
      </c>
    </row>
    <row r="10" spans="1:4" x14ac:dyDescent="0.3">
      <c r="A10" t="s">
        <v>145</v>
      </c>
      <c r="B10" s="5"/>
    </row>
    <row r="11" spans="1:4" x14ac:dyDescent="0.3">
      <c r="A11" t="s">
        <v>146</v>
      </c>
      <c r="B11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EB56B04168924B859B8043C7A1EDCF" ma:contentTypeVersion="21" ma:contentTypeDescription="Create a new document." ma:contentTypeScope="" ma:versionID="99f20900f974e128b10dbcdb9f987d6b">
  <xsd:schema xmlns:xsd="http://www.w3.org/2001/XMLSchema" xmlns:xs="http://www.w3.org/2001/XMLSchema" xmlns:p="http://schemas.microsoft.com/office/2006/metadata/properties" xmlns:ns1="http://schemas.microsoft.com/sharepoint/v3" xmlns:ns2="a4e43343-cca7-41ba-a694-9bcef94be791" xmlns:ns3="d4f3ed11-5685-4f83-9cef-ed50f77510e6" targetNamespace="http://schemas.microsoft.com/office/2006/metadata/properties" ma:root="true" ma:fieldsID="eef07410d491e4e34667e1b988c89aa1" ns1:_="" ns2:_="" ns3:_="">
    <xsd:import namespace="http://schemas.microsoft.com/sharepoint/v3"/>
    <xsd:import namespace="a4e43343-cca7-41ba-a694-9bcef94be791"/>
    <xsd:import namespace="d4f3ed11-5685-4f83-9cef-ed50f77510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e43343-cca7-41ba-a694-9bcef94be7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43ba1e7a-9a18-4769-8a6e-2c7509d365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ObjectDetectorVersions" ma:index="2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f3ed11-5685-4f83-9cef-ed50f77510e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3604758e-493e-429c-a8b9-4c7bb577a09e}" ma:internalName="TaxCatchAll" ma:showField="CatchAllData" ma:web="d4f3ed11-5685-4f83-9cef-ed50f77510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Flow_SignoffStatus xmlns="a4e43343-cca7-41ba-a694-9bcef94be791" xsi:nil="true"/>
    <_ip_UnifiedCompliancePolicyProperties xmlns="http://schemas.microsoft.com/sharepoint/v3" xsi:nil="true"/>
    <lcf76f155ced4ddcb4097134ff3c332f xmlns="a4e43343-cca7-41ba-a694-9bcef94be791">
      <Terms xmlns="http://schemas.microsoft.com/office/infopath/2007/PartnerControls"/>
    </lcf76f155ced4ddcb4097134ff3c332f>
    <TaxCatchAll xmlns="d4f3ed11-5685-4f83-9cef-ed50f77510e6" xsi:nil="true"/>
  </documentManagement>
</p:properties>
</file>

<file path=customXml/itemProps1.xml><?xml version="1.0" encoding="utf-8"?>
<ds:datastoreItem xmlns:ds="http://schemas.openxmlformats.org/officeDocument/2006/customXml" ds:itemID="{91AFD610-9799-4A31-B97F-FFD50E41AE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269BF2-19F3-44B4-B8F5-D996FC3E9C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e43343-cca7-41ba-a694-9bcef94be791"/>
    <ds:schemaRef ds:uri="d4f3ed11-5685-4f83-9cef-ed50f77510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E388A0-8A79-4BAF-A4C3-DD30A3A73DA8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a4e43343-cca7-41ba-a694-9bcef94be791"/>
    <ds:schemaRef ds:uri="d4f3ed11-5685-4f83-9cef-ed50f77510e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TestData_DVM2023 with Navle Pre</vt:lpstr>
      <vt:lpstr>Sheet3</vt:lpstr>
      <vt:lpstr>Pivot 99%</vt:lpstr>
      <vt:lpstr>Pivot 99.5%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Lucien</dc:creator>
  <cp:lastModifiedBy>Brandon Lucien</cp:lastModifiedBy>
  <dcterms:created xsi:type="dcterms:W3CDTF">2023-03-24T15:32:06Z</dcterms:created>
  <dcterms:modified xsi:type="dcterms:W3CDTF">2025-01-08T00:50:09Z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0x01010050EB56B04168924B859B8043C7A1EDCF</vt:lpwstr>
  </property>
</Properties>
</file>