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ecky\Documents\"/>
    </mc:Choice>
  </mc:AlternateContent>
  <xr:revisionPtr revIDLastSave="0" documentId="8_{6A60965B-ACFC-436F-AA8A-D83BC676CDAA}" xr6:coauthVersionLast="44" xr6:coauthVersionMax="44" xr10:uidLastSave="{00000000-0000-0000-0000-000000000000}"/>
  <bookViews>
    <workbookView xWindow="7548" yWindow="528" windowWidth="12708" windowHeight="11556" xr2:uid="{4CC1F29F-BFB8-4837-ACA9-EE0EB08E74F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 l="1"/>
  <c r="E9" i="1" s="1"/>
  <c r="L5" i="1"/>
  <c r="L6" i="1"/>
  <c r="L7" i="1"/>
  <c r="L8" i="1"/>
  <c r="B9" i="1"/>
  <c r="M8" i="1" l="1"/>
  <c r="M7" i="1"/>
  <c r="C5" i="1" l="1"/>
  <c r="C6" i="1"/>
  <c r="C7" i="1"/>
  <c r="C8" i="1"/>
  <c r="D8" i="1" l="1"/>
  <c r="D7" i="1"/>
  <c r="D9" i="1" s="1"/>
  <c r="C9" i="1"/>
</calcChain>
</file>

<file path=xl/sharedStrings.xml><?xml version="1.0" encoding="utf-8"?>
<sst xmlns="http://schemas.openxmlformats.org/spreadsheetml/2006/main" count="72" uniqueCount="46">
  <si>
    <t>Month</t>
  </si>
  <si>
    <t>N=1</t>
  </si>
  <si>
    <t>UCL</t>
  </si>
  <si>
    <t>Deficet</t>
  </si>
  <si>
    <t>July</t>
  </si>
  <si>
    <t>August</t>
  </si>
  <si>
    <t>September</t>
  </si>
  <si>
    <t>October</t>
  </si>
  <si>
    <t>November</t>
  </si>
  <si>
    <t>December</t>
  </si>
  <si>
    <t>Moving Range</t>
  </si>
  <si>
    <t>2..</t>
  </si>
  <si>
    <t>1..</t>
  </si>
  <si>
    <t>3..</t>
  </si>
  <si>
    <t>Average Trade Deficit for the Last Half of 1988:</t>
  </si>
  <si>
    <t xml:space="preserve">4.. </t>
  </si>
  <si>
    <t>Compute the Average Moving Range</t>
  </si>
  <si>
    <t>5..</t>
  </si>
  <si>
    <t>Compute the Natural Process Limits for the x-chart using the formulas on page 60 or on page 137:</t>
  </si>
  <si>
    <t>6..</t>
  </si>
  <si>
    <t>Compute the Upper Range Limit using the formula on page 60 or on page 137.</t>
  </si>
  <si>
    <t>7..</t>
  </si>
  <si>
    <t>Plot the limits from Fig 6.8 on Fig 6.10</t>
  </si>
  <si>
    <t>8..</t>
  </si>
  <si>
    <t>The US Trade Deficits for the first half of 1989 are shown on the next page in Fig 6.9. Plot these values and their moving ranges on the form givin in Fig 6/10.</t>
  </si>
  <si>
    <t>9..</t>
  </si>
  <si>
    <t>There are two indications of shifts in Fig 6.10. The first shift was favorable, the second was unfavorable.</t>
  </si>
  <si>
    <t>When is this favorable shift detected?</t>
  </si>
  <si>
    <t>10..</t>
  </si>
  <si>
    <t>When might this favorable shift have begun?</t>
  </si>
  <si>
    <t>11. When is the unfavorable shift detected?</t>
  </si>
  <si>
    <t>January</t>
  </si>
  <si>
    <t>February</t>
  </si>
  <si>
    <t>March</t>
  </si>
  <si>
    <t>April</t>
  </si>
  <si>
    <t>May</t>
  </si>
  <si>
    <t>June</t>
  </si>
  <si>
    <t>The favorable shift is first detected in May</t>
  </si>
  <si>
    <t>This shift may have first begun between April-May</t>
  </si>
  <si>
    <t xml:space="preserve">An unfavorable shift is detected around Feb to April </t>
  </si>
  <si>
    <t>Average Moving Range</t>
  </si>
  <si>
    <t>Lower Natural Process Limit =</t>
  </si>
  <si>
    <t>Upper Natural Process Limit =</t>
  </si>
  <si>
    <t>URL = 2.616</t>
  </si>
  <si>
    <t>X-Bar</t>
  </si>
  <si>
    <t>LPL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</si>
</sst>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0" fillId="0" borderId="0" xfId="0" applyAlignment="1">
      <alignment horizontal="left"/>
    </xf>
    <xf numFmtId="0" fontId="0" fillId="0" borderId="1" xfId="0" applyBorder="1" applyAlignment="1">
      <alignment horizontal="left"/>
    </xf>
    <xf numFmtId="164" fontId="0" fillId="0" borderId="0" xfId="0" applyNumberFormat="1"/>
    <xf numFmtId="0" fontId="0" fillId="0" borderId="0" xfId="0" applyAlignment="1">
      <alignment horizontal="right"/>
    </xf>
    <xf numFmtId="164" fontId="0" fillId="0" borderId="1" xfId="0" applyNumberFormat="1" applyBorder="1" applyAlignment="1">
      <alignment horizontal="left"/>
    </xf>
    <xf numFmtId="0" fontId="1" fillId="0" borderId="1" xfId="0" applyFont="1" applyBorder="1"/>
    <xf numFmtId="0" fontId="2" fillId="0" borderId="1" xfId="0" applyFont="1" applyBorder="1" applyAlignment="1">
      <alignment horizontal="left"/>
    </xf>
    <xf numFmtId="0" fontId="1" fillId="0" borderId="0" xfId="0" applyFont="1"/>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1988 US Trade Deficits</a:t>
            </a:r>
          </a:p>
        </c:rich>
      </c:tx>
      <c:overlay val="0"/>
      <c:spPr>
        <a:noFill/>
        <a:ln>
          <a:solidFill>
            <a:schemeClr val="accent1"/>
          </a:solid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rgbClr val="00B0F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Sheet1!$A$3:$A$8</c:f>
              <c:strCache>
                <c:ptCount val="6"/>
                <c:pt idx="0">
                  <c:v>July</c:v>
                </c:pt>
                <c:pt idx="1">
                  <c:v>August</c:v>
                </c:pt>
                <c:pt idx="2">
                  <c:v>September</c:v>
                </c:pt>
                <c:pt idx="3">
                  <c:v>October</c:v>
                </c:pt>
                <c:pt idx="4">
                  <c:v>November</c:v>
                </c:pt>
                <c:pt idx="5">
                  <c:v>December</c:v>
                </c:pt>
              </c:strCache>
            </c:strRef>
          </c:cat>
          <c:val>
            <c:numRef>
              <c:f>Sheet1!$B$3:$B$8</c:f>
              <c:numCache>
                <c:formatCode>General</c:formatCode>
                <c:ptCount val="6"/>
                <c:pt idx="0">
                  <c:v>10.5</c:v>
                </c:pt>
                <c:pt idx="1">
                  <c:v>11.2</c:v>
                </c:pt>
                <c:pt idx="2">
                  <c:v>9.1999999999999993</c:v>
                </c:pt>
                <c:pt idx="3">
                  <c:v>10.1</c:v>
                </c:pt>
                <c:pt idx="4">
                  <c:v>10.4</c:v>
                </c:pt>
                <c:pt idx="5">
                  <c:v>10.5</c:v>
                </c:pt>
              </c:numCache>
            </c:numRef>
          </c:val>
          <c:smooth val="0"/>
          <c:extLst>
            <c:ext xmlns:c16="http://schemas.microsoft.com/office/drawing/2014/chart" uri="{C3380CC4-5D6E-409C-BE32-E72D297353CC}">
              <c16:uniqueId val="{00000000-4FD5-4479-9440-95FC81C33A1B}"/>
            </c:ext>
          </c:extLst>
        </c:ser>
        <c:dLbls>
          <c:dLblPos val="t"/>
          <c:showLegendKey val="0"/>
          <c:showVal val="1"/>
          <c:showCatName val="0"/>
          <c:showSerName val="0"/>
          <c:showPercent val="0"/>
          <c:showBubbleSize val="0"/>
        </c:dLbls>
        <c:smooth val="0"/>
        <c:axId val="1170786863"/>
        <c:axId val="1165502079"/>
      </c:lineChart>
      <c:catAx>
        <c:axId val="1170786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65502079"/>
        <c:crosses val="autoZero"/>
        <c:auto val="1"/>
        <c:lblAlgn val="ctr"/>
        <c:lblOffset val="100"/>
        <c:noMultiLvlLbl val="0"/>
      </c:catAx>
      <c:valAx>
        <c:axId val="116550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70786863"/>
        <c:crosses val="autoZero"/>
        <c:crossBetween val="between"/>
      </c:valAx>
      <c:spPr>
        <a:noFill/>
        <a:ln>
          <a:noFill/>
        </a:ln>
        <a:effectLst/>
      </c:spPr>
    </c:plotArea>
    <c:plotVisOnly val="1"/>
    <c:dispBlanksAs val="gap"/>
    <c:showDLblsOverMax val="0"/>
  </c:chart>
  <c:spPr>
    <a:gradFill>
      <a:gsLst>
        <a:gs pos="0">
          <a:schemeClr val="accent5">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587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r>
              <a:rPr lang="en-US" sz="1800" b="1" i="0" baseline="0">
                <a:effectLst>
                  <a:outerShdw blurRad="50800" dist="38100" dir="2700000" algn="tl" rotWithShape="0">
                    <a:prstClr val="black">
                      <a:alpha val="40000"/>
                    </a:prstClr>
                  </a:outerShdw>
                </a:effectLst>
              </a:rPr>
              <a:t>1988 US Trade Deficits</a:t>
            </a:r>
            <a:endParaRPr lang="en-US">
              <a:effectLst>
                <a:outerShdw blurRad="50800" dist="38100" dir="2700000" algn="tl"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Sheet1!$B$2</c:f>
              <c:strCache>
                <c:ptCount val="1"/>
                <c:pt idx="0">
                  <c:v>Deficet</c:v>
                </c:pt>
              </c:strCache>
            </c:strRef>
          </c:tx>
          <c:spPr>
            <a:ln w="28575" cap="rnd">
              <a:solidFill>
                <a:srgbClr val="7030A0"/>
              </a:solidFill>
              <a:round/>
            </a:ln>
            <a:effectLst/>
          </c:spPr>
          <c:marker>
            <c:symbol val="none"/>
          </c:marker>
          <c:cat>
            <c:strRef>
              <c:f>Sheet1!$A$3:$A$8</c:f>
              <c:strCache>
                <c:ptCount val="6"/>
                <c:pt idx="0">
                  <c:v>July</c:v>
                </c:pt>
                <c:pt idx="1">
                  <c:v>August</c:v>
                </c:pt>
                <c:pt idx="2">
                  <c:v>September</c:v>
                </c:pt>
                <c:pt idx="3">
                  <c:v>October</c:v>
                </c:pt>
                <c:pt idx="4">
                  <c:v>November</c:v>
                </c:pt>
                <c:pt idx="5">
                  <c:v>December</c:v>
                </c:pt>
              </c:strCache>
            </c:strRef>
          </c:cat>
          <c:val>
            <c:numRef>
              <c:f>Sheet1!$B$3:$B$8</c:f>
              <c:numCache>
                <c:formatCode>General</c:formatCode>
                <c:ptCount val="6"/>
                <c:pt idx="0">
                  <c:v>10.5</c:v>
                </c:pt>
                <c:pt idx="1">
                  <c:v>11.2</c:v>
                </c:pt>
                <c:pt idx="2">
                  <c:v>9.1999999999999993</c:v>
                </c:pt>
                <c:pt idx="3">
                  <c:v>10.1</c:v>
                </c:pt>
                <c:pt idx="4">
                  <c:v>10.4</c:v>
                </c:pt>
                <c:pt idx="5">
                  <c:v>10.5</c:v>
                </c:pt>
              </c:numCache>
            </c:numRef>
          </c:val>
          <c:smooth val="0"/>
          <c:extLst>
            <c:ext xmlns:c16="http://schemas.microsoft.com/office/drawing/2014/chart" uri="{C3380CC4-5D6E-409C-BE32-E72D297353CC}">
              <c16:uniqueId val="{00000000-04F4-40F3-9079-71B46E687DF4}"/>
            </c:ext>
          </c:extLst>
        </c:ser>
        <c:ser>
          <c:idx val="1"/>
          <c:order val="1"/>
          <c:tx>
            <c:strRef>
              <c:f>Sheet1!$C$2</c:f>
              <c:strCache>
                <c:ptCount val="1"/>
                <c:pt idx="0">
                  <c:v>Moving Range</c:v>
                </c:pt>
              </c:strCache>
            </c:strRef>
          </c:tx>
          <c:spPr>
            <a:ln w="28575" cap="rnd">
              <a:solidFill>
                <a:srgbClr val="92D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Sheet1!$A$3:$A$8</c:f>
              <c:strCache>
                <c:ptCount val="6"/>
                <c:pt idx="0">
                  <c:v>July</c:v>
                </c:pt>
                <c:pt idx="1">
                  <c:v>August</c:v>
                </c:pt>
                <c:pt idx="2">
                  <c:v>September</c:v>
                </c:pt>
                <c:pt idx="3">
                  <c:v>October</c:v>
                </c:pt>
                <c:pt idx="4">
                  <c:v>November</c:v>
                </c:pt>
                <c:pt idx="5">
                  <c:v>December</c:v>
                </c:pt>
              </c:strCache>
            </c:strRef>
          </c:cat>
          <c:val>
            <c:numRef>
              <c:f>Sheet1!$C$3:$C$8</c:f>
              <c:numCache>
                <c:formatCode>0.0</c:formatCode>
                <c:ptCount val="6"/>
                <c:pt idx="0">
                  <c:v>#N/A</c:v>
                </c:pt>
                <c:pt idx="1">
                  <c:v>#N/A</c:v>
                </c:pt>
                <c:pt idx="2">
                  <c:v>10.299999999999999</c:v>
                </c:pt>
                <c:pt idx="3">
                  <c:v>10.166666666666666</c:v>
                </c:pt>
                <c:pt idx="4">
                  <c:v>9.8999999999999986</c:v>
                </c:pt>
                <c:pt idx="5">
                  <c:v>10.333333333333334</c:v>
                </c:pt>
              </c:numCache>
            </c:numRef>
          </c:val>
          <c:smooth val="0"/>
          <c:extLst>
            <c:ext xmlns:c16="http://schemas.microsoft.com/office/drawing/2014/chart" uri="{C3380CC4-5D6E-409C-BE32-E72D297353CC}">
              <c16:uniqueId val="{00000001-04F4-40F3-9079-71B46E687DF4}"/>
            </c:ext>
          </c:extLst>
        </c:ser>
        <c:dLbls>
          <c:showLegendKey val="0"/>
          <c:showVal val="0"/>
          <c:showCatName val="0"/>
          <c:showSerName val="0"/>
          <c:showPercent val="0"/>
          <c:showBubbleSize val="0"/>
        </c:dLbls>
        <c:smooth val="0"/>
        <c:axId val="1293749151"/>
        <c:axId val="1299890719"/>
      </c:lineChart>
      <c:catAx>
        <c:axId val="1293749151"/>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99890719"/>
        <c:crosses val="autoZero"/>
        <c:auto val="1"/>
        <c:lblAlgn val="ctr"/>
        <c:lblOffset val="100"/>
        <c:noMultiLvlLbl val="0"/>
      </c:catAx>
      <c:valAx>
        <c:axId val="129989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93749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22225" cap="flat" cmpd="sng" algn="ctr">
      <a:solidFill>
        <a:srgbClr val="7030A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r>
              <a:rPr lang="en-US" sz="1800" b="1" i="0" baseline="0">
                <a:effectLst>
                  <a:outerShdw blurRad="50800" dist="38100" dir="2700000" algn="tl" rotWithShape="0">
                    <a:prstClr val="black">
                      <a:alpha val="40000"/>
                    </a:prstClr>
                  </a:outerShdw>
                </a:effectLst>
              </a:rPr>
              <a:t>1989 US Trade Deficits</a:t>
            </a:r>
            <a:endParaRPr lang="en-US">
              <a:effectLst>
                <a:outerShdw blurRad="50800" dist="38100" dir="2700000" algn="tl"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Sheet1!$K$2</c:f>
              <c:strCache>
                <c:ptCount val="1"/>
                <c:pt idx="0">
                  <c:v>Deficet</c:v>
                </c:pt>
              </c:strCache>
            </c:strRef>
          </c:tx>
          <c:spPr>
            <a:ln w="28575" cap="rnd">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Sheet1!$J$3:$J$8</c:f>
              <c:strCache>
                <c:ptCount val="6"/>
                <c:pt idx="0">
                  <c:v>January</c:v>
                </c:pt>
                <c:pt idx="1">
                  <c:v>February</c:v>
                </c:pt>
                <c:pt idx="2">
                  <c:v>March</c:v>
                </c:pt>
                <c:pt idx="3">
                  <c:v>April</c:v>
                </c:pt>
                <c:pt idx="4">
                  <c:v>May</c:v>
                </c:pt>
                <c:pt idx="5">
                  <c:v>June</c:v>
                </c:pt>
              </c:strCache>
            </c:strRef>
          </c:cat>
          <c:val>
            <c:numRef>
              <c:f>Sheet1!$K$3:$K$8</c:f>
              <c:numCache>
                <c:formatCode>General</c:formatCode>
                <c:ptCount val="6"/>
                <c:pt idx="0">
                  <c:v>8.6999999999999993</c:v>
                </c:pt>
                <c:pt idx="1">
                  <c:v>8.6999999999999993</c:v>
                </c:pt>
                <c:pt idx="2">
                  <c:v>7</c:v>
                </c:pt>
                <c:pt idx="3">
                  <c:v>6.8</c:v>
                </c:pt>
                <c:pt idx="4">
                  <c:v>9.6</c:v>
                </c:pt>
                <c:pt idx="5">
                  <c:v>9</c:v>
                </c:pt>
              </c:numCache>
            </c:numRef>
          </c:val>
          <c:smooth val="0"/>
          <c:extLst>
            <c:ext xmlns:c16="http://schemas.microsoft.com/office/drawing/2014/chart" uri="{C3380CC4-5D6E-409C-BE32-E72D297353CC}">
              <c16:uniqueId val="{00000000-D493-4FA5-B9FC-10E440957808}"/>
            </c:ext>
          </c:extLst>
        </c:ser>
        <c:ser>
          <c:idx val="1"/>
          <c:order val="1"/>
          <c:tx>
            <c:strRef>
              <c:f>Sheet1!$L$2</c:f>
              <c:strCache>
                <c:ptCount val="1"/>
                <c:pt idx="0">
                  <c:v>Moving Range</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Sheet1!$J$3:$J$8</c:f>
              <c:strCache>
                <c:ptCount val="6"/>
                <c:pt idx="0">
                  <c:v>January</c:v>
                </c:pt>
                <c:pt idx="1">
                  <c:v>February</c:v>
                </c:pt>
                <c:pt idx="2">
                  <c:v>March</c:v>
                </c:pt>
                <c:pt idx="3">
                  <c:v>April</c:v>
                </c:pt>
                <c:pt idx="4">
                  <c:v>May</c:v>
                </c:pt>
                <c:pt idx="5">
                  <c:v>June</c:v>
                </c:pt>
              </c:strCache>
            </c:strRef>
          </c:cat>
          <c:val>
            <c:numRef>
              <c:f>Sheet1!$L$3:$L$8</c:f>
              <c:numCache>
                <c:formatCode>0.0</c:formatCode>
                <c:ptCount val="6"/>
                <c:pt idx="0">
                  <c:v>#N/A</c:v>
                </c:pt>
                <c:pt idx="1">
                  <c:v>#N/A</c:v>
                </c:pt>
                <c:pt idx="2">
                  <c:v>8.1333333333333329</c:v>
                </c:pt>
                <c:pt idx="3">
                  <c:v>7.5</c:v>
                </c:pt>
                <c:pt idx="4">
                  <c:v>7.8</c:v>
                </c:pt>
                <c:pt idx="5">
                  <c:v>8.4666666666666668</c:v>
                </c:pt>
              </c:numCache>
            </c:numRef>
          </c:val>
          <c:smooth val="0"/>
          <c:extLst>
            <c:ext xmlns:c16="http://schemas.microsoft.com/office/drawing/2014/chart" uri="{C3380CC4-5D6E-409C-BE32-E72D297353CC}">
              <c16:uniqueId val="{00000001-D493-4FA5-B9FC-10E440957808}"/>
            </c:ext>
          </c:extLst>
        </c:ser>
        <c:dLbls>
          <c:showLegendKey val="0"/>
          <c:showVal val="0"/>
          <c:showCatName val="0"/>
          <c:showSerName val="0"/>
          <c:showPercent val="0"/>
          <c:showBubbleSize val="0"/>
        </c:dLbls>
        <c:smooth val="0"/>
        <c:axId val="1293749151"/>
        <c:axId val="1299890719"/>
      </c:lineChart>
      <c:catAx>
        <c:axId val="1293749151"/>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99890719"/>
        <c:crosses val="autoZero"/>
        <c:auto val="1"/>
        <c:lblAlgn val="ctr"/>
        <c:lblOffset val="100"/>
        <c:noMultiLvlLbl val="0"/>
      </c:catAx>
      <c:valAx>
        <c:axId val="129989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93749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22225" cap="flat" cmpd="sng" algn="ctr">
      <a:solidFill>
        <a:srgbClr val="7030A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outerShdw blurRad="50800" dist="38100" dir="2700000" algn="tl" rotWithShape="0">
                    <a:srgbClr val="000000">
                      <a:alpha val="40000"/>
                    </a:srgbClr>
                  </a:outerShdw>
                </a:effectLst>
              </a:rPr>
              <a:t>1988 US Trade Deficits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Sheet1!$C$73</c:f>
              <c:strCache>
                <c:ptCount val="1"/>
                <c:pt idx="0">
                  <c:v>Deficet</c:v>
                </c:pt>
              </c:strCache>
            </c:strRef>
          </c:tx>
          <c:spPr>
            <a:ln w="28575" cap="rnd">
              <a:solidFill>
                <a:srgbClr val="00B0F0"/>
              </a:solidFill>
              <a:round/>
            </a:ln>
            <a:effectLst/>
          </c:spPr>
          <c:marker>
            <c:symbol val="none"/>
          </c:marker>
          <c:cat>
            <c:strRef>
              <c:f>Sheet1!$B$74:$B$79</c:f>
              <c:strCache>
                <c:ptCount val="6"/>
                <c:pt idx="0">
                  <c:v>July</c:v>
                </c:pt>
                <c:pt idx="1">
                  <c:v>August</c:v>
                </c:pt>
                <c:pt idx="2">
                  <c:v>September</c:v>
                </c:pt>
                <c:pt idx="3">
                  <c:v>October</c:v>
                </c:pt>
                <c:pt idx="4">
                  <c:v>November</c:v>
                </c:pt>
                <c:pt idx="5">
                  <c:v>December</c:v>
                </c:pt>
              </c:strCache>
            </c:strRef>
          </c:cat>
          <c:val>
            <c:numRef>
              <c:f>Sheet1!$C$74:$C$79</c:f>
              <c:numCache>
                <c:formatCode>General</c:formatCode>
                <c:ptCount val="6"/>
                <c:pt idx="0">
                  <c:v>10.5</c:v>
                </c:pt>
                <c:pt idx="1">
                  <c:v>11.2</c:v>
                </c:pt>
                <c:pt idx="2">
                  <c:v>9.1999999999999993</c:v>
                </c:pt>
                <c:pt idx="3">
                  <c:v>10.1</c:v>
                </c:pt>
                <c:pt idx="4">
                  <c:v>10.4</c:v>
                </c:pt>
                <c:pt idx="5">
                  <c:v>10.5</c:v>
                </c:pt>
              </c:numCache>
            </c:numRef>
          </c:val>
          <c:smooth val="0"/>
          <c:extLst>
            <c:ext xmlns:c16="http://schemas.microsoft.com/office/drawing/2014/chart" uri="{C3380CC4-5D6E-409C-BE32-E72D297353CC}">
              <c16:uniqueId val="{00000000-5E37-42A7-99A6-2FA6725FBD7B}"/>
            </c:ext>
          </c:extLst>
        </c:ser>
        <c:ser>
          <c:idx val="1"/>
          <c:order val="1"/>
          <c:tx>
            <c:strRef>
              <c:f>Sheet1!$D$73</c:f>
              <c:strCache>
                <c:ptCount val="1"/>
                <c:pt idx="0">
                  <c:v>X-Bar</c:v>
                </c:pt>
              </c:strCache>
            </c:strRef>
          </c:tx>
          <c:spPr>
            <a:ln w="28575" cap="rnd">
              <a:solidFill>
                <a:schemeClr val="tx1">
                  <a:lumMod val="95000"/>
                  <a:lumOff val="5000"/>
                </a:schemeClr>
              </a:solidFill>
              <a:round/>
            </a:ln>
            <a:effectLst/>
          </c:spPr>
          <c:marker>
            <c:symbol val="none"/>
          </c:marker>
          <c:cat>
            <c:strRef>
              <c:f>Sheet1!$B$74:$B$79</c:f>
              <c:strCache>
                <c:ptCount val="6"/>
                <c:pt idx="0">
                  <c:v>July</c:v>
                </c:pt>
                <c:pt idx="1">
                  <c:v>August</c:v>
                </c:pt>
                <c:pt idx="2">
                  <c:v>September</c:v>
                </c:pt>
                <c:pt idx="3">
                  <c:v>October</c:v>
                </c:pt>
                <c:pt idx="4">
                  <c:v>November</c:v>
                </c:pt>
                <c:pt idx="5">
                  <c:v>December</c:v>
                </c:pt>
              </c:strCache>
            </c:strRef>
          </c:cat>
          <c:val>
            <c:numRef>
              <c:f>Sheet1!$D$74:$D$79</c:f>
              <c:numCache>
                <c:formatCode>General</c:formatCode>
                <c:ptCount val="6"/>
                <c:pt idx="0">
                  <c:v>10.316666666666666</c:v>
                </c:pt>
                <c:pt idx="1">
                  <c:v>10.316666666666666</c:v>
                </c:pt>
                <c:pt idx="2">
                  <c:v>10.316666666666666</c:v>
                </c:pt>
                <c:pt idx="3">
                  <c:v>10.316666666666666</c:v>
                </c:pt>
                <c:pt idx="4">
                  <c:v>10.316666666666666</c:v>
                </c:pt>
                <c:pt idx="5">
                  <c:v>10.316666666666666</c:v>
                </c:pt>
              </c:numCache>
            </c:numRef>
          </c:val>
          <c:smooth val="0"/>
          <c:extLst>
            <c:ext xmlns:c16="http://schemas.microsoft.com/office/drawing/2014/chart" uri="{C3380CC4-5D6E-409C-BE32-E72D297353CC}">
              <c16:uniqueId val="{00000001-5E37-42A7-99A6-2FA6725FBD7B}"/>
            </c:ext>
          </c:extLst>
        </c:ser>
        <c:ser>
          <c:idx val="2"/>
          <c:order val="2"/>
          <c:tx>
            <c:strRef>
              <c:f>Sheet1!$E$73</c:f>
              <c:strCache>
                <c:ptCount val="1"/>
                <c:pt idx="0">
                  <c:v>UCL</c:v>
                </c:pt>
              </c:strCache>
            </c:strRef>
          </c:tx>
          <c:spPr>
            <a:ln w="28575" cap="rnd">
              <a:solidFill>
                <a:srgbClr val="92D050"/>
              </a:solidFill>
              <a:round/>
            </a:ln>
            <a:effectLst/>
          </c:spPr>
          <c:marker>
            <c:symbol val="none"/>
          </c:marker>
          <c:cat>
            <c:strRef>
              <c:f>Sheet1!$B$74:$B$79</c:f>
              <c:strCache>
                <c:ptCount val="6"/>
                <c:pt idx="0">
                  <c:v>July</c:v>
                </c:pt>
                <c:pt idx="1">
                  <c:v>August</c:v>
                </c:pt>
                <c:pt idx="2">
                  <c:v>September</c:v>
                </c:pt>
                <c:pt idx="3">
                  <c:v>October</c:v>
                </c:pt>
                <c:pt idx="4">
                  <c:v>November</c:v>
                </c:pt>
                <c:pt idx="5">
                  <c:v>December</c:v>
                </c:pt>
              </c:strCache>
            </c:strRef>
          </c:cat>
          <c:val>
            <c:numRef>
              <c:f>Sheet1!$E$74:$E$79</c:f>
              <c:numCache>
                <c:formatCode>General</c:formatCode>
                <c:ptCount val="6"/>
                <c:pt idx="0">
                  <c:v>12.448</c:v>
                </c:pt>
                <c:pt idx="1">
                  <c:v>12.448</c:v>
                </c:pt>
                <c:pt idx="2">
                  <c:v>12.448</c:v>
                </c:pt>
                <c:pt idx="3">
                  <c:v>12.448</c:v>
                </c:pt>
                <c:pt idx="4">
                  <c:v>12.448</c:v>
                </c:pt>
                <c:pt idx="5">
                  <c:v>12.448</c:v>
                </c:pt>
              </c:numCache>
            </c:numRef>
          </c:val>
          <c:smooth val="0"/>
          <c:extLst>
            <c:ext xmlns:c16="http://schemas.microsoft.com/office/drawing/2014/chart" uri="{C3380CC4-5D6E-409C-BE32-E72D297353CC}">
              <c16:uniqueId val="{00000002-5E37-42A7-99A6-2FA6725FBD7B}"/>
            </c:ext>
          </c:extLst>
        </c:ser>
        <c:ser>
          <c:idx val="3"/>
          <c:order val="3"/>
          <c:tx>
            <c:strRef>
              <c:f>Sheet1!$F$73</c:f>
              <c:strCache>
                <c:ptCount val="1"/>
                <c:pt idx="0">
                  <c:v>LPL</c:v>
                </c:pt>
              </c:strCache>
            </c:strRef>
          </c:tx>
          <c:spPr>
            <a:ln w="28575" cap="rnd">
              <a:solidFill>
                <a:srgbClr val="7030A0"/>
              </a:solidFill>
              <a:round/>
            </a:ln>
            <a:effectLst/>
          </c:spPr>
          <c:marker>
            <c:symbol val="none"/>
          </c:marker>
          <c:cat>
            <c:strRef>
              <c:f>Sheet1!$B$74:$B$79</c:f>
              <c:strCache>
                <c:ptCount val="6"/>
                <c:pt idx="0">
                  <c:v>July</c:v>
                </c:pt>
                <c:pt idx="1">
                  <c:v>August</c:v>
                </c:pt>
                <c:pt idx="2">
                  <c:v>September</c:v>
                </c:pt>
                <c:pt idx="3">
                  <c:v>October</c:v>
                </c:pt>
                <c:pt idx="4">
                  <c:v>November</c:v>
                </c:pt>
                <c:pt idx="5">
                  <c:v>December</c:v>
                </c:pt>
              </c:strCache>
            </c:strRef>
          </c:cat>
          <c:val>
            <c:numRef>
              <c:f>Sheet1!$F$74:$F$79</c:f>
              <c:numCache>
                <c:formatCode>General</c:formatCode>
                <c:ptCount val="6"/>
                <c:pt idx="0">
                  <c:v>8.1890000000000001</c:v>
                </c:pt>
                <c:pt idx="1">
                  <c:v>8.1890000000000001</c:v>
                </c:pt>
                <c:pt idx="2">
                  <c:v>8.1890000000000001</c:v>
                </c:pt>
                <c:pt idx="3">
                  <c:v>8.1890000000000001</c:v>
                </c:pt>
                <c:pt idx="4">
                  <c:v>8.1890000000000001</c:v>
                </c:pt>
                <c:pt idx="5">
                  <c:v>8.1890000000000001</c:v>
                </c:pt>
              </c:numCache>
            </c:numRef>
          </c:val>
          <c:smooth val="0"/>
          <c:extLst>
            <c:ext xmlns:c16="http://schemas.microsoft.com/office/drawing/2014/chart" uri="{C3380CC4-5D6E-409C-BE32-E72D297353CC}">
              <c16:uniqueId val="{00000003-5E37-42A7-99A6-2FA6725FBD7B}"/>
            </c:ext>
          </c:extLst>
        </c:ser>
        <c:dLbls>
          <c:showLegendKey val="0"/>
          <c:showVal val="0"/>
          <c:showCatName val="0"/>
          <c:showSerName val="0"/>
          <c:showPercent val="0"/>
          <c:showBubbleSize val="0"/>
        </c:dLbls>
        <c:smooth val="0"/>
        <c:axId val="1168382047"/>
        <c:axId val="1299879487"/>
      </c:lineChart>
      <c:catAx>
        <c:axId val="116838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99879487"/>
        <c:crosses val="autoZero"/>
        <c:auto val="1"/>
        <c:lblAlgn val="ctr"/>
        <c:lblOffset val="100"/>
        <c:noMultiLvlLbl val="0"/>
      </c:catAx>
      <c:valAx>
        <c:axId val="129987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6838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403860</xdr:colOff>
      <xdr:row>10</xdr:row>
      <xdr:rowOff>19050</xdr:rowOff>
    </xdr:from>
    <xdr:to>
      <xdr:col>8</xdr:col>
      <xdr:colOff>167640</xdr:colOff>
      <xdr:row>25</xdr:row>
      <xdr:rowOff>22860</xdr:rowOff>
    </xdr:to>
    <xdr:graphicFrame macro="">
      <xdr:nvGraphicFramePr>
        <xdr:cNvPr id="2" name="Chart 1">
          <a:extLst>
            <a:ext uri="{FF2B5EF4-FFF2-40B4-BE49-F238E27FC236}">
              <a16:creationId xmlns:a16="http://schemas.microsoft.com/office/drawing/2014/main" id="{5A9B0741-F642-4896-A3AA-C82FE3A69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403860</xdr:colOff>
      <xdr:row>27</xdr:row>
      <xdr:rowOff>19050</xdr:rowOff>
    </xdr:from>
    <xdr:to>
      <xdr:col>8</xdr:col>
      <xdr:colOff>99060</xdr:colOff>
      <xdr:row>42</xdr:row>
      <xdr:rowOff>19050</xdr:rowOff>
    </xdr:to>
    <xdr:graphicFrame macro="">
      <xdr:nvGraphicFramePr>
        <xdr:cNvPr id="4" name="Chart 3">
          <a:extLst>
            <a:ext uri="{FF2B5EF4-FFF2-40B4-BE49-F238E27FC236}">
              <a16:creationId xmlns:a16="http://schemas.microsoft.com/office/drawing/2014/main" id="{9949A433-A5E7-4137-9EF5-3A98729CE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10</xdr:row>
      <xdr:rowOff>22860</xdr:rowOff>
    </xdr:from>
    <xdr:to>
      <xdr:col>16</xdr:col>
      <xdr:colOff>327660</xdr:colOff>
      <xdr:row>25</xdr:row>
      <xdr:rowOff>22860</xdr:rowOff>
    </xdr:to>
    <xdr:graphicFrame macro="">
      <xdr:nvGraphicFramePr>
        <xdr:cNvPr id="6" name="Chart 5">
          <a:extLst>
            <a:ext uri="{FF2B5EF4-FFF2-40B4-BE49-F238E27FC236}">
              <a16:creationId xmlns:a16="http://schemas.microsoft.com/office/drawing/2014/main" id="{DF3CD4D1-C322-41D9-BF07-C98502B11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70</xdr:row>
      <xdr:rowOff>22860</xdr:rowOff>
    </xdr:from>
    <xdr:to>
      <xdr:col>13</xdr:col>
      <xdr:colOff>106680</xdr:colOff>
      <xdr:row>88</xdr:row>
      <xdr:rowOff>60960</xdr:rowOff>
    </xdr:to>
    <xdr:graphicFrame macro="">
      <xdr:nvGraphicFramePr>
        <xdr:cNvPr id="7" name="Chart 6">
          <a:extLst>
            <a:ext uri="{FF2B5EF4-FFF2-40B4-BE49-F238E27FC236}">
              <a16:creationId xmlns:a16="http://schemas.microsoft.com/office/drawing/2014/main" id="{E0B3908D-BF28-446D-A05F-FF13862C7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BD638-89E9-484F-8274-B78B53990C5F}">
  <dimension ref="A1:M79"/>
  <sheetViews>
    <sheetView tabSelected="1" workbookViewId="0">
      <selection activeCell="E78" sqref="E78"/>
    </sheetView>
  </sheetViews>
  <sheetFormatPr defaultRowHeight="14.4" x14ac:dyDescent="0.3"/>
  <cols>
    <col min="3" max="3" width="8.88671875" style="2"/>
  </cols>
  <sheetData>
    <row r="1" spans="1:13" x14ac:dyDescent="0.3">
      <c r="A1" t="s">
        <v>1</v>
      </c>
      <c r="B1" s="2"/>
      <c r="C1"/>
    </row>
    <row r="2" spans="1:13" x14ac:dyDescent="0.3">
      <c r="A2" s="1" t="s">
        <v>0</v>
      </c>
      <c r="B2" s="1" t="s">
        <v>3</v>
      </c>
      <c r="C2" s="1" t="s">
        <v>10</v>
      </c>
      <c r="D2" s="1"/>
      <c r="E2" s="1"/>
      <c r="J2" s="3" t="s">
        <v>0</v>
      </c>
      <c r="K2" s="3" t="s">
        <v>3</v>
      </c>
      <c r="L2" s="1" t="s">
        <v>10</v>
      </c>
      <c r="M2" s="3"/>
    </row>
    <row r="3" spans="1:13" x14ac:dyDescent="0.3">
      <c r="A3" s="3" t="s">
        <v>4</v>
      </c>
      <c r="B3" s="3">
        <v>10.5</v>
      </c>
      <c r="C3" s="6" t="e">
        <v>#N/A</v>
      </c>
      <c r="D3" s="6" t="e">
        <v>#N/A</v>
      </c>
      <c r="E3" s="3"/>
      <c r="J3" s="3" t="s">
        <v>31</v>
      </c>
      <c r="K3" s="3">
        <v>8.6999999999999993</v>
      </c>
      <c r="L3" s="6" t="e">
        <v>#N/A</v>
      </c>
      <c r="M3" s="6" t="e">
        <v>#N/A</v>
      </c>
    </row>
    <row r="4" spans="1:13" x14ac:dyDescent="0.3">
      <c r="A4" s="3" t="s">
        <v>5</v>
      </c>
      <c r="B4" s="3">
        <v>11.2</v>
      </c>
      <c r="C4" s="6" t="e">
        <v>#N/A</v>
      </c>
      <c r="D4" s="6" t="e">
        <v>#N/A</v>
      </c>
      <c r="E4" s="3">
        <v>0.7</v>
      </c>
      <c r="J4" s="3" t="s">
        <v>32</v>
      </c>
      <c r="K4" s="3">
        <v>8.6999999999999993</v>
      </c>
      <c r="L4" s="6" t="e">
        <v>#N/A</v>
      </c>
      <c r="M4" s="6" t="e">
        <v>#N/A</v>
      </c>
    </row>
    <row r="5" spans="1:13" x14ac:dyDescent="0.3">
      <c r="A5" s="3" t="s">
        <v>6</v>
      </c>
      <c r="B5" s="3">
        <v>9.1999999999999993</v>
      </c>
      <c r="C5" s="6">
        <f t="shared" ref="C5:C8" si="0">AVERAGE(B3:B5)</f>
        <v>10.299999999999999</v>
      </c>
      <c r="D5" s="6" t="e">
        <v>#N/A</v>
      </c>
      <c r="E5" s="3">
        <f t="shared" ref="E5" si="1">B4-B5</f>
        <v>2</v>
      </c>
      <c r="J5" s="3" t="s">
        <v>33</v>
      </c>
      <c r="K5" s="3">
        <v>7</v>
      </c>
      <c r="L5" s="6">
        <f t="shared" ref="L5:L8" si="2">AVERAGE(K3:K5)</f>
        <v>8.1333333333333329</v>
      </c>
      <c r="M5" s="6" t="e">
        <v>#N/A</v>
      </c>
    </row>
    <row r="6" spans="1:13" x14ac:dyDescent="0.3">
      <c r="A6" s="3" t="s">
        <v>7</v>
      </c>
      <c r="B6" s="3">
        <v>10.1</v>
      </c>
      <c r="C6" s="6">
        <f t="shared" si="0"/>
        <v>10.166666666666666</v>
      </c>
      <c r="D6" s="6" t="e">
        <v>#N/A</v>
      </c>
      <c r="E6" s="3">
        <v>0.9</v>
      </c>
      <c r="J6" s="3" t="s">
        <v>34</v>
      </c>
      <c r="K6" s="3">
        <v>6.8</v>
      </c>
      <c r="L6" s="6">
        <f t="shared" si="2"/>
        <v>7.5</v>
      </c>
      <c r="M6" s="6" t="e">
        <v>#N/A</v>
      </c>
    </row>
    <row r="7" spans="1:13" x14ac:dyDescent="0.3">
      <c r="A7" s="3" t="s">
        <v>8</v>
      </c>
      <c r="B7" s="3">
        <v>10.4</v>
      </c>
      <c r="C7" s="6">
        <f t="shared" si="0"/>
        <v>9.8999999999999986</v>
      </c>
      <c r="D7" s="6">
        <f t="shared" ref="D7:D8" si="3">SQRT(SUMXMY2(B5:B7,C5:C7)/3)</f>
        <v>0.69867599654499979</v>
      </c>
      <c r="E7" s="3">
        <v>0.3</v>
      </c>
      <c r="J7" s="3" t="s">
        <v>35</v>
      </c>
      <c r="K7" s="3">
        <v>9.6</v>
      </c>
      <c r="L7" s="6">
        <f t="shared" si="2"/>
        <v>7.8</v>
      </c>
      <c r="M7" s="6">
        <f t="shared" ref="M7:M8" si="4">SQRT(SUMXMY2(K5:K7,L5:L7)/3)</f>
        <v>1.2928578736587719</v>
      </c>
    </row>
    <row r="8" spans="1:13" x14ac:dyDescent="0.3">
      <c r="A8" s="3" t="s">
        <v>9</v>
      </c>
      <c r="B8" s="3">
        <v>10.5</v>
      </c>
      <c r="C8" s="6">
        <f t="shared" si="0"/>
        <v>10.333333333333334</v>
      </c>
      <c r="D8" s="6">
        <f t="shared" si="3"/>
        <v>0.30671497204093995</v>
      </c>
      <c r="E8" s="3">
        <v>0.1</v>
      </c>
      <c r="J8" s="3" t="s">
        <v>36</v>
      </c>
      <c r="K8" s="3">
        <v>9</v>
      </c>
      <c r="L8" s="6">
        <f t="shared" si="2"/>
        <v>8.4666666666666668</v>
      </c>
      <c r="M8" s="6">
        <f t="shared" si="4"/>
        <v>1.1567835355623575</v>
      </c>
    </row>
    <row r="9" spans="1:13" x14ac:dyDescent="0.3">
      <c r="B9" s="2">
        <f>AVERAGE(B3:B8)</f>
        <v>10.316666666666666</v>
      </c>
      <c r="C9" s="4">
        <f>AVERAGE(C5:C8)</f>
        <v>10.174999999999999</v>
      </c>
      <c r="D9" s="4">
        <f>AVERAGE(D7:D8)</f>
        <v>0.50269548429296984</v>
      </c>
      <c r="E9">
        <f>AVERAGE(E4:E8)</f>
        <v>0.8</v>
      </c>
    </row>
    <row r="10" spans="1:13" x14ac:dyDescent="0.3">
      <c r="J10" t="s">
        <v>23</v>
      </c>
      <c r="K10" t="s">
        <v>24</v>
      </c>
    </row>
    <row r="11" spans="1:13" x14ac:dyDescent="0.3">
      <c r="A11" t="s">
        <v>12</v>
      </c>
    </row>
    <row r="28" spans="1:12" x14ac:dyDescent="0.3">
      <c r="A28" s="2" t="s">
        <v>11</v>
      </c>
      <c r="K28" t="s">
        <v>26</v>
      </c>
      <c r="L28" s="2"/>
    </row>
    <row r="29" spans="1:12" x14ac:dyDescent="0.3">
      <c r="J29" t="s">
        <v>25</v>
      </c>
      <c r="K29" t="s">
        <v>27</v>
      </c>
      <c r="L29" s="2"/>
    </row>
    <row r="30" spans="1:12" x14ac:dyDescent="0.3">
      <c r="K30" t="s">
        <v>37</v>
      </c>
      <c r="L30" s="2"/>
    </row>
    <row r="31" spans="1:12" x14ac:dyDescent="0.3">
      <c r="L31" s="2"/>
    </row>
    <row r="32" spans="1:12" x14ac:dyDescent="0.3">
      <c r="J32" t="s">
        <v>28</v>
      </c>
      <c r="K32" t="s">
        <v>29</v>
      </c>
    </row>
    <row r="33" spans="1:11" x14ac:dyDescent="0.3">
      <c r="K33" t="s">
        <v>38</v>
      </c>
    </row>
    <row r="35" spans="1:11" x14ac:dyDescent="0.3">
      <c r="J35" t="s">
        <v>30</v>
      </c>
    </row>
    <row r="36" spans="1:11" x14ac:dyDescent="0.3">
      <c r="K36" t="s">
        <v>39</v>
      </c>
    </row>
    <row r="45" spans="1:11" x14ac:dyDescent="0.3">
      <c r="A45" t="s">
        <v>13</v>
      </c>
      <c r="B45" t="s">
        <v>14</v>
      </c>
    </row>
    <row r="46" spans="1:11" x14ac:dyDescent="0.3">
      <c r="B46" s="5">
        <v>10.316666666666666</v>
      </c>
    </row>
    <row r="48" spans="1:11" x14ac:dyDescent="0.3">
      <c r="A48" t="s">
        <v>15</v>
      </c>
      <c r="B48" t="s">
        <v>16</v>
      </c>
    </row>
    <row r="49" spans="1:8" x14ac:dyDescent="0.3">
      <c r="B49" s="1" t="s">
        <v>0</v>
      </c>
      <c r="C49" s="1" t="s">
        <v>40</v>
      </c>
    </row>
    <row r="50" spans="1:8" x14ac:dyDescent="0.3">
      <c r="B50" s="3" t="s">
        <v>4</v>
      </c>
      <c r="C50" s="3"/>
    </row>
    <row r="51" spans="1:8" x14ac:dyDescent="0.3">
      <c r="B51" s="3" t="s">
        <v>5</v>
      </c>
      <c r="C51" s="3">
        <v>0.7</v>
      </c>
    </row>
    <row r="52" spans="1:8" x14ac:dyDescent="0.3">
      <c r="B52" s="3" t="s">
        <v>6</v>
      </c>
      <c r="C52" s="3">
        <v>2</v>
      </c>
    </row>
    <row r="53" spans="1:8" x14ac:dyDescent="0.3">
      <c r="B53" s="3" t="s">
        <v>7</v>
      </c>
      <c r="C53" s="3">
        <v>0.9</v>
      </c>
    </row>
    <row r="54" spans="1:8" x14ac:dyDescent="0.3">
      <c r="B54" s="3" t="s">
        <v>8</v>
      </c>
      <c r="C54" s="3">
        <v>0.3</v>
      </c>
    </row>
    <row r="55" spans="1:8" x14ac:dyDescent="0.3">
      <c r="B55" s="3" t="s">
        <v>9</v>
      </c>
      <c r="C55" s="3">
        <v>0.1</v>
      </c>
    </row>
    <row r="56" spans="1:8" x14ac:dyDescent="0.3">
      <c r="C56" s="2">
        <v>0.8</v>
      </c>
    </row>
    <row r="58" spans="1:8" x14ac:dyDescent="0.3">
      <c r="A58" t="s">
        <v>17</v>
      </c>
      <c r="B58" t="s">
        <v>18</v>
      </c>
    </row>
    <row r="59" spans="1:8" x14ac:dyDescent="0.3">
      <c r="B59" s="1" t="s">
        <v>0</v>
      </c>
      <c r="C59" s="1" t="s">
        <v>3</v>
      </c>
    </row>
    <row r="60" spans="1:8" x14ac:dyDescent="0.3">
      <c r="B60" s="3" t="s">
        <v>4</v>
      </c>
      <c r="C60" s="3">
        <v>10.5</v>
      </c>
      <c r="D60" s="2"/>
      <c r="E60" t="s">
        <v>42</v>
      </c>
      <c r="H60">
        <v>12.448</v>
      </c>
    </row>
    <row r="61" spans="1:8" x14ac:dyDescent="0.3">
      <c r="B61" s="3" t="s">
        <v>5</v>
      </c>
      <c r="C61" s="3">
        <v>11.2</v>
      </c>
      <c r="D61" s="2"/>
      <c r="E61" t="s">
        <v>41</v>
      </c>
      <c r="H61">
        <v>8.1890000000000001</v>
      </c>
    </row>
    <row r="62" spans="1:8" x14ac:dyDescent="0.3">
      <c r="B62" s="3" t="s">
        <v>6</v>
      </c>
      <c r="C62" s="3">
        <v>9.1999999999999993</v>
      </c>
      <c r="D62" s="2"/>
    </row>
    <row r="63" spans="1:8" x14ac:dyDescent="0.3">
      <c r="B63" s="3" t="s">
        <v>7</v>
      </c>
      <c r="C63" s="3">
        <v>10.1</v>
      </c>
      <c r="D63" s="2"/>
    </row>
    <row r="64" spans="1:8" x14ac:dyDescent="0.3">
      <c r="B64" s="3" t="s">
        <v>8</v>
      </c>
      <c r="C64" s="3">
        <v>10.4</v>
      </c>
      <c r="D64" s="2"/>
    </row>
    <row r="65" spans="1:6" x14ac:dyDescent="0.3">
      <c r="B65" s="3" t="s">
        <v>9</v>
      </c>
      <c r="C65" s="3">
        <v>10.5</v>
      </c>
      <c r="D65" s="2"/>
    </row>
    <row r="66" spans="1:6" x14ac:dyDescent="0.3">
      <c r="C66" s="2">
        <v>10.316666666666666</v>
      </c>
    </row>
    <row r="68" spans="1:6" x14ac:dyDescent="0.3">
      <c r="A68" t="s">
        <v>19</v>
      </c>
      <c r="B68" t="s">
        <v>20</v>
      </c>
    </row>
    <row r="69" spans="1:6" x14ac:dyDescent="0.3">
      <c r="C69" s="2" t="s">
        <v>43</v>
      </c>
    </row>
    <row r="71" spans="1:6" x14ac:dyDescent="0.3">
      <c r="A71" t="s">
        <v>21</v>
      </c>
      <c r="B71" s="9" t="s">
        <v>22</v>
      </c>
      <c r="C71" s="10"/>
      <c r="D71" s="9"/>
    </row>
    <row r="73" spans="1:6" x14ac:dyDescent="0.3">
      <c r="B73" s="7" t="s">
        <v>0</v>
      </c>
      <c r="C73" s="7" t="s">
        <v>3</v>
      </c>
      <c r="D73" s="7" t="s">
        <v>44</v>
      </c>
      <c r="E73" s="7" t="s">
        <v>2</v>
      </c>
      <c r="F73" s="7" t="s">
        <v>45</v>
      </c>
    </row>
    <row r="74" spans="1:6" x14ac:dyDescent="0.3">
      <c r="B74" s="8" t="s">
        <v>4</v>
      </c>
      <c r="C74" s="3">
        <v>10.5</v>
      </c>
      <c r="D74" s="3">
        <v>10.316666666666666</v>
      </c>
      <c r="E74" s="3">
        <v>12.448</v>
      </c>
      <c r="F74" s="3">
        <v>8.1890000000000001</v>
      </c>
    </row>
    <row r="75" spans="1:6" x14ac:dyDescent="0.3">
      <c r="B75" s="8" t="s">
        <v>5</v>
      </c>
      <c r="C75" s="3">
        <v>11.2</v>
      </c>
      <c r="D75" s="3">
        <v>10.316666666666666</v>
      </c>
      <c r="E75" s="3">
        <v>12.448</v>
      </c>
      <c r="F75" s="3">
        <v>8.1890000000000001</v>
      </c>
    </row>
    <row r="76" spans="1:6" x14ac:dyDescent="0.3">
      <c r="B76" s="8" t="s">
        <v>6</v>
      </c>
      <c r="C76" s="3">
        <v>9.1999999999999993</v>
      </c>
      <c r="D76" s="3">
        <v>10.316666666666666</v>
      </c>
      <c r="E76" s="3">
        <v>12.448</v>
      </c>
      <c r="F76" s="3">
        <v>8.1890000000000001</v>
      </c>
    </row>
    <row r="77" spans="1:6" x14ac:dyDescent="0.3">
      <c r="B77" s="8" t="s">
        <v>7</v>
      </c>
      <c r="C77" s="3">
        <v>10.1</v>
      </c>
      <c r="D77" s="3">
        <v>10.316666666666666</v>
      </c>
      <c r="E77" s="3">
        <v>12.448</v>
      </c>
      <c r="F77" s="3">
        <v>8.1890000000000001</v>
      </c>
    </row>
    <row r="78" spans="1:6" x14ac:dyDescent="0.3">
      <c r="B78" s="8" t="s">
        <v>8</v>
      </c>
      <c r="C78" s="3">
        <v>10.4</v>
      </c>
      <c r="D78" s="3">
        <v>10.316666666666666</v>
      </c>
      <c r="E78" s="3">
        <v>12.448</v>
      </c>
      <c r="F78" s="3">
        <v>8.1890000000000001</v>
      </c>
    </row>
    <row r="79" spans="1:6" x14ac:dyDescent="0.3">
      <c r="B79" s="8" t="s">
        <v>9</v>
      </c>
      <c r="C79" s="3">
        <v>10.5</v>
      </c>
      <c r="D79" s="3">
        <v>10.316666666666666</v>
      </c>
      <c r="E79" s="3">
        <v>12.448</v>
      </c>
      <c r="F79" s="3">
        <v>8.1890000000000001</v>
      </c>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Becky Matthews-pease</dc:creator>
  <cp:lastModifiedBy>Becky Matthews-pease</cp:lastModifiedBy>
  <dcterms:created xsi:type="dcterms:W3CDTF">2020-03-04T04:42:58Z</dcterms:created>
  <dcterms:modified xsi:type="dcterms:W3CDTF">2020-03-05T04:05:40Z</dcterms:modified>
</cp:coreProperties>
</file>