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5240" tabRatio="500"/>
  </bookViews>
  <sheets>
    <sheet name="data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1" l="1"/>
  <c r="F4" i="1"/>
  <c r="B2" i="1"/>
  <c r="E2" i="1"/>
  <c r="I4" i="1"/>
  <c r="G4" i="1"/>
  <c r="E4" i="1"/>
  <c r="C4" i="1"/>
  <c r="A4" i="1"/>
  <c r="T7" i="1"/>
  <c r="T5" i="1"/>
  <c r="T4" i="1"/>
  <c r="R7" i="1"/>
  <c r="R5" i="1"/>
  <c r="R4" i="1"/>
  <c r="P7" i="1"/>
  <c r="P5" i="1"/>
  <c r="N5" i="1"/>
  <c r="N4" i="1"/>
  <c r="L4" i="1"/>
  <c r="L2" i="1"/>
  <c r="J4" i="1"/>
  <c r="H4" i="1"/>
  <c r="D4" i="1"/>
  <c r="B4" i="1"/>
  <c r="N7" i="1"/>
  <c r="L5" i="1"/>
  <c r="J5" i="1"/>
  <c r="J7" i="1"/>
  <c r="H5" i="1"/>
  <c r="H7" i="1"/>
  <c r="D5" i="1"/>
  <c r="F5" i="1"/>
  <c r="F7" i="1"/>
  <c r="D7" i="1"/>
  <c r="B5" i="1"/>
</calcChain>
</file>

<file path=xl/sharedStrings.xml><?xml version="1.0" encoding="utf-8"?>
<sst xmlns="http://schemas.openxmlformats.org/spreadsheetml/2006/main" count="17" uniqueCount="6">
  <si>
    <t>2013 (TBC…)</t>
  </si>
  <si>
    <t>With commissions</t>
  </si>
  <si>
    <t>Cumulative Returns</t>
  </si>
  <si>
    <t>Without commissions</t>
  </si>
  <si>
    <t>Jarvis Fund</t>
  </si>
  <si>
    <t>S&amp;P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</si>
</sst>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0.0000"/>
    <numFmt numFmtId="165" formatCode="#,##0.000"/>
    <numFmt numFmtId="167" formatCode="0.0000000000000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43" fontId="0" fillId="0" borderId="0" xfId="1" applyFont="1"/>
    <xf numFmtId="9" fontId="0" fillId="0" borderId="0" xfId="2" applyFont="1"/>
    <xf numFmtId="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/>
    <xf numFmtId="10" fontId="0" fillId="0" borderId="0" xfId="2" applyNumberFormat="1" applyFont="1" applyAlignment="1">
      <alignment horizontal="right"/>
    </xf>
    <xf numFmtId="10" fontId="5" fillId="0" borderId="0" xfId="2" applyNumberFormat="1" applyFont="1" applyAlignment="1">
      <alignment horizontal="right"/>
    </xf>
    <xf numFmtId="10" fontId="4" fillId="0" borderId="0" xfId="2" applyNumberFormat="1" applyFont="1" applyAlignment="1">
      <alignment horizontal="right"/>
    </xf>
    <xf numFmtId="167" fontId="0" fillId="0" borderId="0" xfId="0" applyNumberFormat="1" applyAlignment="1">
      <alignment horizontal="center"/>
    </xf>
  </cellXfs>
  <cellStyles count="85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9"/>
  <sheetViews>
    <sheetView tabSelected="1" workbookViewId="0">
      <selection activeCell="I22" sqref="I22"/>
    </sheetView>
  </sheetViews>
  <sheetFormatPr baseColWidth="10" defaultRowHeight="15" x14ac:dyDescent="0"/>
  <cols>
    <col min="2" max="2" width="20.33203125" bestFit="1" customWidth="1"/>
    <col min="4" max="4" width="12.1640625" bestFit="1" customWidth="1"/>
    <col min="5" max="5" width="20.33203125" bestFit="1" customWidth="1"/>
    <col min="14" max="14" width="12.1640625" bestFit="1" customWidth="1"/>
    <col min="16" max="16" width="11" bestFit="1" customWidth="1"/>
    <col min="18" max="18" width="11" bestFit="1" customWidth="1"/>
    <col min="20" max="20" width="11" bestFit="1" customWidth="1"/>
  </cols>
  <sheetData>
    <row r="1" spans="1:20">
      <c r="A1" s="3" t="s">
        <v>1</v>
      </c>
      <c r="B1" s="3"/>
      <c r="C1" s="3"/>
      <c r="D1" s="3"/>
      <c r="E1" s="3"/>
      <c r="F1" s="3"/>
      <c r="G1" s="3"/>
      <c r="H1" s="3"/>
      <c r="I1" s="3"/>
      <c r="J1" s="3"/>
      <c r="K1" s="3" t="s">
        <v>3</v>
      </c>
      <c r="L1" s="3"/>
      <c r="M1" s="3"/>
      <c r="N1" s="3"/>
      <c r="O1" s="3"/>
      <c r="P1" s="3"/>
      <c r="Q1" s="3"/>
      <c r="R1" s="3"/>
      <c r="S1" s="3"/>
      <c r="T1" s="3"/>
    </row>
    <row r="2" spans="1:20">
      <c r="A2" s="2" t="s">
        <v>2</v>
      </c>
      <c r="B2" s="15">
        <f>B4*D4*F4*H4*J4</f>
        <v>1.1226574433103502</v>
      </c>
      <c r="C2" s="2"/>
      <c r="D2" s="2" t="s">
        <v>5</v>
      </c>
      <c r="E2" s="15">
        <f>A4*C4*E4*G4*I4</f>
        <v>2.2732573719306326</v>
      </c>
      <c r="F2" s="2"/>
      <c r="G2" s="2"/>
      <c r="H2" s="2"/>
      <c r="I2" s="2"/>
      <c r="J2" s="2"/>
      <c r="K2" s="2" t="s">
        <v>2</v>
      </c>
      <c r="L2" s="2">
        <f>L4*N4*P4*R4*T4</f>
        <v>1.2615613968897581</v>
      </c>
      <c r="M2" s="2"/>
      <c r="N2" s="2"/>
      <c r="O2" s="2"/>
      <c r="P2" s="2"/>
      <c r="Q2" s="2"/>
      <c r="R2" s="2"/>
      <c r="S2" s="2"/>
      <c r="T2" s="2"/>
    </row>
    <row r="3" spans="1:20">
      <c r="A3" s="2" t="s">
        <v>5</v>
      </c>
      <c r="B3" s="2" t="s">
        <v>4</v>
      </c>
      <c r="C3" s="2" t="s">
        <v>5</v>
      </c>
      <c r="D3" s="2" t="s">
        <v>4</v>
      </c>
      <c r="E3" s="2" t="s">
        <v>5</v>
      </c>
      <c r="F3" s="2" t="s">
        <v>4</v>
      </c>
      <c r="G3" s="2" t="s">
        <v>5</v>
      </c>
      <c r="H3" s="2" t="s">
        <v>4</v>
      </c>
      <c r="I3" s="2" t="s">
        <v>5</v>
      </c>
      <c r="J3" s="2" t="s">
        <v>4</v>
      </c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>
      <c r="A4" s="12">
        <f>1+A5</f>
        <v>1.2645999999999999</v>
      </c>
      <c r="B4" s="12">
        <f>1+B5</f>
        <v>1.5369961917400361</v>
      </c>
      <c r="C4" s="12">
        <f>1+C5</f>
        <v>1.1506000000000001</v>
      </c>
      <c r="D4" s="12">
        <f>1+D5</f>
        <v>1.6389488875865936</v>
      </c>
      <c r="E4" s="12">
        <f>1+E5</f>
        <v>1.0210999999999999</v>
      </c>
      <c r="F4" s="12">
        <f>1+F5</f>
        <v>0.18962019793689244</v>
      </c>
      <c r="G4" s="12">
        <f>1+G5</f>
        <v>1.1599999999999999</v>
      </c>
      <c r="H4" s="12">
        <f>1+H5</f>
        <v>1.3195314943790437</v>
      </c>
      <c r="I4" s="12">
        <f>1+I5</f>
        <v>1.319</v>
      </c>
      <c r="J4" s="12">
        <f>1+J5</f>
        <v>1.7811672568321226</v>
      </c>
      <c r="K4" s="2"/>
      <c r="L4" s="2">
        <f>1+L5</f>
        <v>1.6092956006526946</v>
      </c>
      <c r="M4" s="2"/>
      <c r="N4" s="2">
        <f>1+N5</f>
        <v>1.6388407409191135</v>
      </c>
      <c r="O4" s="2"/>
      <c r="P4" s="2">
        <f>1+P5</f>
        <v>0.21122567821294069</v>
      </c>
      <c r="Q4" s="2"/>
      <c r="R4" s="2">
        <f>1+R5</f>
        <v>1.2786558330059052</v>
      </c>
      <c r="S4" s="2"/>
      <c r="T4" s="2">
        <f>1+T5</f>
        <v>1.7710688233375551</v>
      </c>
    </row>
    <row r="5" spans="1:20" s="11" customFormat="1">
      <c r="A5" s="13">
        <v>0.2646</v>
      </c>
      <c r="B5" s="14">
        <f>XIRR(B7:B101,A7:A101)</f>
        <v>0.5369961917400361</v>
      </c>
      <c r="C5" s="13">
        <v>0.15060000000000001</v>
      </c>
      <c r="D5" s="14">
        <f>XIRR(D7:D87,C7:C87)</f>
        <v>0.63894888758659374</v>
      </c>
      <c r="E5" s="13">
        <v>2.1100000000000001E-2</v>
      </c>
      <c r="F5" s="14">
        <f>XIRR(F7:F987,E7:E987)</f>
        <v>-0.81037980206310756</v>
      </c>
      <c r="G5" s="13">
        <v>0.16</v>
      </c>
      <c r="H5" s="14">
        <f>XIRR(H7:H987,G7:G987)</f>
        <v>0.31953149437904371</v>
      </c>
      <c r="I5" s="13">
        <v>0.31900000000000001</v>
      </c>
      <c r="J5" s="14">
        <f>XIRR(J7:J987,I7:I987)</f>
        <v>0.78116725683212263</v>
      </c>
      <c r="K5" s="10"/>
      <c r="L5" s="10">
        <f>XIRR(L7:L101,K7:K101)</f>
        <v>0.60929560065269472</v>
      </c>
      <c r="M5" s="10"/>
      <c r="N5" s="10">
        <f>XIRR(N7:N87,M7:M87)</f>
        <v>0.63884074091911347</v>
      </c>
      <c r="O5" s="10"/>
      <c r="P5" s="10">
        <f>XIRR(P7:P987,O7:O987)</f>
        <v>-0.78877432178705931</v>
      </c>
      <c r="Q5" s="10"/>
      <c r="R5" s="10">
        <f>XIRR(R7:R987,Q7:Q987)</f>
        <v>0.27865583300590513</v>
      </c>
      <c r="S5" s="10"/>
      <c r="T5" s="10">
        <f>XIRR(T7:T987,S7:S987)</f>
        <v>0.77106882333755511</v>
      </c>
    </row>
    <row r="6" spans="1:20">
      <c r="A6" s="3">
        <v>2009</v>
      </c>
      <c r="B6" s="3"/>
      <c r="C6" s="3">
        <v>2010</v>
      </c>
      <c r="D6" s="3"/>
      <c r="E6" s="3">
        <v>2011</v>
      </c>
      <c r="F6" s="3"/>
      <c r="G6" s="3">
        <v>2012</v>
      </c>
      <c r="H6" s="3"/>
      <c r="I6" s="3" t="s">
        <v>0</v>
      </c>
      <c r="J6" s="3"/>
      <c r="K6" s="3">
        <v>2009</v>
      </c>
      <c r="L6" s="3"/>
      <c r="M6" s="3">
        <v>2010</v>
      </c>
      <c r="N6" s="3"/>
      <c r="O6" s="3">
        <v>2011</v>
      </c>
      <c r="P6" s="3"/>
      <c r="Q6" s="3">
        <v>2012</v>
      </c>
      <c r="R6" s="3"/>
      <c r="S6" s="3" t="s">
        <v>0</v>
      </c>
      <c r="T6" s="3"/>
    </row>
    <row r="7" spans="1:20">
      <c r="A7" s="1">
        <v>39814</v>
      </c>
      <c r="B7">
        <v>512</v>
      </c>
      <c r="C7" s="1">
        <v>40179</v>
      </c>
      <c r="D7">
        <f>-1*B22</f>
        <v>5999.88</v>
      </c>
      <c r="E7" s="1">
        <v>40544</v>
      </c>
      <c r="F7">
        <f>-1*D43</f>
        <v>16035.78</v>
      </c>
      <c r="G7" s="1">
        <v>40909</v>
      </c>
      <c r="H7">
        <f>-1*F66</f>
        <v>8844.19</v>
      </c>
      <c r="I7" s="1">
        <v>41275</v>
      </c>
      <c r="J7">
        <f>-1*H63</f>
        <v>19482.32</v>
      </c>
      <c r="K7" s="1">
        <v>39814</v>
      </c>
      <c r="L7">
        <v>512</v>
      </c>
      <c r="M7" s="1">
        <v>40179</v>
      </c>
      <c r="N7">
        <f>-1*L22</f>
        <v>6207.78</v>
      </c>
      <c r="O7" s="1">
        <v>40544</v>
      </c>
      <c r="P7">
        <f>-1*N43</f>
        <v>16375.16</v>
      </c>
      <c r="Q7" s="1">
        <v>40909</v>
      </c>
      <c r="R7">
        <f>-1*P66</f>
        <v>9455.7764000000006</v>
      </c>
      <c r="S7" s="1">
        <v>41275</v>
      </c>
      <c r="T7">
        <f>-1*R63</f>
        <v>19765.895</v>
      </c>
    </row>
    <row r="8" spans="1:20">
      <c r="A8" s="1">
        <v>39834</v>
      </c>
      <c r="B8">
        <v>1600</v>
      </c>
      <c r="C8" s="1">
        <v>40183</v>
      </c>
      <c r="D8">
        <v>600</v>
      </c>
      <c r="E8" s="1">
        <v>40547</v>
      </c>
      <c r="F8">
        <v>50</v>
      </c>
      <c r="G8" s="1">
        <v>40918</v>
      </c>
      <c r="H8">
        <v>100</v>
      </c>
      <c r="I8" s="1">
        <v>41276</v>
      </c>
      <c r="J8">
        <v>250</v>
      </c>
      <c r="K8" s="1">
        <v>39834</v>
      </c>
      <c r="L8">
        <v>1600</v>
      </c>
      <c r="M8" s="1">
        <v>40183</v>
      </c>
      <c r="N8">
        <v>600</v>
      </c>
      <c r="O8" s="1">
        <v>40547</v>
      </c>
      <c r="P8">
        <v>50</v>
      </c>
      <c r="Q8" s="1">
        <v>40918</v>
      </c>
      <c r="R8">
        <v>100</v>
      </c>
      <c r="S8" s="1">
        <v>41276</v>
      </c>
      <c r="T8">
        <v>250</v>
      </c>
    </row>
    <row r="9" spans="1:20">
      <c r="A9" s="1">
        <v>39916</v>
      </c>
      <c r="B9">
        <v>450</v>
      </c>
      <c r="C9" s="1">
        <v>40191</v>
      </c>
      <c r="D9">
        <v>200</v>
      </c>
      <c r="E9" s="1">
        <v>40554</v>
      </c>
      <c r="F9">
        <v>50</v>
      </c>
      <c r="G9" s="1">
        <v>40919</v>
      </c>
      <c r="H9">
        <v>300</v>
      </c>
      <c r="I9" s="1">
        <v>41281</v>
      </c>
      <c r="J9">
        <v>50</v>
      </c>
      <c r="K9" s="1">
        <v>39916</v>
      </c>
      <c r="L9">
        <v>450</v>
      </c>
      <c r="M9" s="1">
        <v>40191</v>
      </c>
      <c r="N9">
        <v>200</v>
      </c>
      <c r="O9" s="1">
        <v>40554</v>
      </c>
      <c r="P9">
        <v>50</v>
      </c>
      <c r="Q9" s="1">
        <v>40919</v>
      </c>
      <c r="R9">
        <v>300</v>
      </c>
      <c r="S9" s="1">
        <v>41281</v>
      </c>
      <c r="T9">
        <v>50</v>
      </c>
    </row>
    <row r="10" spans="1:20">
      <c r="A10" s="1">
        <v>39980</v>
      </c>
      <c r="B10">
        <v>700</v>
      </c>
      <c r="C10" s="1">
        <v>40206</v>
      </c>
      <c r="D10">
        <v>-260</v>
      </c>
      <c r="E10" s="1">
        <v>40562</v>
      </c>
      <c r="F10">
        <v>50</v>
      </c>
      <c r="G10" s="1">
        <v>40926</v>
      </c>
      <c r="H10">
        <v>100</v>
      </c>
      <c r="I10" s="1">
        <v>41282</v>
      </c>
      <c r="J10">
        <v>250</v>
      </c>
      <c r="K10" s="1">
        <v>39980</v>
      </c>
      <c r="L10">
        <v>700</v>
      </c>
      <c r="M10" s="1">
        <v>40206</v>
      </c>
      <c r="N10">
        <v>-260</v>
      </c>
      <c r="O10" s="1">
        <v>40562</v>
      </c>
      <c r="P10">
        <v>50</v>
      </c>
      <c r="Q10" s="1">
        <v>40926</v>
      </c>
      <c r="R10">
        <v>100</v>
      </c>
      <c r="S10" s="1">
        <v>41282</v>
      </c>
      <c r="T10">
        <v>250</v>
      </c>
    </row>
    <row r="11" spans="1:20">
      <c r="A11" s="1">
        <v>39987</v>
      </c>
      <c r="B11">
        <v>700</v>
      </c>
      <c r="C11" s="1">
        <v>40221</v>
      </c>
      <c r="D11">
        <v>-400</v>
      </c>
      <c r="E11" s="1">
        <v>40568</v>
      </c>
      <c r="F11">
        <v>60</v>
      </c>
      <c r="G11" s="1">
        <v>40932</v>
      </c>
      <c r="H11">
        <v>100</v>
      </c>
      <c r="I11" s="1">
        <v>41288</v>
      </c>
      <c r="J11">
        <v>50</v>
      </c>
      <c r="K11" s="1">
        <v>39987</v>
      </c>
      <c r="L11">
        <v>700</v>
      </c>
      <c r="M11" s="1">
        <v>40221</v>
      </c>
      <c r="N11">
        <v>-400</v>
      </c>
      <c r="O11" s="1">
        <v>40568</v>
      </c>
      <c r="P11">
        <v>60</v>
      </c>
      <c r="Q11" s="1">
        <v>40932</v>
      </c>
      <c r="R11">
        <v>100</v>
      </c>
      <c r="S11" s="1">
        <v>41288</v>
      </c>
      <c r="T11">
        <v>50</v>
      </c>
    </row>
    <row r="12" spans="1:20">
      <c r="A12" s="1">
        <v>40002</v>
      </c>
      <c r="B12">
        <v>600</v>
      </c>
      <c r="C12" s="1">
        <v>40231</v>
      </c>
      <c r="D12">
        <v>400</v>
      </c>
      <c r="E12" s="1">
        <v>40574</v>
      </c>
      <c r="F12">
        <v>300</v>
      </c>
      <c r="G12" s="1">
        <v>40939</v>
      </c>
      <c r="H12">
        <v>100</v>
      </c>
      <c r="I12" s="1">
        <v>41289</v>
      </c>
      <c r="J12">
        <v>250</v>
      </c>
      <c r="K12" s="1">
        <v>40002</v>
      </c>
      <c r="L12">
        <v>600</v>
      </c>
      <c r="M12" s="1">
        <v>40231</v>
      </c>
      <c r="N12">
        <v>400</v>
      </c>
      <c r="O12" s="1">
        <v>40574</v>
      </c>
      <c r="P12">
        <v>300</v>
      </c>
      <c r="Q12" s="1">
        <v>40939</v>
      </c>
      <c r="R12">
        <v>100</v>
      </c>
      <c r="S12" s="1">
        <v>41289</v>
      </c>
      <c r="T12">
        <v>250</v>
      </c>
    </row>
    <row r="13" spans="1:20">
      <c r="A13" s="1">
        <v>40010</v>
      </c>
      <c r="B13">
        <v>500</v>
      </c>
      <c r="C13" s="1">
        <v>40246</v>
      </c>
      <c r="D13">
        <v>300</v>
      </c>
      <c r="E13" s="1">
        <v>40575</v>
      </c>
      <c r="F13">
        <v>60</v>
      </c>
      <c r="G13" s="1">
        <v>40939</v>
      </c>
      <c r="H13">
        <v>150</v>
      </c>
      <c r="I13" s="1">
        <v>41296</v>
      </c>
      <c r="J13">
        <v>50</v>
      </c>
      <c r="K13" s="1">
        <v>40010</v>
      </c>
      <c r="L13">
        <v>500</v>
      </c>
      <c r="M13" s="1">
        <v>40246</v>
      </c>
      <c r="N13">
        <v>300</v>
      </c>
      <c r="O13" s="1">
        <v>40575</v>
      </c>
      <c r="P13">
        <v>60</v>
      </c>
      <c r="Q13" s="1">
        <v>40939</v>
      </c>
      <c r="R13">
        <v>150</v>
      </c>
      <c r="S13" s="1">
        <v>41296</v>
      </c>
      <c r="T13">
        <v>50</v>
      </c>
    </row>
    <row r="14" spans="1:20">
      <c r="A14" s="1">
        <v>40018</v>
      </c>
      <c r="B14">
        <v>-380</v>
      </c>
      <c r="C14" s="1">
        <v>40246</v>
      </c>
      <c r="D14">
        <v>100</v>
      </c>
      <c r="E14" s="1">
        <v>40582</v>
      </c>
      <c r="F14">
        <v>60</v>
      </c>
      <c r="G14" s="1">
        <v>40946</v>
      </c>
      <c r="H14">
        <v>100</v>
      </c>
      <c r="I14" s="1">
        <v>41297</v>
      </c>
      <c r="J14">
        <v>250</v>
      </c>
      <c r="K14" s="1">
        <v>40018</v>
      </c>
      <c r="L14">
        <v>-380</v>
      </c>
      <c r="M14" s="1">
        <v>40246</v>
      </c>
      <c r="N14">
        <v>100</v>
      </c>
      <c r="O14" s="1">
        <v>40582</v>
      </c>
      <c r="P14">
        <v>60</v>
      </c>
      <c r="Q14" s="1">
        <v>40946</v>
      </c>
      <c r="R14">
        <v>100</v>
      </c>
      <c r="S14" s="1">
        <v>41297</v>
      </c>
      <c r="T14">
        <v>250</v>
      </c>
    </row>
    <row r="15" spans="1:20">
      <c r="A15" s="1">
        <v>40029</v>
      </c>
      <c r="B15">
        <v>-966.48</v>
      </c>
      <c r="C15" s="1">
        <v>40256</v>
      </c>
      <c r="D15">
        <v>-121.05</v>
      </c>
      <c r="E15" s="1">
        <v>40589</v>
      </c>
      <c r="F15">
        <v>60</v>
      </c>
      <c r="G15" s="1">
        <v>40946</v>
      </c>
      <c r="H15">
        <v>150</v>
      </c>
      <c r="I15" s="1">
        <v>41302</v>
      </c>
      <c r="J15">
        <v>50</v>
      </c>
      <c r="K15" s="1">
        <v>40029</v>
      </c>
      <c r="L15">
        <v>-966.48</v>
      </c>
      <c r="M15" s="1">
        <v>40256</v>
      </c>
      <c r="N15">
        <v>-121.05</v>
      </c>
      <c r="O15" s="1">
        <v>40589</v>
      </c>
      <c r="P15">
        <v>60</v>
      </c>
      <c r="Q15" s="1">
        <v>40946</v>
      </c>
      <c r="R15">
        <v>150</v>
      </c>
      <c r="S15" s="1">
        <v>41302</v>
      </c>
      <c r="T15">
        <v>50</v>
      </c>
    </row>
    <row r="16" spans="1:20">
      <c r="A16" s="1">
        <v>40112</v>
      </c>
      <c r="B16">
        <v>400</v>
      </c>
      <c r="C16" s="1">
        <v>40260</v>
      </c>
      <c r="D16">
        <v>200</v>
      </c>
      <c r="E16" s="1">
        <v>40597</v>
      </c>
      <c r="F16">
        <v>60</v>
      </c>
      <c r="G16" s="1">
        <v>40947</v>
      </c>
      <c r="H16">
        <v>-700</v>
      </c>
      <c r="I16" s="1">
        <v>41303</v>
      </c>
      <c r="J16">
        <v>250</v>
      </c>
      <c r="K16" s="1">
        <v>40112</v>
      </c>
      <c r="L16">
        <v>400</v>
      </c>
      <c r="M16" s="1">
        <v>40260</v>
      </c>
      <c r="N16">
        <v>200</v>
      </c>
      <c r="O16" s="1">
        <v>40597</v>
      </c>
      <c r="P16">
        <v>60</v>
      </c>
      <c r="Q16" s="1">
        <v>40947</v>
      </c>
      <c r="R16">
        <v>-700</v>
      </c>
      <c r="S16" s="1">
        <v>41303</v>
      </c>
      <c r="T16">
        <v>250</v>
      </c>
    </row>
    <row r="17" spans="1:20">
      <c r="A17" s="1">
        <v>40120</v>
      </c>
      <c r="B17">
        <v>-415</v>
      </c>
      <c r="C17" s="1">
        <v>40266</v>
      </c>
      <c r="D17">
        <v>-200</v>
      </c>
      <c r="E17" s="1">
        <v>40603</v>
      </c>
      <c r="F17">
        <v>60</v>
      </c>
      <c r="G17" s="1">
        <v>40949</v>
      </c>
      <c r="H17">
        <v>-250</v>
      </c>
      <c r="I17" s="1">
        <v>41309</v>
      </c>
      <c r="J17">
        <v>50</v>
      </c>
      <c r="K17" s="1">
        <v>40120</v>
      </c>
      <c r="L17">
        <v>-415</v>
      </c>
      <c r="M17" s="1">
        <v>40266</v>
      </c>
      <c r="N17">
        <v>-200</v>
      </c>
      <c r="O17" s="1">
        <v>40603</v>
      </c>
      <c r="P17">
        <v>60</v>
      </c>
      <c r="Q17" s="1">
        <v>40949</v>
      </c>
      <c r="R17">
        <v>-250</v>
      </c>
      <c r="S17" s="1">
        <v>41309</v>
      </c>
      <c r="T17">
        <v>50</v>
      </c>
    </row>
    <row r="18" spans="1:20">
      <c r="A18" s="1">
        <v>40135</v>
      </c>
      <c r="B18">
        <v>150</v>
      </c>
      <c r="C18" s="1">
        <v>40274</v>
      </c>
      <c r="D18">
        <v>200</v>
      </c>
      <c r="E18" s="1">
        <v>40610</v>
      </c>
      <c r="F18">
        <v>60</v>
      </c>
      <c r="G18" s="1">
        <v>40961</v>
      </c>
      <c r="H18">
        <v>150</v>
      </c>
      <c r="I18" s="1">
        <v>41310</v>
      </c>
      <c r="J18">
        <v>250</v>
      </c>
      <c r="K18" s="1">
        <v>40135</v>
      </c>
      <c r="L18">
        <v>150</v>
      </c>
      <c r="M18" s="1">
        <v>40274</v>
      </c>
      <c r="N18">
        <v>200</v>
      </c>
      <c r="O18" s="1">
        <v>40610</v>
      </c>
      <c r="P18">
        <v>60</v>
      </c>
      <c r="Q18" s="1">
        <v>40961</v>
      </c>
      <c r="R18">
        <v>150</v>
      </c>
      <c r="S18" s="1">
        <v>41310</v>
      </c>
      <c r="T18">
        <v>250</v>
      </c>
    </row>
    <row r="19" spans="1:20">
      <c r="A19" s="1">
        <v>40149</v>
      </c>
      <c r="B19">
        <v>150</v>
      </c>
      <c r="C19" s="1">
        <v>40274</v>
      </c>
      <c r="D19">
        <v>300</v>
      </c>
      <c r="E19" s="1">
        <v>40617</v>
      </c>
      <c r="F19">
        <v>60</v>
      </c>
      <c r="G19" s="1">
        <v>40967</v>
      </c>
      <c r="H19">
        <v>100</v>
      </c>
      <c r="I19" s="1">
        <v>41316</v>
      </c>
      <c r="J19">
        <v>50</v>
      </c>
      <c r="K19" s="1">
        <v>40149</v>
      </c>
      <c r="L19">
        <v>150</v>
      </c>
      <c r="M19" s="1">
        <v>40274</v>
      </c>
      <c r="N19">
        <v>300</v>
      </c>
      <c r="O19" s="1">
        <v>40617</v>
      </c>
      <c r="P19">
        <v>60</v>
      </c>
      <c r="Q19" s="1">
        <v>40967</v>
      </c>
      <c r="R19">
        <v>100</v>
      </c>
      <c r="S19" s="1">
        <v>41316</v>
      </c>
      <c r="T19">
        <v>50</v>
      </c>
    </row>
    <row r="20" spans="1:20">
      <c r="A20" s="1">
        <v>40163</v>
      </c>
      <c r="B20">
        <v>200</v>
      </c>
      <c r="C20" s="1">
        <v>40301</v>
      </c>
      <c r="D20">
        <v>500</v>
      </c>
      <c r="E20" s="1">
        <v>40624</v>
      </c>
      <c r="F20">
        <v>60</v>
      </c>
      <c r="G20" s="1">
        <v>40967</v>
      </c>
      <c r="H20">
        <v>150</v>
      </c>
      <c r="I20" s="1">
        <v>41317</v>
      </c>
      <c r="J20">
        <v>250</v>
      </c>
      <c r="K20" s="1">
        <v>40163</v>
      </c>
      <c r="L20">
        <v>200</v>
      </c>
      <c r="M20" s="1">
        <v>40301</v>
      </c>
      <c r="N20">
        <v>500</v>
      </c>
      <c r="O20" s="1">
        <v>40624</v>
      </c>
      <c r="P20">
        <v>60</v>
      </c>
      <c r="Q20" s="1">
        <v>40967</v>
      </c>
      <c r="R20">
        <v>150</v>
      </c>
      <c r="S20" s="1">
        <v>41317</v>
      </c>
      <c r="T20">
        <v>250</v>
      </c>
    </row>
    <row r="21" spans="1:20">
      <c r="A21" s="1">
        <v>40177</v>
      </c>
      <c r="B21">
        <v>200</v>
      </c>
      <c r="C21" s="1">
        <v>40338</v>
      </c>
      <c r="D21">
        <v>800</v>
      </c>
      <c r="E21" s="1">
        <v>40631</v>
      </c>
      <c r="F21">
        <v>60</v>
      </c>
      <c r="G21" s="1">
        <v>40974</v>
      </c>
      <c r="H21">
        <v>100</v>
      </c>
      <c r="I21" s="1">
        <v>41324</v>
      </c>
      <c r="J21">
        <v>50</v>
      </c>
      <c r="K21" s="1">
        <v>40177</v>
      </c>
      <c r="L21">
        <v>200</v>
      </c>
      <c r="M21" s="1">
        <v>40338</v>
      </c>
      <c r="N21">
        <v>800</v>
      </c>
      <c r="O21" s="1">
        <v>40631</v>
      </c>
      <c r="P21">
        <v>60</v>
      </c>
      <c r="Q21" s="1">
        <v>40974</v>
      </c>
      <c r="R21">
        <v>100</v>
      </c>
      <c r="S21" s="1">
        <v>41324</v>
      </c>
      <c r="T21">
        <v>50</v>
      </c>
    </row>
    <row r="22" spans="1:20">
      <c r="A22" s="1">
        <v>40178</v>
      </c>
      <c r="B22">
        <v>-5999.88</v>
      </c>
      <c r="C22" s="1">
        <v>40338</v>
      </c>
      <c r="D22">
        <v>-800</v>
      </c>
      <c r="E22" s="1">
        <v>40638</v>
      </c>
      <c r="F22">
        <v>60</v>
      </c>
      <c r="G22" s="1">
        <v>40974</v>
      </c>
      <c r="H22">
        <v>150</v>
      </c>
      <c r="I22" s="1">
        <v>41330</v>
      </c>
      <c r="J22">
        <v>50</v>
      </c>
      <c r="K22" s="1">
        <v>40178</v>
      </c>
      <c r="L22">
        <v>-6207.78</v>
      </c>
      <c r="M22" s="1">
        <v>40338</v>
      </c>
      <c r="N22">
        <v>-800</v>
      </c>
      <c r="O22" s="1">
        <v>40638</v>
      </c>
      <c r="P22">
        <v>60</v>
      </c>
      <c r="Q22" s="1">
        <v>40974</v>
      </c>
      <c r="R22">
        <v>150</v>
      </c>
      <c r="S22" s="1">
        <v>41330</v>
      </c>
      <c r="T22">
        <v>50</v>
      </c>
    </row>
    <row r="23" spans="1:20">
      <c r="A23" s="1"/>
      <c r="C23" s="1">
        <v>40346</v>
      </c>
      <c r="D23">
        <v>500</v>
      </c>
      <c r="E23" s="1">
        <v>40645</v>
      </c>
      <c r="F23">
        <v>60</v>
      </c>
      <c r="G23" s="1">
        <v>40977</v>
      </c>
      <c r="H23">
        <v>400</v>
      </c>
      <c r="I23" s="1">
        <v>41331</v>
      </c>
      <c r="J23">
        <v>250</v>
      </c>
      <c r="K23" s="1"/>
      <c r="M23" s="1">
        <v>40346</v>
      </c>
      <c r="N23">
        <v>500</v>
      </c>
      <c r="O23" s="1">
        <v>40645</v>
      </c>
      <c r="P23">
        <v>60</v>
      </c>
      <c r="Q23" s="1">
        <v>40977</v>
      </c>
      <c r="R23">
        <v>400</v>
      </c>
      <c r="S23" s="1">
        <v>41331</v>
      </c>
      <c r="T23">
        <v>250</v>
      </c>
    </row>
    <row r="24" spans="1:20">
      <c r="A24" s="1"/>
      <c r="C24" s="1">
        <v>40351</v>
      </c>
      <c r="D24">
        <v>800</v>
      </c>
      <c r="E24" s="1">
        <v>40652</v>
      </c>
      <c r="F24">
        <v>60</v>
      </c>
      <c r="G24" s="1">
        <v>41002</v>
      </c>
      <c r="H24">
        <v>150</v>
      </c>
      <c r="I24" s="1">
        <v>41337</v>
      </c>
      <c r="J24">
        <v>50</v>
      </c>
      <c r="K24" s="1"/>
      <c r="M24" s="1">
        <v>40351</v>
      </c>
      <c r="N24">
        <v>800</v>
      </c>
      <c r="O24" s="1">
        <v>40652</v>
      </c>
      <c r="P24">
        <v>60</v>
      </c>
      <c r="Q24" s="1">
        <v>41002</v>
      </c>
      <c r="R24">
        <v>150</v>
      </c>
      <c r="S24" s="1">
        <v>41337</v>
      </c>
      <c r="T24">
        <v>50</v>
      </c>
    </row>
    <row r="25" spans="1:20">
      <c r="A25" s="1"/>
      <c r="C25" s="1">
        <v>40351</v>
      </c>
      <c r="D25">
        <v>-800</v>
      </c>
      <c r="E25" s="1">
        <v>40659</v>
      </c>
      <c r="F25">
        <v>100</v>
      </c>
      <c r="G25" s="1">
        <v>41009</v>
      </c>
      <c r="H25">
        <v>150</v>
      </c>
      <c r="I25" s="1">
        <v>41338</v>
      </c>
      <c r="J25">
        <v>250</v>
      </c>
      <c r="K25" s="1"/>
      <c r="M25" s="1">
        <v>40351</v>
      </c>
      <c r="N25">
        <v>-800</v>
      </c>
      <c r="O25" s="1">
        <v>40659</v>
      </c>
      <c r="P25">
        <v>100</v>
      </c>
      <c r="Q25" s="1">
        <v>41009</v>
      </c>
      <c r="R25">
        <v>150</v>
      </c>
      <c r="S25" s="1">
        <v>41338</v>
      </c>
      <c r="T25">
        <v>250</v>
      </c>
    </row>
    <row r="26" spans="1:20">
      <c r="A26" s="1"/>
      <c r="B26" s="5"/>
      <c r="C26" s="1">
        <v>40365</v>
      </c>
      <c r="D26">
        <v>200</v>
      </c>
      <c r="E26" s="1">
        <v>40666</v>
      </c>
      <c r="F26">
        <v>100</v>
      </c>
      <c r="G26" s="1">
        <v>41009</v>
      </c>
      <c r="H26">
        <v>400</v>
      </c>
      <c r="I26" s="1">
        <v>41344</v>
      </c>
      <c r="J26">
        <v>50</v>
      </c>
      <c r="K26" s="1"/>
      <c r="L26" s="5"/>
      <c r="M26" s="1">
        <v>40365</v>
      </c>
      <c r="N26">
        <v>200</v>
      </c>
      <c r="O26" s="1">
        <v>40666</v>
      </c>
      <c r="P26">
        <v>100</v>
      </c>
      <c r="Q26" s="1">
        <v>41009</v>
      </c>
      <c r="R26">
        <v>400</v>
      </c>
      <c r="S26" s="1">
        <v>41344</v>
      </c>
      <c r="T26">
        <v>50</v>
      </c>
    </row>
    <row r="27" spans="1:20">
      <c r="A27" s="1"/>
      <c r="B27" s="4"/>
      <c r="C27" s="1">
        <v>40367</v>
      </c>
      <c r="D27">
        <v>200</v>
      </c>
      <c r="E27" s="1">
        <v>40673</v>
      </c>
      <c r="F27">
        <v>100</v>
      </c>
      <c r="G27" s="1">
        <v>41016</v>
      </c>
      <c r="H27">
        <v>150</v>
      </c>
      <c r="I27" s="1">
        <v>41345</v>
      </c>
      <c r="J27">
        <v>250</v>
      </c>
      <c r="K27" s="1"/>
      <c r="L27" s="4"/>
      <c r="M27" s="1">
        <v>40367</v>
      </c>
      <c r="N27">
        <v>200</v>
      </c>
      <c r="O27" s="1">
        <v>40673</v>
      </c>
      <c r="P27">
        <v>100</v>
      </c>
      <c r="Q27" s="1">
        <v>41016</v>
      </c>
      <c r="R27">
        <v>150</v>
      </c>
      <c r="S27" s="1">
        <v>41345</v>
      </c>
      <c r="T27">
        <v>250</v>
      </c>
    </row>
    <row r="28" spans="1:20">
      <c r="A28" s="1"/>
      <c r="C28" s="1">
        <v>40393</v>
      </c>
      <c r="D28">
        <v>500</v>
      </c>
      <c r="E28" s="1">
        <v>40680</v>
      </c>
      <c r="F28">
        <v>100</v>
      </c>
      <c r="G28" s="1">
        <v>41023</v>
      </c>
      <c r="H28">
        <v>150</v>
      </c>
      <c r="I28" s="1">
        <v>41351</v>
      </c>
      <c r="J28">
        <v>50</v>
      </c>
      <c r="K28" s="1"/>
      <c r="M28" s="1">
        <v>40393</v>
      </c>
      <c r="N28">
        <v>500</v>
      </c>
      <c r="O28" s="1">
        <v>40680</v>
      </c>
      <c r="P28">
        <v>100</v>
      </c>
      <c r="Q28" s="1">
        <v>41023</v>
      </c>
      <c r="R28">
        <v>150</v>
      </c>
      <c r="S28" s="1">
        <v>41351</v>
      </c>
      <c r="T28">
        <v>50</v>
      </c>
    </row>
    <row r="29" spans="1:20">
      <c r="A29" s="1"/>
      <c r="B29" s="6"/>
      <c r="C29" s="1">
        <v>40402</v>
      </c>
      <c r="D29">
        <v>-500</v>
      </c>
      <c r="E29" s="1">
        <v>40687</v>
      </c>
      <c r="F29">
        <v>100</v>
      </c>
      <c r="G29" s="1">
        <v>41024</v>
      </c>
      <c r="H29">
        <v>300</v>
      </c>
      <c r="I29" s="1">
        <v>41352</v>
      </c>
      <c r="J29">
        <v>250</v>
      </c>
      <c r="K29" s="1"/>
      <c r="L29" s="6"/>
      <c r="M29" s="1">
        <v>40402</v>
      </c>
      <c r="N29">
        <v>-500</v>
      </c>
      <c r="O29" s="1">
        <v>40687</v>
      </c>
      <c r="P29">
        <v>100</v>
      </c>
      <c r="Q29" s="1">
        <v>41024</v>
      </c>
      <c r="R29">
        <v>300</v>
      </c>
      <c r="S29" s="1">
        <v>41352</v>
      </c>
      <c r="T29">
        <v>250</v>
      </c>
    </row>
    <row r="30" spans="1:20">
      <c r="A30" s="1"/>
      <c r="C30" s="1">
        <v>40402</v>
      </c>
      <c r="D30">
        <v>-100</v>
      </c>
      <c r="E30" s="1">
        <v>40695</v>
      </c>
      <c r="F30">
        <v>100</v>
      </c>
      <c r="G30" s="1">
        <v>41043</v>
      </c>
      <c r="H30">
        <v>100</v>
      </c>
      <c r="I30" s="1">
        <v>41358</v>
      </c>
      <c r="J30">
        <v>50</v>
      </c>
      <c r="K30" s="1"/>
      <c r="M30" s="1">
        <v>40402</v>
      </c>
      <c r="N30">
        <v>-100</v>
      </c>
      <c r="O30" s="1">
        <v>40695</v>
      </c>
      <c r="P30">
        <v>100</v>
      </c>
      <c r="Q30" s="1">
        <v>41043</v>
      </c>
      <c r="R30">
        <v>100</v>
      </c>
      <c r="S30" s="1">
        <v>41358</v>
      </c>
      <c r="T30">
        <v>50</v>
      </c>
    </row>
    <row r="31" spans="1:20">
      <c r="A31" s="1"/>
      <c r="C31" s="1">
        <v>40420</v>
      </c>
      <c r="D31">
        <v>1200</v>
      </c>
      <c r="E31" s="1">
        <v>40695</v>
      </c>
      <c r="F31">
        <v>750</v>
      </c>
      <c r="G31" s="1">
        <v>41044</v>
      </c>
      <c r="H31">
        <v>200</v>
      </c>
      <c r="I31" s="1">
        <v>41359</v>
      </c>
      <c r="J31">
        <v>250</v>
      </c>
      <c r="K31" s="1"/>
      <c r="M31" s="1">
        <v>40420</v>
      </c>
      <c r="N31">
        <v>1200</v>
      </c>
      <c r="O31" s="1">
        <v>40695</v>
      </c>
      <c r="P31">
        <v>750</v>
      </c>
      <c r="Q31" s="1">
        <v>41044</v>
      </c>
      <c r="R31">
        <v>200</v>
      </c>
      <c r="S31" s="1">
        <v>41359</v>
      </c>
      <c r="T31">
        <v>250</v>
      </c>
    </row>
    <row r="32" spans="1:20">
      <c r="A32" s="1"/>
      <c r="C32" s="1">
        <v>40436</v>
      </c>
      <c r="D32">
        <v>75</v>
      </c>
      <c r="E32" s="1">
        <v>40701</v>
      </c>
      <c r="F32">
        <v>100</v>
      </c>
      <c r="G32" s="1">
        <v>41044</v>
      </c>
      <c r="H32">
        <v>100</v>
      </c>
      <c r="I32" s="1">
        <v>41365</v>
      </c>
      <c r="J32">
        <v>50</v>
      </c>
      <c r="K32" s="1"/>
      <c r="M32" s="1">
        <v>40436</v>
      </c>
      <c r="N32">
        <v>75</v>
      </c>
      <c r="O32" s="1">
        <v>40701</v>
      </c>
      <c r="P32">
        <v>100</v>
      </c>
      <c r="Q32" s="1">
        <v>41044</v>
      </c>
      <c r="R32">
        <v>100</v>
      </c>
      <c r="S32" s="1">
        <v>41365</v>
      </c>
      <c r="T32">
        <v>50</v>
      </c>
    </row>
    <row r="33" spans="1:20">
      <c r="A33" s="1"/>
      <c r="C33" s="1">
        <v>40436</v>
      </c>
      <c r="D33">
        <v>75</v>
      </c>
      <c r="E33" s="1">
        <v>40702</v>
      </c>
      <c r="F33">
        <v>600</v>
      </c>
      <c r="G33" s="1">
        <v>41045</v>
      </c>
      <c r="H33">
        <v>100</v>
      </c>
      <c r="I33" s="1">
        <v>41366</v>
      </c>
      <c r="J33">
        <v>250</v>
      </c>
      <c r="K33" s="1"/>
      <c r="M33" s="1">
        <v>40436</v>
      </c>
      <c r="N33">
        <v>75</v>
      </c>
      <c r="O33" s="1">
        <v>40702</v>
      </c>
      <c r="P33">
        <v>600</v>
      </c>
      <c r="Q33" s="1">
        <v>41045</v>
      </c>
      <c r="R33">
        <v>100</v>
      </c>
      <c r="S33" s="1">
        <v>41366</v>
      </c>
      <c r="T33">
        <v>250</v>
      </c>
    </row>
    <row r="34" spans="1:20">
      <c r="A34" s="1"/>
      <c r="C34" s="1">
        <v>40436</v>
      </c>
      <c r="D34">
        <v>75</v>
      </c>
      <c r="E34" s="1">
        <v>40708</v>
      </c>
      <c r="F34">
        <v>100</v>
      </c>
      <c r="G34" s="1">
        <v>41045</v>
      </c>
      <c r="H34">
        <v>200</v>
      </c>
      <c r="I34" s="1">
        <v>41372</v>
      </c>
      <c r="J34">
        <v>50</v>
      </c>
      <c r="K34" s="1"/>
      <c r="M34" s="1">
        <v>40436</v>
      </c>
      <c r="N34">
        <v>75</v>
      </c>
      <c r="O34" s="1">
        <v>40708</v>
      </c>
      <c r="P34">
        <v>100</v>
      </c>
      <c r="Q34" s="1">
        <v>41045</v>
      </c>
      <c r="R34">
        <v>200</v>
      </c>
      <c r="S34" s="1">
        <v>41372</v>
      </c>
      <c r="T34">
        <v>50</v>
      </c>
    </row>
    <row r="35" spans="1:20">
      <c r="A35" s="1"/>
      <c r="C35" s="1">
        <v>40464</v>
      </c>
      <c r="D35">
        <v>100</v>
      </c>
      <c r="E35" s="1">
        <v>40715</v>
      </c>
      <c r="F35">
        <v>100</v>
      </c>
      <c r="G35" s="1">
        <v>41045</v>
      </c>
      <c r="H35">
        <v>100</v>
      </c>
      <c r="I35" s="1">
        <v>41373</v>
      </c>
      <c r="J35">
        <v>250</v>
      </c>
      <c r="K35" s="1"/>
      <c r="M35" s="1">
        <v>40464</v>
      </c>
      <c r="N35">
        <v>100</v>
      </c>
      <c r="O35" s="1">
        <v>40715</v>
      </c>
      <c r="P35">
        <v>100</v>
      </c>
      <c r="Q35" s="1">
        <v>41045</v>
      </c>
      <c r="R35">
        <v>100</v>
      </c>
      <c r="S35" s="1">
        <v>41373</v>
      </c>
      <c r="T35">
        <v>250</v>
      </c>
    </row>
    <row r="36" spans="1:20">
      <c r="A36" s="1"/>
      <c r="C36" s="1">
        <v>40477</v>
      </c>
      <c r="D36">
        <v>150</v>
      </c>
      <c r="E36" s="1">
        <v>40722</v>
      </c>
      <c r="F36">
        <v>100</v>
      </c>
      <c r="G36" s="1">
        <v>41046</v>
      </c>
      <c r="H36">
        <v>200</v>
      </c>
      <c r="I36" s="1">
        <v>41379</v>
      </c>
      <c r="J36">
        <v>50</v>
      </c>
      <c r="K36" s="1"/>
      <c r="M36" s="1">
        <v>40477</v>
      </c>
      <c r="N36">
        <v>150</v>
      </c>
      <c r="O36" s="1">
        <v>40722</v>
      </c>
      <c r="P36">
        <v>100</v>
      </c>
      <c r="Q36" s="1">
        <v>41046</v>
      </c>
      <c r="R36">
        <v>200</v>
      </c>
      <c r="S36" s="1">
        <v>41379</v>
      </c>
      <c r="T36">
        <v>50</v>
      </c>
    </row>
    <row r="37" spans="1:20">
      <c r="A37" s="1"/>
      <c r="C37" s="1">
        <v>40477</v>
      </c>
      <c r="D37">
        <v>150</v>
      </c>
      <c r="E37" s="1">
        <v>40730</v>
      </c>
      <c r="F37">
        <v>100</v>
      </c>
      <c r="G37" s="1">
        <v>41050</v>
      </c>
      <c r="H37">
        <v>100</v>
      </c>
      <c r="I37" s="1">
        <v>41380</v>
      </c>
      <c r="J37">
        <v>250</v>
      </c>
      <c r="K37" s="1"/>
      <c r="M37" s="1">
        <v>40477</v>
      </c>
      <c r="N37">
        <v>150</v>
      </c>
      <c r="O37" s="1">
        <v>40730</v>
      </c>
      <c r="P37">
        <v>100</v>
      </c>
      <c r="Q37" s="1">
        <v>41050</v>
      </c>
      <c r="R37">
        <v>100</v>
      </c>
      <c r="S37" s="1">
        <v>41380</v>
      </c>
      <c r="T37">
        <v>250</v>
      </c>
    </row>
    <row r="38" spans="1:20">
      <c r="A38" s="1"/>
      <c r="C38" s="1">
        <v>40490</v>
      </c>
      <c r="D38">
        <v>-200</v>
      </c>
      <c r="E38" s="1">
        <v>40736</v>
      </c>
      <c r="F38">
        <v>100</v>
      </c>
      <c r="G38" s="1">
        <v>41052</v>
      </c>
      <c r="H38">
        <v>-150</v>
      </c>
      <c r="I38" s="1">
        <v>41383</v>
      </c>
      <c r="J38">
        <v>-2500</v>
      </c>
      <c r="K38" s="1"/>
      <c r="M38" s="1">
        <v>40490</v>
      </c>
      <c r="N38">
        <v>-200</v>
      </c>
      <c r="O38" s="1">
        <v>40736</v>
      </c>
      <c r="P38">
        <v>100</v>
      </c>
      <c r="Q38" s="1">
        <v>41052</v>
      </c>
      <c r="R38">
        <v>-150</v>
      </c>
      <c r="S38" s="1">
        <v>41383</v>
      </c>
      <c r="T38">
        <v>-2500</v>
      </c>
    </row>
    <row r="39" spans="1:20">
      <c r="A39" s="1"/>
      <c r="C39" s="1">
        <v>40491</v>
      </c>
      <c r="D39">
        <v>400</v>
      </c>
      <c r="E39" s="1">
        <v>40737</v>
      </c>
      <c r="F39">
        <v>-300</v>
      </c>
      <c r="G39" s="1">
        <v>41054</v>
      </c>
      <c r="H39">
        <v>-300</v>
      </c>
      <c r="I39" s="1">
        <v>41388</v>
      </c>
      <c r="J39">
        <v>1000</v>
      </c>
      <c r="K39" s="1"/>
      <c r="M39" s="1">
        <v>40491</v>
      </c>
      <c r="N39">
        <v>400</v>
      </c>
      <c r="O39" s="1">
        <v>40737</v>
      </c>
      <c r="P39">
        <v>-300</v>
      </c>
      <c r="Q39" s="1">
        <v>41054</v>
      </c>
      <c r="R39">
        <v>-300</v>
      </c>
      <c r="S39" s="1">
        <v>41388</v>
      </c>
      <c r="T39">
        <v>1000</v>
      </c>
    </row>
    <row r="40" spans="1:20">
      <c r="A40" s="1"/>
      <c r="C40" s="1">
        <v>40526</v>
      </c>
      <c r="D40">
        <v>40</v>
      </c>
      <c r="E40" s="1">
        <v>40750</v>
      </c>
      <c r="F40">
        <v>100</v>
      </c>
      <c r="G40" s="1">
        <v>41064</v>
      </c>
      <c r="H40">
        <v>150</v>
      </c>
      <c r="I40" s="1">
        <v>41400</v>
      </c>
      <c r="J40">
        <v>100</v>
      </c>
      <c r="K40" s="1"/>
      <c r="M40" s="1">
        <v>40526</v>
      </c>
      <c r="N40">
        <v>40</v>
      </c>
      <c r="O40" s="1">
        <v>40750</v>
      </c>
      <c r="P40">
        <v>100</v>
      </c>
      <c r="Q40" s="1">
        <v>41064</v>
      </c>
      <c r="R40">
        <v>150</v>
      </c>
      <c r="S40" s="1">
        <v>41400</v>
      </c>
      <c r="T40">
        <v>100</v>
      </c>
    </row>
    <row r="41" spans="1:20">
      <c r="A41" s="1"/>
      <c r="C41" s="1">
        <v>40533</v>
      </c>
      <c r="D41">
        <v>40</v>
      </c>
      <c r="E41" s="1">
        <v>40757</v>
      </c>
      <c r="F41">
        <v>100</v>
      </c>
      <c r="G41" s="1">
        <v>41064</v>
      </c>
      <c r="H41">
        <v>150</v>
      </c>
      <c r="I41" s="1">
        <v>41401</v>
      </c>
      <c r="J41">
        <v>300</v>
      </c>
      <c r="K41" s="1"/>
      <c r="M41" s="1">
        <v>40533</v>
      </c>
      <c r="N41">
        <v>40</v>
      </c>
      <c r="O41" s="1">
        <v>40757</v>
      </c>
      <c r="P41">
        <v>100</v>
      </c>
      <c r="Q41" s="1">
        <v>41064</v>
      </c>
      <c r="R41">
        <v>150</v>
      </c>
      <c r="S41" s="1">
        <v>41401</v>
      </c>
      <c r="T41">
        <v>300</v>
      </c>
    </row>
    <row r="42" spans="1:20">
      <c r="A42" s="1"/>
      <c r="C42" s="1">
        <v>40540</v>
      </c>
      <c r="D42">
        <v>40</v>
      </c>
      <c r="E42" s="1">
        <v>40758</v>
      </c>
      <c r="F42">
        <v>200</v>
      </c>
      <c r="G42" s="1">
        <v>41065</v>
      </c>
      <c r="H42">
        <v>250</v>
      </c>
      <c r="I42" s="1">
        <v>41407</v>
      </c>
      <c r="J42">
        <v>100</v>
      </c>
      <c r="K42" s="1"/>
      <c r="M42" s="1">
        <v>40540</v>
      </c>
      <c r="N42">
        <v>40</v>
      </c>
      <c r="O42" s="1">
        <v>40758</v>
      </c>
      <c r="P42">
        <v>200</v>
      </c>
      <c r="Q42" s="1">
        <v>41065</v>
      </c>
      <c r="R42">
        <v>250</v>
      </c>
      <c r="S42" s="1">
        <v>41407</v>
      </c>
      <c r="T42">
        <v>100</v>
      </c>
    </row>
    <row r="43" spans="1:20">
      <c r="A43" s="1"/>
      <c r="C43" s="1">
        <v>40543</v>
      </c>
      <c r="D43" s="7">
        <v>-16035.78</v>
      </c>
      <c r="E43" s="1">
        <v>40764</v>
      </c>
      <c r="F43">
        <v>100</v>
      </c>
      <c r="G43" s="1">
        <v>41072</v>
      </c>
      <c r="H43">
        <v>150</v>
      </c>
      <c r="I43" s="1">
        <v>41408</v>
      </c>
      <c r="J43">
        <v>300</v>
      </c>
      <c r="K43" s="1"/>
      <c r="M43" s="1">
        <v>40543</v>
      </c>
      <c r="N43" s="7">
        <v>-16375.16</v>
      </c>
      <c r="O43" s="1">
        <v>40764</v>
      </c>
      <c r="P43">
        <v>100</v>
      </c>
      <c r="Q43" s="1">
        <v>41072</v>
      </c>
      <c r="R43">
        <v>150</v>
      </c>
      <c r="S43" s="1">
        <v>41408</v>
      </c>
      <c r="T43">
        <v>300</v>
      </c>
    </row>
    <row r="44" spans="1:20">
      <c r="A44" s="1"/>
      <c r="C44" s="1"/>
      <c r="E44" s="1">
        <v>40771</v>
      </c>
      <c r="F44">
        <v>100</v>
      </c>
      <c r="G44" s="1">
        <v>41079</v>
      </c>
      <c r="H44">
        <v>150</v>
      </c>
      <c r="I44" s="1">
        <v>41414</v>
      </c>
      <c r="J44">
        <v>100</v>
      </c>
      <c r="K44" s="1"/>
      <c r="M44" s="1"/>
      <c r="N44" s="7"/>
      <c r="O44" s="1">
        <v>40771</v>
      </c>
      <c r="P44">
        <v>100</v>
      </c>
      <c r="Q44" s="1">
        <v>41079</v>
      </c>
      <c r="R44">
        <v>150</v>
      </c>
      <c r="S44" s="1">
        <v>41414</v>
      </c>
      <c r="T44">
        <v>100</v>
      </c>
    </row>
    <row r="45" spans="1:20">
      <c r="A45" s="1"/>
      <c r="C45" s="1"/>
      <c r="E45" s="1">
        <v>40774</v>
      </c>
      <c r="F45">
        <v>400</v>
      </c>
      <c r="G45" s="1">
        <v>41080</v>
      </c>
      <c r="H45">
        <v>500</v>
      </c>
      <c r="I45" s="1">
        <v>41415</v>
      </c>
      <c r="J45">
        <v>300</v>
      </c>
      <c r="K45" s="1"/>
      <c r="M45" s="1"/>
      <c r="O45" s="1">
        <v>40774</v>
      </c>
      <c r="P45">
        <v>400</v>
      </c>
      <c r="Q45" s="1">
        <v>41080</v>
      </c>
      <c r="R45">
        <v>500</v>
      </c>
      <c r="S45" s="1">
        <v>41415</v>
      </c>
      <c r="T45">
        <v>300</v>
      </c>
    </row>
    <row r="46" spans="1:20">
      <c r="A46" s="1"/>
      <c r="C46" s="1"/>
      <c r="E46" s="1">
        <v>40774</v>
      </c>
      <c r="F46">
        <v>400</v>
      </c>
      <c r="G46" s="1">
        <v>41100</v>
      </c>
      <c r="H46">
        <v>150</v>
      </c>
      <c r="I46" s="1">
        <v>41422</v>
      </c>
      <c r="J46">
        <v>100</v>
      </c>
      <c r="K46" s="1"/>
      <c r="M46" s="1"/>
      <c r="O46" s="1">
        <v>40774</v>
      </c>
      <c r="P46">
        <v>400</v>
      </c>
      <c r="Q46" s="1">
        <v>41100</v>
      </c>
      <c r="R46">
        <v>150</v>
      </c>
      <c r="S46" s="1">
        <v>41422</v>
      </c>
      <c r="T46">
        <v>100</v>
      </c>
    </row>
    <row r="47" spans="1:20">
      <c r="A47" s="1"/>
      <c r="C47" s="1"/>
      <c r="E47" s="1">
        <v>40778</v>
      </c>
      <c r="F47">
        <v>100</v>
      </c>
      <c r="G47" s="1">
        <v>41107</v>
      </c>
      <c r="H47">
        <v>150</v>
      </c>
      <c r="I47" s="1">
        <v>41423</v>
      </c>
      <c r="J47">
        <v>300</v>
      </c>
      <c r="K47" s="1"/>
      <c r="M47" s="1"/>
      <c r="O47" s="1">
        <v>40778</v>
      </c>
      <c r="P47">
        <v>100</v>
      </c>
      <c r="Q47" s="1">
        <v>41107</v>
      </c>
      <c r="R47">
        <v>150</v>
      </c>
      <c r="S47" s="1">
        <v>41423</v>
      </c>
      <c r="T47">
        <v>300</v>
      </c>
    </row>
    <row r="48" spans="1:20">
      <c r="A48" s="1"/>
      <c r="C48" s="1"/>
      <c r="E48" s="1">
        <v>40822</v>
      </c>
      <c r="F48">
        <v>800</v>
      </c>
      <c r="G48" s="1">
        <v>41142</v>
      </c>
      <c r="H48">
        <v>150</v>
      </c>
      <c r="I48" s="1">
        <v>41428</v>
      </c>
      <c r="J48">
        <v>100</v>
      </c>
      <c r="K48" s="1"/>
      <c r="M48" s="1"/>
      <c r="O48" s="1">
        <v>40822</v>
      </c>
      <c r="P48">
        <v>800</v>
      </c>
      <c r="Q48" s="1">
        <v>41142</v>
      </c>
      <c r="R48">
        <v>150</v>
      </c>
      <c r="S48" s="1">
        <v>41428</v>
      </c>
      <c r="T48">
        <v>100</v>
      </c>
    </row>
    <row r="49" spans="1:20">
      <c r="A49" s="1"/>
      <c r="C49" s="1"/>
      <c r="E49" s="1">
        <v>40822</v>
      </c>
      <c r="F49">
        <v>800</v>
      </c>
      <c r="G49" s="1">
        <v>41149</v>
      </c>
      <c r="H49">
        <v>150</v>
      </c>
      <c r="I49" s="1">
        <v>41429</v>
      </c>
      <c r="J49">
        <v>300</v>
      </c>
      <c r="K49" s="1"/>
      <c r="M49" s="1"/>
      <c r="O49" s="1">
        <v>40822</v>
      </c>
      <c r="P49">
        <v>800</v>
      </c>
      <c r="Q49" s="1">
        <v>41149</v>
      </c>
      <c r="R49">
        <v>150</v>
      </c>
      <c r="S49" s="1">
        <v>41429</v>
      </c>
      <c r="T49">
        <v>300</v>
      </c>
    </row>
    <row r="50" spans="1:20">
      <c r="A50" s="1"/>
      <c r="C50" s="1"/>
      <c r="E50" s="1">
        <v>40827</v>
      </c>
      <c r="F50">
        <v>-800</v>
      </c>
      <c r="G50" s="1">
        <v>41157</v>
      </c>
      <c r="H50">
        <v>150</v>
      </c>
      <c r="I50" s="1">
        <v>41435</v>
      </c>
      <c r="J50">
        <v>100</v>
      </c>
      <c r="K50" s="1"/>
      <c r="M50" s="1"/>
      <c r="O50" s="1">
        <v>40827</v>
      </c>
      <c r="P50">
        <v>-800</v>
      </c>
      <c r="Q50" s="1">
        <v>41157</v>
      </c>
      <c r="R50">
        <v>150</v>
      </c>
      <c r="S50" s="1">
        <v>41435</v>
      </c>
      <c r="T50">
        <v>100</v>
      </c>
    </row>
    <row r="51" spans="1:20">
      <c r="A51" s="1"/>
      <c r="C51" s="1"/>
      <c r="E51" s="1">
        <v>40829</v>
      </c>
      <c r="F51">
        <v>700</v>
      </c>
      <c r="G51" s="1">
        <v>41163</v>
      </c>
      <c r="H51">
        <v>150</v>
      </c>
      <c r="I51" s="1">
        <v>41436</v>
      </c>
      <c r="J51">
        <v>350</v>
      </c>
      <c r="K51" s="1"/>
      <c r="M51" s="1"/>
      <c r="O51" s="1">
        <v>40829</v>
      </c>
      <c r="P51">
        <v>700</v>
      </c>
      <c r="Q51" s="1">
        <v>41163</v>
      </c>
      <c r="R51">
        <v>150</v>
      </c>
      <c r="S51" s="1">
        <v>41436</v>
      </c>
      <c r="T51">
        <v>350</v>
      </c>
    </row>
    <row r="52" spans="1:20">
      <c r="A52" s="1"/>
      <c r="C52" s="1"/>
      <c r="E52" s="1">
        <v>40841</v>
      </c>
      <c r="F52">
        <v>300</v>
      </c>
      <c r="G52" s="1">
        <v>41170</v>
      </c>
      <c r="H52">
        <v>150</v>
      </c>
      <c r="I52" s="1">
        <v>41442</v>
      </c>
      <c r="J52">
        <v>100</v>
      </c>
      <c r="K52" s="1"/>
      <c r="M52" s="1"/>
      <c r="O52" s="1">
        <v>40841</v>
      </c>
      <c r="P52">
        <v>300</v>
      </c>
      <c r="Q52" s="1">
        <v>41170</v>
      </c>
      <c r="R52">
        <v>150</v>
      </c>
      <c r="S52" s="1">
        <v>41442</v>
      </c>
      <c r="T52">
        <v>100</v>
      </c>
    </row>
    <row r="53" spans="1:20">
      <c r="A53" s="1"/>
      <c r="C53" s="1"/>
      <c r="E53" s="1">
        <v>40841</v>
      </c>
      <c r="F53">
        <v>300</v>
      </c>
      <c r="G53" s="1">
        <v>41177</v>
      </c>
      <c r="H53">
        <v>150</v>
      </c>
      <c r="I53" s="1">
        <v>41443</v>
      </c>
      <c r="J53">
        <v>350</v>
      </c>
      <c r="K53" s="1"/>
      <c r="M53" s="1"/>
      <c r="O53" s="1">
        <v>40841</v>
      </c>
      <c r="P53">
        <v>300</v>
      </c>
      <c r="Q53" s="1">
        <v>41177</v>
      </c>
      <c r="R53">
        <v>150</v>
      </c>
      <c r="S53" s="1">
        <v>41443</v>
      </c>
      <c r="T53">
        <v>350</v>
      </c>
    </row>
    <row r="54" spans="1:20">
      <c r="A54" s="1"/>
      <c r="C54" s="1"/>
      <c r="E54" s="1">
        <v>40843</v>
      </c>
      <c r="F54">
        <v>300</v>
      </c>
      <c r="G54" s="1">
        <v>41184</v>
      </c>
      <c r="H54">
        <v>150</v>
      </c>
      <c r="I54" s="1">
        <v>41449</v>
      </c>
      <c r="J54">
        <v>100</v>
      </c>
      <c r="K54" s="1"/>
      <c r="M54" s="1"/>
      <c r="O54" s="1">
        <v>40843</v>
      </c>
      <c r="P54">
        <v>300</v>
      </c>
      <c r="Q54" s="1">
        <v>41184</v>
      </c>
      <c r="R54">
        <v>150</v>
      </c>
      <c r="S54" s="1">
        <v>41449</v>
      </c>
      <c r="T54">
        <v>100</v>
      </c>
    </row>
    <row r="55" spans="1:20">
      <c r="A55" s="1"/>
      <c r="C55" s="1"/>
      <c r="E55" s="1">
        <v>40843</v>
      </c>
      <c r="F55">
        <v>300</v>
      </c>
      <c r="G55" s="1">
        <v>41192</v>
      </c>
      <c r="H55">
        <v>150</v>
      </c>
      <c r="I55" s="1">
        <v>41450</v>
      </c>
      <c r="J55">
        <v>350</v>
      </c>
      <c r="K55" s="1"/>
      <c r="M55" s="1"/>
      <c r="O55" s="1">
        <v>40843</v>
      </c>
      <c r="P55">
        <v>300</v>
      </c>
      <c r="Q55" s="1">
        <v>41192</v>
      </c>
      <c r="R55">
        <v>150</v>
      </c>
      <c r="S55" s="1">
        <v>41450</v>
      </c>
      <c r="T55">
        <v>350</v>
      </c>
    </row>
    <row r="56" spans="1:20">
      <c r="A56" s="1"/>
      <c r="C56" s="1"/>
      <c r="E56" s="1">
        <v>40844</v>
      </c>
      <c r="F56">
        <v>300</v>
      </c>
      <c r="G56" s="1">
        <v>41198</v>
      </c>
      <c r="H56">
        <v>-200</v>
      </c>
      <c r="I56" s="1">
        <v>41456</v>
      </c>
      <c r="J56">
        <v>100</v>
      </c>
      <c r="K56" s="1"/>
      <c r="M56" s="1"/>
      <c r="O56" s="1">
        <v>40844</v>
      </c>
      <c r="P56">
        <v>300</v>
      </c>
      <c r="Q56" s="1">
        <v>41198</v>
      </c>
      <c r="R56">
        <v>-200</v>
      </c>
      <c r="S56" s="1">
        <v>41456</v>
      </c>
      <c r="T56">
        <v>100</v>
      </c>
    </row>
    <row r="57" spans="1:20">
      <c r="A57" s="1"/>
      <c r="C57" s="1"/>
      <c r="E57" s="1">
        <v>40844</v>
      </c>
      <c r="F57">
        <v>200</v>
      </c>
      <c r="G57" s="1">
        <v>41233</v>
      </c>
      <c r="H57">
        <v>150</v>
      </c>
      <c r="I57" s="1">
        <v>41457</v>
      </c>
      <c r="J57">
        <v>350</v>
      </c>
      <c r="K57" s="1"/>
      <c r="M57" s="1"/>
      <c r="O57" s="1">
        <v>40844</v>
      </c>
      <c r="P57">
        <v>200</v>
      </c>
      <c r="Q57" s="1">
        <v>41233</v>
      </c>
      <c r="R57">
        <v>150</v>
      </c>
      <c r="S57" s="1">
        <v>41457</v>
      </c>
      <c r="T57">
        <v>350</v>
      </c>
    </row>
    <row r="58" spans="1:20">
      <c r="A58" s="1"/>
      <c r="C58" s="1"/>
      <c r="E58" s="1">
        <v>40844</v>
      </c>
      <c r="F58">
        <v>400</v>
      </c>
      <c r="G58" s="1">
        <v>41240</v>
      </c>
      <c r="H58">
        <v>150</v>
      </c>
      <c r="I58" s="1">
        <v>41463</v>
      </c>
      <c r="J58">
        <v>100</v>
      </c>
      <c r="K58" s="1"/>
      <c r="M58" s="1"/>
      <c r="O58" s="1">
        <v>40844</v>
      </c>
      <c r="P58">
        <v>400</v>
      </c>
      <c r="Q58" s="1">
        <v>41240</v>
      </c>
      <c r="R58">
        <v>150</v>
      </c>
      <c r="S58" s="1">
        <v>41463</v>
      </c>
      <c r="T58">
        <v>100</v>
      </c>
    </row>
    <row r="59" spans="1:20">
      <c r="A59" s="1"/>
      <c r="C59" s="1"/>
      <c r="E59" s="1">
        <v>40849</v>
      </c>
      <c r="F59">
        <v>500</v>
      </c>
      <c r="G59" s="1">
        <v>41247</v>
      </c>
      <c r="H59">
        <v>150</v>
      </c>
      <c r="I59" s="1">
        <v>41464</v>
      </c>
      <c r="J59">
        <v>350</v>
      </c>
      <c r="K59" s="1"/>
      <c r="M59" s="1"/>
      <c r="O59" s="1">
        <v>40849</v>
      </c>
      <c r="P59">
        <v>500</v>
      </c>
      <c r="Q59" s="1">
        <v>41247</v>
      </c>
      <c r="R59">
        <v>150</v>
      </c>
      <c r="S59" s="1">
        <v>41464</v>
      </c>
      <c r="T59">
        <v>350</v>
      </c>
    </row>
    <row r="60" spans="1:20">
      <c r="A60" s="1"/>
      <c r="C60" s="1"/>
      <c r="E60" s="1">
        <v>40849</v>
      </c>
      <c r="F60">
        <v>150</v>
      </c>
      <c r="G60" s="1">
        <v>41254</v>
      </c>
      <c r="H60">
        <v>150</v>
      </c>
      <c r="I60" s="1">
        <v>41470</v>
      </c>
      <c r="J60">
        <v>100</v>
      </c>
      <c r="K60" s="1"/>
      <c r="M60" s="1"/>
      <c r="O60" s="1">
        <v>40849</v>
      </c>
      <c r="P60">
        <v>150</v>
      </c>
      <c r="Q60" s="1">
        <v>41254</v>
      </c>
      <c r="R60">
        <v>150</v>
      </c>
      <c r="S60" s="1">
        <v>41470</v>
      </c>
      <c r="T60">
        <v>100</v>
      </c>
    </row>
    <row r="61" spans="1:20">
      <c r="A61" s="1"/>
      <c r="C61" s="1"/>
      <c r="E61" s="1">
        <v>40865</v>
      </c>
      <c r="F61">
        <v>200</v>
      </c>
      <c r="G61" s="1">
        <v>41261</v>
      </c>
      <c r="H61">
        <v>150</v>
      </c>
      <c r="I61" s="1">
        <v>41471</v>
      </c>
      <c r="J61">
        <v>350</v>
      </c>
      <c r="K61" s="1"/>
      <c r="M61" s="1"/>
      <c r="O61" s="1">
        <v>40865</v>
      </c>
      <c r="P61">
        <v>200</v>
      </c>
      <c r="Q61" s="1">
        <v>41261</v>
      </c>
      <c r="R61">
        <v>150</v>
      </c>
      <c r="S61" s="1">
        <v>41471</v>
      </c>
      <c r="T61">
        <v>350</v>
      </c>
    </row>
    <row r="62" spans="1:20">
      <c r="A62" s="1"/>
      <c r="C62" s="1"/>
      <c r="E62" s="1">
        <v>40865</v>
      </c>
      <c r="F62">
        <v>300</v>
      </c>
      <c r="G62" s="1">
        <v>41269</v>
      </c>
      <c r="H62">
        <v>150</v>
      </c>
      <c r="I62" s="1">
        <v>41477</v>
      </c>
      <c r="J62">
        <v>100</v>
      </c>
      <c r="K62" s="1"/>
      <c r="M62" s="1"/>
      <c r="O62" s="1">
        <v>40865</v>
      </c>
      <c r="P62">
        <v>300</v>
      </c>
      <c r="Q62" s="1">
        <v>41269</v>
      </c>
      <c r="R62">
        <v>150</v>
      </c>
      <c r="S62" s="1">
        <v>41477</v>
      </c>
      <c r="T62">
        <v>100</v>
      </c>
    </row>
    <row r="63" spans="1:20">
      <c r="A63" s="1"/>
      <c r="C63" s="1"/>
      <c r="E63" s="1">
        <v>40865</v>
      </c>
      <c r="F63">
        <v>200</v>
      </c>
      <c r="G63" s="1">
        <v>41274</v>
      </c>
      <c r="H63" s="7">
        <v>-19482.32</v>
      </c>
      <c r="I63" s="1">
        <v>41478</v>
      </c>
      <c r="J63">
        <v>350</v>
      </c>
      <c r="K63" s="1"/>
      <c r="M63" s="1"/>
      <c r="O63" s="1">
        <v>40865</v>
      </c>
      <c r="P63">
        <v>200</v>
      </c>
      <c r="Q63" s="1">
        <v>41274</v>
      </c>
      <c r="R63" s="7">
        <v>-19765.895</v>
      </c>
      <c r="S63" s="1">
        <v>41478</v>
      </c>
      <c r="T63">
        <v>350</v>
      </c>
    </row>
    <row r="64" spans="1:20">
      <c r="A64" s="1"/>
      <c r="C64" s="1"/>
      <c r="E64" s="1">
        <v>40869</v>
      </c>
      <c r="F64">
        <v>500</v>
      </c>
      <c r="G64" s="1"/>
      <c r="I64" s="1">
        <v>41484</v>
      </c>
      <c r="J64">
        <v>-350</v>
      </c>
      <c r="K64" s="1"/>
      <c r="M64" s="1"/>
      <c r="O64" s="1">
        <v>40869</v>
      </c>
      <c r="P64">
        <v>500</v>
      </c>
      <c r="Q64" s="1"/>
      <c r="R64" s="9"/>
      <c r="S64" s="1">
        <v>41484</v>
      </c>
      <c r="T64">
        <v>-350</v>
      </c>
    </row>
    <row r="65" spans="1:20">
      <c r="A65" s="1"/>
      <c r="C65" s="1"/>
      <c r="E65" s="1">
        <v>40876</v>
      </c>
      <c r="F65">
        <v>-250</v>
      </c>
      <c r="G65" s="1"/>
      <c r="I65" s="1">
        <v>41484</v>
      </c>
      <c r="J65">
        <v>-350</v>
      </c>
      <c r="K65" s="1"/>
      <c r="M65" s="1"/>
      <c r="O65" s="1">
        <v>40876</v>
      </c>
      <c r="P65">
        <v>-250</v>
      </c>
      <c r="Q65" s="1"/>
      <c r="S65" s="1">
        <v>41484</v>
      </c>
      <c r="T65">
        <v>-350</v>
      </c>
    </row>
    <row r="66" spans="1:20">
      <c r="A66" s="1"/>
      <c r="C66" s="1"/>
      <c r="E66" s="1">
        <v>40908</v>
      </c>
      <c r="F66" s="7">
        <v>-8844.19</v>
      </c>
      <c r="G66" s="1"/>
      <c r="I66" s="1">
        <v>41492</v>
      </c>
      <c r="J66">
        <v>350</v>
      </c>
      <c r="K66" s="1"/>
      <c r="M66" s="1"/>
      <c r="O66" s="1">
        <v>40908</v>
      </c>
      <c r="P66" s="7">
        <v>-9455.7764000000006</v>
      </c>
      <c r="Q66" s="1"/>
      <c r="S66" s="1">
        <v>41492</v>
      </c>
      <c r="T66">
        <v>350</v>
      </c>
    </row>
    <row r="67" spans="1:20">
      <c r="A67" s="1"/>
      <c r="C67" s="1"/>
      <c r="E67" s="1"/>
      <c r="G67" s="1"/>
      <c r="I67" s="1">
        <v>41498</v>
      </c>
      <c r="J67">
        <v>100</v>
      </c>
      <c r="K67" s="1"/>
      <c r="M67" s="1"/>
      <c r="O67" s="1"/>
      <c r="P67" s="8"/>
      <c r="Q67" s="1"/>
      <c r="S67" s="1">
        <v>41498</v>
      </c>
      <c r="T67">
        <v>100</v>
      </c>
    </row>
    <row r="68" spans="1:20">
      <c r="A68" s="1"/>
      <c r="C68" s="1"/>
      <c r="E68" s="1"/>
      <c r="G68" s="1"/>
      <c r="I68" s="1">
        <v>41499</v>
      </c>
      <c r="J68">
        <v>350</v>
      </c>
      <c r="K68" s="1"/>
      <c r="M68" s="1"/>
      <c r="O68" s="1"/>
      <c r="Q68" s="1"/>
      <c r="S68" s="1">
        <v>41499</v>
      </c>
      <c r="T68">
        <v>350</v>
      </c>
    </row>
    <row r="69" spans="1:20">
      <c r="A69" s="1"/>
      <c r="C69" s="1"/>
      <c r="E69" s="1"/>
      <c r="G69" s="1"/>
      <c r="I69" s="1">
        <v>41505</v>
      </c>
      <c r="J69">
        <v>100</v>
      </c>
      <c r="K69" s="1"/>
      <c r="M69" s="1"/>
      <c r="O69" s="1"/>
      <c r="Q69" s="1"/>
      <c r="S69" s="1">
        <v>41505</v>
      </c>
      <c r="T69">
        <v>100</v>
      </c>
    </row>
    <row r="70" spans="1:20">
      <c r="A70" s="1"/>
      <c r="C70" s="1"/>
      <c r="E70" s="1"/>
      <c r="G70" s="1"/>
      <c r="I70" s="1">
        <v>41513</v>
      </c>
      <c r="J70">
        <v>-1000</v>
      </c>
      <c r="K70" s="1"/>
      <c r="M70" s="1"/>
      <c r="O70" s="1"/>
      <c r="Q70" s="1"/>
      <c r="S70" s="1">
        <v>41513</v>
      </c>
      <c r="T70">
        <v>-1000</v>
      </c>
    </row>
    <row r="71" spans="1:20">
      <c r="A71" s="1"/>
      <c r="C71" s="1"/>
      <c r="E71" s="1"/>
      <c r="G71" s="1"/>
      <c r="I71" s="1">
        <v>41520</v>
      </c>
      <c r="J71">
        <v>750</v>
      </c>
      <c r="K71" s="1"/>
      <c r="M71" s="1"/>
      <c r="O71" s="1"/>
      <c r="Q71" s="1"/>
      <c r="S71" s="1">
        <v>41520</v>
      </c>
      <c r="T71">
        <v>750</v>
      </c>
    </row>
    <row r="72" spans="1:20">
      <c r="A72" s="1"/>
      <c r="C72" s="1"/>
      <c r="E72" s="1"/>
      <c r="G72" s="1"/>
      <c r="I72" s="1">
        <v>41520</v>
      </c>
      <c r="J72">
        <v>-1000</v>
      </c>
      <c r="K72" s="1"/>
      <c r="M72" s="1"/>
      <c r="O72" s="1"/>
      <c r="Q72" s="1"/>
      <c r="S72" s="1">
        <v>41520</v>
      </c>
      <c r="T72">
        <v>-1000</v>
      </c>
    </row>
    <row r="73" spans="1:20">
      <c r="A73" s="1"/>
      <c r="C73" s="1"/>
      <c r="E73" s="1"/>
      <c r="G73" s="1"/>
      <c r="I73" s="1">
        <v>41521</v>
      </c>
      <c r="J73">
        <v>350</v>
      </c>
      <c r="K73" s="1"/>
      <c r="M73" s="1"/>
      <c r="O73" s="1"/>
      <c r="Q73" s="1"/>
      <c r="S73" s="1">
        <v>41521</v>
      </c>
      <c r="T73">
        <v>350</v>
      </c>
    </row>
    <row r="74" spans="1:20">
      <c r="A74" s="1"/>
      <c r="C74" s="1"/>
      <c r="E74" s="1"/>
      <c r="G74" s="1"/>
      <c r="I74" s="1">
        <v>41526</v>
      </c>
      <c r="J74">
        <v>100</v>
      </c>
      <c r="K74" s="1"/>
      <c r="M74" s="1"/>
      <c r="O74" s="1"/>
      <c r="Q74" s="1"/>
      <c r="S74" s="1">
        <v>41526</v>
      </c>
      <c r="T74">
        <v>100</v>
      </c>
    </row>
    <row r="75" spans="1:20">
      <c r="A75" s="1"/>
      <c r="C75" s="1"/>
      <c r="E75" s="1"/>
      <c r="G75" s="1"/>
      <c r="I75" s="1">
        <v>41527</v>
      </c>
      <c r="J75">
        <v>350</v>
      </c>
      <c r="K75" s="1"/>
      <c r="M75" s="1"/>
      <c r="O75" s="1"/>
      <c r="Q75" s="1"/>
      <c r="S75" s="1">
        <v>41527</v>
      </c>
      <c r="T75">
        <v>350</v>
      </c>
    </row>
    <row r="76" spans="1:20">
      <c r="A76" s="1"/>
      <c r="C76" s="1"/>
      <c r="E76" s="1"/>
      <c r="G76" s="1"/>
      <c r="I76" s="1">
        <v>41533</v>
      </c>
      <c r="J76">
        <v>100</v>
      </c>
      <c r="K76" s="1"/>
      <c r="M76" s="1"/>
      <c r="O76" s="1"/>
      <c r="Q76" s="1"/>
      <c r="S76" s="1">
        <v>41533</v>
      </c>
      <c r="T76">
        <v>100</v>
      </c>
    </row>
    <row r="77" spans="1:20">
      <c r="A77" s="1"/>
      <c r="C77" s="1"/>
      <c r="E77" s="1"/>
      <c r="G77" s="1"/>
      <c r="I77" s="1">
        <v>41534</v>
      </c>
      <c r="J77">
        <v>350</v>
      </c>
      <c r="K77" s="1"/>
      <c r="M77" s="1"/>
      <c r="O77" s="1"/>
      <c r="Q77" s="1"/>
      <c r="S77" s="1">
        <v>41534</v>
      </c>
      <c r="T77">
        <v>350</v>
      </c>
    </row>
    <row r="78" spans="1:20">
      <c r="A78" s="1"/>
      <c r="C78" s="1"/>
      <c r="E78" s="1"/>
      <c r="G78" s="1"/>
      <c r="I78" s="1">
        <v>41540</v>
      </c>
      <c r="J78">
        <v>100</v>
      </c>
      <c r="K78" s="1"/>
      <c r="M78" s="1"/>
      <c r="O78" s="1"/>
      <c r="Q78" s="1"/>
      <c r="S78" s="1">
        <v>41540</v>
      </c>
      <c r="T78">
        <v>100</v>
      </c>
    </row>
    <row r="79" spans="1:20">
      <c r="A79" s="1"/>
      <c r="C79" s="1"/>
      <c r="E79" s="1"/>
      <c r="G79" s="1"/>
      <c r="I79" s="1">
        <v>41541</v>
      </c>
      <c r="J79">
        <v>350</v>
      </c>
      <c r="K79" s="1"/>
      <c r="M79" s="1"/>
      <c r="O79" s="1"/>
      <c r="Q79" s="1"/>
      <c r="S79" s="1">
        <v>41541</v>
      </c>
      <c r="T79">
        <v>350</v>
      </c>
    </row>
    <row r="80" spans="1:20">
      <c r="A80" s="1"/>
      <c r="C80" s="1"/>
      <c r="E80" s="1"/>
      <c r="G80" s="1"/>
      <c r="I80" s="1">
        <v>41543</v>
      </c>
      <c r="J80">
        <v>-1000</v>
      </c>
      <c r="K80" s="1"/>
      <c r="M80" s="1"/>
      <c r="O80" s="1"/>
      <c r="Q80" s="1"/>
      <c r="S80" s="1">
        <v>41543</v>
      </c>
      <c r="T80">
        <v>-1000</v>
      </c>
    </row>
    <row r="81" spans="1:20">
      <c r="A81" s="1"/>
      <c r="C81" s="1"/>
      <c r="E81" s="1"/>
      <c r="G81" s="1"/>
      <c r="I81" s="1">
        <v>41547</v>
      </c>
      <c r="J81">
        <v>100</v>
      </c>
      <c r="K81" s="1"/>
      <c r="M81" s="1"/>
      <c r="O81" s="1"/>
      <c r="Q81" s="1"/>
      <c r="S81" s="1">
        <v>41547</v>
      </c>
      <c r="T81">
        <v>100</v>
      </c>
    </row>
    <row r="82" spans="1:20">
      <c r="A82" s="1"/>
      <c r="C82" s="1"/>
      <c r="E82" s="1"/>
      <c r="G82" s="1"/>
      <c r="I82" s="1">
        <v>41548</v>
      </c>
      <c r="J82">
        <v>350</v>
      </c>
      <c r="K82" s="1"/>
      <c r="M82" s="1"/>
      <c r="O82" s="1"/>
      <c r="Q82" s="1"/>
      <c r="S82" s="1">
        <v>41548</v>
      </c>
      <c r="T82">
        <v>350</v>
      </c>
    </row>
    <row r="83" spans="1:20">
      <c r="A83" s="1"/>
      <c r="C83" s="1"/>
      <c r="E83" s="1"/>
      <c r="G83" s="1"/>
      <c r="I83" s="1">
        <v>41554</v>
      </c>
      <c r="J83">
        <v>100</v>
      </c>
      <c r="K83" s="1"/>
      <c r="M83" s="1"/>
      <c r="O83" s="1"/>
      <c r="Q83" s="1"/>
      <c r="S83" s="1">
        <v>41554</v>
      </c>
      <c r="T83">
        <v>100</v>
      </c>
    </row>
    <row r="84" spans="1:20">
      <c r="A84" s="1"/>
      <c r="C84" s="1"/>
      <c r="E84" s="1"/>
      <c r="G84" s="1"/>
      <c r="I84" s="1">
        <v>41555</v>
      </c>
      <c r="J84">
        <v>350</v>
      </c>
      <c r="K84" s="1"/>
      <c r="M84" s="1"/>
      <c r="O84" s="1"/>
      <c r="Q84" s="1"/>
      <c r="S84" s="1">
        <v>41555</v>
      </c>
      <c r="T84">
        <v>350</v>
      </c>
    </row>
    <row r="85" spans="1:20">
      <c r="A85" s="1"/>
      <c r="C85" s="1"/>
      <c r="E85" s="1"/>
      <c r="G85" s="1"/>
      <c r="I85" s="1">
        <v>41561</v>
      </c>
      <c r="J85">
        <v>100</v>
      </c>
      <c r="K85" s="1"/>
      <c r="M85" s="1"/>
      <c r="O85" s="1"/>
      <c r="Q85" s="1"/>
      <c r="S85" s="1">
        <v>41561</v>
      </c>
      <c r="T85">
        <v>100</v>
      </c>
    </row>
    <row r="86" spans="1:20">
      <c r="A86" s="1"/>
      <c r="C86" s="1"/>
      <c r="E86" s="1"/>
      <c r="G86" s="1"/>
      <c r="I86" s="1">
        <v>41563</v>
      </c>
      <c r="J86">
        <v>350</v>
      </c>
      <c r="K86" s="1"/>
      <c r="M86" s="1"/>
      <c r="O86" s="1"/>
      <c r="Q86" s="1"/>
      <c r="S86" s="1">
        <v>41563</v>
      </c>
      <c r="T86">
        <v>350</v>
      </c>
    </row>
    <row r="87" spans="1:20">
      <c r="A87" s="1"/>
      <c r="C87" s="1"/>
      <c r="E87" s="1"/>
      <c r="G87" s="1"/>
      <c r="I87" s="1">
        <v>41565</v>
      </c>
      <c r="J87">
        <v>-600</v>
      </c>
      <c r="K87" s="1"/>
      <c r="M87" s="1"/>
      <c r="O87" s="1"/>
      <c r="Q87" s="1"/>
      <c r="S87" s="1">
        <v>41565</v>
      </c>
      <c r="T87">
        <v>-600</v>
      </c>
    </row>
    <row r="88" spans="1:20">
      <c r="A88" s="1"/>
      <c r="C88" s="1"/>
      <c r="E88" s="1"/>
      <c r="G88" s="1"/>
      <c r="I88" s="1">
        <v>41568</v>
      </c>
      <c r="J88">
        <v>100</v>
      </c>
      <c r="K88" s="1"/>
      <c r="M88" s="1"/>
      <c r="O88" s="1"/>
      <c r="Q88" s="1"/>
      <c r="S88" s="1">
        <v>41568</v>
      </c>
      <c r="T88">
        <v>100</v>
      </c>
    </row>
    <row r="89" spans="1:20">
      <c r="A89" s="1"/>
      <c r="C89" s="1"/>
      <c r="E89" s="1"/>
      <c r="G89" s="1"/>
      <c r="I89" s="1">
        <v>41575</v>
      </c>
      <c r="J89">
        <v>100</v>
      </c>
      <c r="K89" s="1"/>
      <c r="M89" s="1"/>
      <c r="O89" s="1"/>
      <c r="Q89" s="1"/>
      <c r="S89" s="1">
        <v>41575</v>
      </c>
      <c r="T89">
        <v>100</v>
      </c>
    </row>
    <row r="90" spans="1:20">
      <c r="A90" s="1"/>
      <c r="C90" s="1"/>
      <c r="E90" s="1"/>
      <c r="G90" s="1"/>
      <c r="I90" s="1">
        <v>41593</v>
      </c>
      <c r="J90">
        <v>1000</v>
      </c>
      <c r="K90" s="1"/>
      <c r="M90" s="1"/>
      <c r="O90" s="1"/>
      <c r="Q90" s="1"/>
      <c r="S90" s="1">
        <v>41593</v>
      </c>
      <c r="T90">
        <v>1000</v>
      </c>
    </row>
    <row r="91" spans="1:20">
      <c r="A91" s="1"/>
      <c r="C91" s="1"/>
      <c r="E91" s="1"/>
      <c r="G91" s="1"/>
      <c r="I91" s="1">
        <v>41593</v>
      </c>
      <c r="J91">
        <v>200</v>
      </c>
      <c r="K91" s="1"/>
      <c r="M91" s="1"/>
      <c r="O91" s="1"/>
      <c r="Q91" s="1"/>
      <c r="S91" s="1">
        <v>41593</v>
      </c>
      <c r="T91">
        <v>200</v>
      </c>
    </row>
    <row r="92" spans="1:20">
      <c r="A92" s="1"/>
      <c r="C92" s="1"/>
      <c r="E92" s="1"/>
      <c r="G92" s="1"/>
      <c r="I92" s="1">
        <v>41596</v>
      </c>
      <c r="J92">
        <v>100</v>
      </c>
      <c r="K92" s="1"/>
      <c r="M92" s="1"/>
      <c r="O92" s="1"/>
      <c r="Q92" s="1"/>
      <c r="S92" s="1">
        <v>41596</v>
      </c>
      <c r="T92">
        <v>100</v>
      </c>
    </row>
    <row r="93" spans="1:20">
      <c r="A93" s="1"/>
      <c r="C93" s="1"/>
      <c r="E93" s="1"/>
      <c r="G93" s="1"/>
      <c r="I93" s="1">
        <v>41597</v>
      </c>
      <c r="J93">
        <v>350</v>
      </c>
      <c r="K93" s="1"/>
      <c r="M93" s="1"/>
      <c r="O93" s="1"/>
      <c r="Q93" s="1"/>
      <c r="S93" s="1">
        <v>41597</v>
      </c>
      <c r="T93">
        <v>350</v>
      </c>
    </row>
    <row r="94" spans="1:20">
      <c r="A94" s="1"/>
      <c r="C94" s="1"/>
      <c r="E94" s="1"/>
      <c r="G94" s="1"/>
      <c r="I94" s="1">
        <v>41603</v>
      </c>
      <c r="J94">
        <v>100</v>
      </c>
      <c r="K94" s="1"/>
      <c r="M94" s="1"/>
      <c r="O94" s="1"/>
      <c r="Q94" s="1"/>
      <c r="S94" s="1">
        <v>41603</v>
      </c>
      <c r="T94">
        <v>100</v>
      </c>
    </row>
    <row r="95" spans="1:20">
      <c r="A95" s="1"/>
      <c r="C95" s="1"/>
      <c r="E95" s="1"/>
      <c r="G95" s="1"/>
      <c r="I95" s="1">
        <v>41604</v>
      </c>
      <c r="J95">
        <v>350</v>
      </c>
      <c r="K95" s="1"/>
      <c r="M95" s="1"/>
      <c r="O95" s="1"/>
      <c r="Q95" s="1"/>
      <c r="S95" s="1">
        <v>41604</v>
      </c>
      <c r="T95">
        <v>350</v>
      </c>
    </row>
    <row r="96" spans="1:20">
      <c r="A96" s="1"/>
      <c r="C96" s="1"/>
      <c r="E96" s="1"/>
      <c r="G96" s="1"/>
      <c r="I96" s="1">
        <v>41605</v>
      </c>
      <c r="J96">
        <v>1500</v>
      </c>
      <c r="K96" s="1"/>
      <c r="M96" s="1"/>
      <c r="O96" s="1"/>
      <c r="Q96" s="1"/>
      <c r="S96" s="1">
        <v>41605</v>
      </c>
      <c r="T96">
        <v>1500</v>
      </c>
    </row>
    <row r="97" spans="1:20">
      <c r="A97" s="1"/>
      <c r="C97" s="1"/>
      <c r="E97" s="1"/>
      <c r="G97" s="1"/>
      <c r="I97" s="1">
        <v>41607</v>
      </c>
      <c r="J97">
        <v>100</v>
      </c>
      <c r="K97" s="1"/>
      <c r="M97" s="1"/>
      <c r="O97" s="1"/>
      <c r="Q97" s="1"/>
      <c r="S97" s="1">
        <v>41607</v>
      </c>
      <c r="T97">
        <v>100</v>
      </c>
    </row>
    <row r="98" spans="1:20">
      <c r="A98" s="1"/>
      <c r="C98" s="1"/>
      <c r="E98" s="1"/>
      <c r="G98" s="1"/>
      <c r="I98" s="1">
        <v>41639</v>
      </c>
      <c r="J98" s="7">
        <v>-51393.95</v>
      </c>
      <c r="K98" s="1"/>
      <c r="M98" s="1"/>
      <c r="O98" s="1"/>
      <c r="Q98" s="1"/>
      <c r="S98" s="1">
        <v>41639</v>
      </c>
      <c r="T98" s="7">
        <v>-51648.078999999998</v>
      </c>
    </row>
    <row r="99" spans="1:20">
      <c r="A99" s="1"/>
      <c r="C99" s="1"/>
      <c r="E99" s="1"/>
      <c r="G99" s="1"/>
      <c r="K99" s="1"/>
      <c r="M99" s="1"/>
      <c r="O99" s="1"/>
      <c r="Q99" s="1"/>
      <c r="T99" s="9"/>
    </row>
    <row r="100" spans="1:20">
      <c r="A100" s="1"/>
      <c r="C100" s="1"/>
      <c r="E100" s="1"/>
      <c r="G100" s="1"/>
      <c r="K100" s="1"/>
      <c r="M100" s="1"/>
      <c r="O100" s="1"/>
      <c r="Q100" s="1"/>
    </row>
    <row r="101" spans="1:20">
      <c r="A101" s="1"/>
      <c r="C101" s="1"/>
      <c r="E101" s="1"/>
      <c r="G101" s="1"/>
      <c r="K101" s="1"/>
      <c r="M101" s="1"/>
      <c r="O101" s="1"/>
      <c r="Q101" s="1"/>
    </row>
    <row r="102" spans="1:20">
      <c r="A102" s="1"/>
      <c r="C102" s="1"/>
      <c r="E102" s="1"/>
      <c r="G102" s="1"/>
      <c r="K102" s="1"/>
      <c r="M102" s="1"/>
      <c r="O102" s="1"/>
      <c r="Q102" s="1"/>
    </row>
    <row r="103" spans="1:20">
      <c r="A103" s="1"/>
      <c r="C103" s="1"/>
      <c r="E103" s="1"/>
      <c r="G103" s="1"/>
      <c r="K103" s="1"/>
      <c r="M103" s="1"/>
      <c r="O103" s="1"/>
      <c r="Q103" s="1"/>
    </row>
    <row r="104" spans="1:20">
      <c r="A104" s="1"/>
      <c r="C104" s="1"/>
      <c r="E104" s="1"/>
      <c r="G104" s="1"/>
      <c r="K104" s="1"/>
      <c r="M104" s="1"/>
      <c r="O104" s="1"/>
      <c r="Q104" s="1"/>
    </row>
    <row r="105" spans="1:20">
      <c r="A105" s="1"/>
      <c r="C105" s="1"/>
      <c r="E105" s="1"/>
      <c r="G105" s="1"/>
      <c r="K105" s="1"/>
      <c r="M105" s="1"/>
      <c r="O105" s="1"/>
      <c r="Q105" s="1"/>
    </row>
    <row r="106" spans="1:20">
      <c r="A106" s="1"/>
      <c r="C106" s="1"/>
      <c r="E106" s="1"/>
      <c r="G106" s="1"/>
      <c r="K106" s="1"/>
      <c r="M106" s="1"/>
      <c r="O106" s="1"/>
      <c r="Q106" s="1"/>
    </row>
    <row r="107" spans="1:20">
      <c r="A107" s="1"/>
      <c r="C107" s="1"/>
      <c r="E107" s="1"/>
      <c r="G107" s="1"/>
      <c r="K107" s="1"/>
      <c r="M107" s="1"/>
      <c r="O107" s="1"/>
      <c r="Q107" s="1"/>
    </row>
    <row r="108" spans="1:20">
      <c r="A108" s="1"/>
      <c r="C108" s="1"/>
      <c r="E108" s="1"/>
      <c r="G108" s="1"/>
      <c r="K108" s="1"/>
      <c r="M108" s="1"/>
      <c r="O108" s="1"/>
      <c r="Q108" s="1"/>
    </row>
    <row r="109" spans="1:20">
      <c r="A109" s="1"/>
      <c r="C109" s="1"/>
      <c r="E109" s="1"/>
      <c r="G109" s="1"/>
      <c r="K109" s="1"/>
      <c r="M109" s="1"/>
      <c r="O109" s="1"/>
      <c r="Q109" s="1"/>
    </row>
    <row r="110" spans="1:20">
      <c r="A110" s="1"/>
      <c r="C110" s="1"/>
      <c r="E110" s="1"/>
      <c r="G110" s="1"/>
      <c r="K110" s="1"/>
      <c r="M110" s="1"/>
      <c r="O110" s="1"/>
      <c r="Q110" s="1"/>
    </row>
    <row r="111" spans="1:20">
      <c r="A111" s="1"/>
      <c r="C111" s="1"/>
      <c r="E111" s="1"/>
      <c r="G111" s="1"/>
      <c r="K111" s="1"/>
      <c r="M111" s="1"/>
      <c r="O111" s="1"/>
      <c r="Q111" s="1"/>
    </row>
    <row r="112" spans="1:20">
      <c r="A112" s="1"/>
      <c r="C112" s="1"/>
      <c r="E112" s="1"/>
      <c r="G112" s="1"/>
      <c r="K112" s="1"/>
      <c r="M112" s="1"/>
      <c r="O112" s="1"/>
      <c r="Q112" s="1"/>
    </row>
    <row r="113" spans="1:17">
      <c r="A113" s="1"/>
      <c r="C113" s="1"/>
      <c r="E113" s="1"/>
      <c r="G113" s="1"/>
      <c r="K113" s="1"/>
      <c r="M113" s="1"/>
      <c r="O113" s="1"/>
      <c r="Q113" s="1"/>
    </row>
    <row r="114" spans="1:17">
      <c r="A114" s="1"/>
      <c r="C114" s="1"/>
      <c r="E114" s="1"/>
      <c r="G114" s="1"/>
      <c r="K114" s="1"/>
      <c r="M114" s="1"/>
      <c r="O114" s="1"/>
      <c r="Q114" s="1"/>
    </row>
    <row r="115" spans="1:17">
      <c r="A115" s="1"/>
      <c r="C115" s="1"/>
      <c r="E115" s="1"/>
      <c r="G115" s="1"/>
      <c r="K115" s="1"/>
      <c r="M115" s="1"/>
      <c r="O115" s="1"/>
      <c r="Q115" s="1"/>
    </row>
    <row r="116" spans="1:17">
      <c r="A116" s="1"/>
      <c r="C116" s="1"/>
      <c r="E116" s="1"/>
      <c r="G116" s="1"/>
      <c r="K116" s="1"/>
      <c r="M116" s="1"/>
      <c r="O116" s="1"/>
      <c r="Q116" s="1"/>
    </row>
    <row r="117" spans="1:17">
      <c r="A117" s="1"/>
      <c r="C117" s="1"/>
      <c r="E117" s="1"/>
      <c r="G117" s="1"/>
      <c r="K117" s="1"/>
      <c r="M117" s="1"/>
      <c r="O117" s="1"/>
      <c r="Q117" s="1"/>
    </row>
    <row r="118" spans="1:17">
      <c r="A118" s="1"/>
      <c r="C118" s="1"/>
      <c r="E118" s="1"/>
      <c r="G118" s="1"/>
      <c r="K118" s="1"/>
      <c r="M118" s="1"/>
      <c r="O118" s="1"/>
      <c r="Q118" s="1"/>
    </row>
    <row r="119" spans="1:17">
      <c r="A119" s="1"/>
      <c r="C119" s="1"/>
      <c r="E119" s="1"/>
      <c r="G119" s="1"/>
      <c r="K119" s="1"/>
      <c r="M119" s="1"/>
      <c r="O119" s="1"/>
      <c r="Q119" s="1"/>
    </row>
    <row r="120" spans="1:17">
      <c r="A120" s="1"/>
      <c r="C120" s="1"/>
      <c r="E120" s="1"/>
      <c r="G120" s="1"/>
      <c r="K120" s="1"/>
      <c r="M120" s="1"/>
      <c r="O120" s="1"/>
      <c r="Q120" s="1"/>
    </row>
    <row r="121" spans="1:17">
      <c r="A121" s="1"/>
      <c r="C121" s="1"/>
      <c r="E121" s="1"/>
      <c r="G121" s="1"/>
      <c r="K121" s="1"/>
      <c r="M121" s="1"/>
      <c r="O121" s="1"/>
      <c r="Q121" s="1"/>
    </row>
    <row r="122" spans="1:17">
      <c r="A122" s="1"/>
      <c r="C122" s="1"/>
      <c r="E122" s="1"/>
      <c r="G122" s="1"/>
      <c r="K122" s="1"/>
      <c r="M122" s="1"/>
      <c r="O122" s="1"/>
      <c r="Q122" s="1"/>
    </row>
    <row r="123" spans="1:17">
      <c r="A123" s="1"/>
      <c r="C123" s="1"/>
      <c r="E123" s="1"/>
      <c r="G123" s="1"/>
      <c r="K123" s="1"/>
      <c r="M123" s="1"/>
      <c r="O123" s="1"/>
      <c r="Q123" s="1"/>
    </row>
    <row r="124" spans="1:17">
      <c r="A124" s="1"/>
      <c r="C124" s="1"/>
      <c r="E124" s="1"/>
      <c r="G124" s="1"/>
      <c r="K124" s="1"/>
      <c r="M124" s="1"/>
      <c r="O124" s="1"/>
      <c r="Q124" s="1"/>
    </row>
    <row r="125" spans="1:17">
      <c r="A125" s="1"/>
      <c r="C125" s="1"/>
      <c r="E125" s="1"/>
      <c r="G125" s="1"/>
      <c r="K125" s="1"/>
      <c r="M125" s="1"/>
      <c r="O125" s="1"/>
      <c r="Q125" s="1"/>
    </row>
    <row r="126" spans="1:17">
      <c r="A126" s="1"/>
      <c r="C126" s="1"/>
      <c r="E126" s="1"/>
      <c r="G126" s="1"/>
      <c r="K126" s="1"/>
      <c r="M126" s="1"/>
      <c r="O126" s="1"/>
      <c r="Q126" s="1"/>
    </row>
    <row r="127" spans="1:17">
      <c r="A127" s="1"/>
      <c r="C127" s="1"/>
      <c r="E127" s="1"/>
      <c r="G127" s="1"/>
      <c r="K127" s="1"/>
      <c r="M127" s="1"/>
      <c r="O127" s="1"/>
      <c r="Q127" s="1"/>
    </row>
    <row r="128" spans="1:17">
      <c r="A128" s="1"/>
      <c r="C128" s="1"/>
      <c r="E128" s="1"/>
      <c r="G128" s="1"/>
      <c r="K128" s="1"/>
      <c r="M128" s="1"/>
      <c r="O128" s="1"/>
      <c r="Q128" s="1"/>
    </row>
    <row r="129" spans="1:17">
      <c r="A129" s="1"/>
      <c r="C129" s="1"/>
      <c r="E129" s="1"/>
      <c r="G129" s="1"/>
      <c r="K129" s="1"/>
      <c r="M129" s="1"/>
      <c r="O129" s="1"/>
      <c r="Q129" s="1"/>
    </row>
    <row r="130" spans="1:17">
      <c r="A130" s="1"/>
      <c r="C130" s="1"/>
      <c r="E130" s="1"/>
      <c r="G130" s="1"/>
      <c r="K130" s="1"/>
      <c r="M130" s="1"/>
      <c r="O130" s="1"/>
      <c r="Q130" s="1"/>
    </row>
    <row r="131" spans="1:17">
      <c r="A131" s="1"/>
      <c r="C131" s="1"/>
      <c r="E131" s="1"/>
      <c r="G131" s="1"/>
      <c r="K131" s="1"/>
      <c r="M131" s="1"/>
      <c r="O131" s="1"/>
      <c r="Q131" s="1"/>
    </row>
    <row r="132" spans="1:17">
      <c r="A132" s="1"/>
      <c r="C132" s="1"/>
      <c r="E132" s="1"/>
      <c r="G132" s="1"/>
      <c r="K132" s="1"/>
      <c r="M132" s="1"/>
      <c r="O132" s="1"/>
      <c r="Q132" s="1"/>
    </row>
    <row r="133" spans="1:17">
      <c r="A133" s="1"/>
      <c r="C133" s="1"/>
      <c r="E133" s="1"/>
      <c r="G133" s="1"/>
      <c r="K133" s="1"/>
      <c r="M133" s="1"/>
      <c r="O133" s="1"/>
      <c r="Q133" s="1"/>
    </row>
    <row r="134" spans="1:17">
      <c r="A134" s="1"/>
      <c r="C134" s="1"/>
      <c r="E134" s="1"/>
      <c r="G134" s="1"/>
      <c r="K134" s="1"/>
      <c r="M134" s="1"/>
      <c r="O134" s="1"/>
      <c r="Q134" s="1"/>
    </row>
    <row r="135" spans="1:17">
      <c r="A135" s="1"/>
      <c r="C135" s="1"/>
      <c r="E135" s="1"/>
      <c r="G135" s="1"/>
      <c r="K135" s="1"/>
      <c r="M135" s="1"/>
      <c r="O135" s="1"/>
      <c r="Q135" s="1"/>
    </row>
    <row r="136" spans="1:17">
      <c r="A136" s="1"/>
      <c r="C136" s="1"/>
      <c r="E136" s="1"/>
      <c r="G136" s="1"/>
      <c r="K136" s="1"/>
      <c r="M136" s="1"/>
      <c r="O136" s="1"/>
      <c r="Q136" s="1"/>
    </row>
    <row r="137" spans="1:17">
      <c r="A137" s="1"/>
      <c r="C137" s="1"/>
      <c r="E137" s="1"/>
      <c r="G137" s="1"/>
      <c r="K137" s="1"/>
      <c r="M137" s="1"/>
      <c r="O137" s="1"/>
      <c r="Q137" s="1"/>
    </row>
    <row r="138" spans="1:17">
      <c r="A138" s="1"/>
      <c r="C138" s="1"/>
      <c r="E138" s="1"/>
      <c r="G138" s="1"/>
      <c r="K138" s="1"/>
      <c r="M138" s="1"/>
      <c r="O138" s="1"/>
      <c r="Q138" s="1"/>
    </row>
    <row r="139" spans="1:17">
      <c r="A139" s="1"/>
      <c r="C139" s="1"/>
      <c r="E139" s="1"/>
      <c r="G139" s="1"/>
      <c r="K139" s="1"/>
      <c r="M139" s="1"/>
      <c r="O139" s="1"/>
      <c r="Q139" s="1"/>
    </row>
    <row r="140" spans="1:17">
      <c r="A140" s="1"/>
      <c r="C140" s="1"/>
      <c r="E140" s="1"/>
      <c r="G140" s="1"/>
      <c r="K140" s="1"/>
      <c r="M140" s="1"/>
      <c r="O140" s="1"/>
      <c r="Q140" s="1"/>
    </row>
    <row r="141" spans="1:17">
      <c r="A141" s="1"/>
      <c r="C141" s="1"/>
      <c r="E141" s="1"/>
      <c r="G141" s="1"/>
      <c r="K141" s="1"/>
      <c r="M141" s="1"/>
      <c r="O141" s="1"/>
      <c r="Q141" s="1"/>
    </row>
    <row r="142" spans="1:17">
      <c r="A142" s="1"/>
      <c r="C142" s="1"/>
      <c r="E142" s="1"/>
      <c r="G142" s="1"/>
      <c r="K142" s="1"/>
      <c r="M142" s="1"/>
      <c r="O142" s="1"/>
      <c r="Q142" s="1"/>
    </row>
    <row r="143" spans="1:17">
      <c r="A143" s="1"/>
      <c r="C143" s="1"/>
      <c r="E143" s="1"/>
      <c r="G143" s="1"/>
      <c r="K143" s="1"/>
      <c r="M143" s="1"/>
      <c r="O143" s="1"/>
      <c r="Q143" s="1"/>
    </row>
    <row r="144" spans="1:17">
      <c r="A144" s="1"/>
      <c r="C144" s="1"/>
      <c r="E144" s="1"/>
      <c r="G144" s="1"/>
      <c r="K144" s="1"/>
      <c r="M144" s="1"/>
      <c r="O144" s="1"/>
      <c r="Q144" s="1"/>
    </row>
    <row r="145" spans="1:17">
      <c r="A145" s="1"/>
      <c r="C145" s="1"/>
      <c r="E145" s="1"/>
      <c r="G145" s="1"/>
      <c r="K145" s="1"/>
      <c r="M145" s="1"/>
      <c r="O145" s="1"/>
      <c r="Q145" s="1"/>
    </row>
    <row r="146" spans="1:17">
      <c r="A146" s="1"/>
      <c r="C146" s="1"/>
      <c r="E146" s="1"/>
      <c r="G146" s="1"/>
      <c r="K146" s="1"/>
      <c r="M146" s="1"/>
      <c r="O146" s="1"/>
      <c r="Q146" s="1"/>
    </row>
    <row r="147" spans="1:17">
      <c r="A147" s="1"/>
      <c r="C147" s="1"/>
      <c r="E147" s="1"/>
      <c r="G147" s="1"/>
      <c r="K147" s="1"/>
      <c r="M147" s="1"/>
      <c r="O147" s="1"/>
      <c r="Q147" s="1"/>
    </row>
    <row r="148" spans="1:17">
      <c r="A148" s="1"/>
      <c r="C148" s="1"/>
      <c r="E148" s="1"/>
      <c r="G148" s="1"/>
      <c r="K148" s="1"/>
      <c r="M148" s="1"/>
      <c r="O148" s="1"/>
      <c r="Q148" s="1"/>
    </row>
    <row r="149" spans="1:17">
      <c r="A149" s="1"/>
      <c r="C149" s="1"/>
      <c r="E149" s="1"/>
      <c r="G149" s="1"/>
      <c r="K149" s="1"/>
      <c r="M149" s="1"/>
      <c r="O149" s="1"/>
      <c r="Q149" s="1"/>
    </row>
    <row r="150" spans="1:17">
      <c r="A150" s="1"/>
      <c r="C150" s="1"/>
      <c r="E150" s="1"/>
      <c r="G150" s="1"/>
      <c r="K150" s="1"/>
      <c r="M150" s="1"/>
      <c r="O150" s="1"/>
      <c r="Q150" s="1"/>
    </row>
    <row r="151" spans="1:17">
      <c r="A151" s="1"/>
      <c r="C151" s="1"/>
      <c r="E151" s="1"/>
      <c r="G151" s="1"/>
      <c r="K151" s="1"/>
      <c r="M151" s="1"/>
      <c r="O151" s="1"/>
      <c r="Q151" s="1"/>
    </row>
    <row r="152" spans="1:17">
      <c r="A152" s="1"/>
      <c r="C152" s="1"/>
      <c r="E152" s="1"/>
      <c r="G152" s="1"/>
      <c r="K152" s="1"/>
      <c r="M152" s="1"/>
      <c r="O152" s="1"/>
      <c r="Q152" s="1"/>
    </row>
    <row r="153" spans="1:17">
      <c r="A153" s="1"/>
      <c r="C153" s="1"/>
      <c r="E153" s="1"/>
      <c r="K153" s="1"/>
      <c r="M153" s="1"/>
      <c r="O153" s="1"/>
    </row>
    <row r="154" spans="1:17">
      <c r="A154" s="1"/>
      <c r="C154" s="1"/>
      <c r="E154" s="1"/>
      <c r="K154" s="1"/>
      <c r="M154" s="1"/>
      <c r="O154" s="1"/>
    </row>
    <row r="155" spans="1:17">
      <c r="A155" s="1"/>
      <c r="C155" s="1"/>
      <c r="E155" s="1"/>
      <c r="K155" s="1"/>
      <c r="M155" s="1"/>
      <c r="O155" s="1"/>
    </row>
    <row r="156" spans="1:17">
      <c r="A156" s="1"/>
      <c r="C156" s="1"/>
      <c r="E156" s="1"/>
      <c r="K156" s="1"/>
      <c r="M156" s="1"/>
      <c r="O156" s="1"/>
    </row>
    <row r="157" spans="1:17">
      <c r="A157" s="1"/>
      <c r="C157" s="1"/>
      <c r="E157" s="1"/>
      <c r="K157" s="1"/>
      <c r="M157" s="1"/>
      <c r="O157" s="1"/>
    </row>
    <row r="158" spans="1:17">
      <c r="A158" s="1"/>
      <c r="C158" s="1"/>
      <c r="E158" s="1"/>
      <c r="K158" s="1"/>
      <c r="M158" s="1"/>
      <c r="O158" s="1"/>
    </row>
    <row r="159" spans="1:17">
      <c r="A159" s="1"/>
      <c r="C159" s="1"/>
      <c r="E159" s="1"/>
      <c r="K159" s="1"/>
      <c r="M159" s="1"/>
      <c r="O159" s="1"/>
    </row>
    <row r="160" spans="1:17">
      <c r="A160" s="1"/>
      <c r="C160" s="1"/>
      <c r="E160" s="1"/>
      <c r="K160" s="1"/>
      <c r="M160" s="1"/>
      <c r="O160" s="1"/>
    </row>
    <row r="161" spans="1:15">
      <c r="A161" s="1"/>
      <c r="C161" s="1"/>
      <c r="E161" s="1"/>
      <c r="K161" s="1"/>
      <c r="M161" s="1"/>
      <c r="O161" s="1"/>
    </row>
    <row r="162" spans="1:15">
      <c r="A162" s="1"/>
      <c r="C162" s="1"/>
      <c r="E162" s="1"/>
      <c r="K162" s="1"/>
      <c r="M162" s="1"/>
      <c r="O162" s="1"/>
    </row>
    <row r="163" spans="1:15">
      <c r="A163" s="1"/>
      <c r="C163" s="1"/>
      <c r="E163" s="1"/>
      <c r="K163" s="1"/>
      <c r="M163" s="1"/>
      <c r="O163" s="1"/>
    </row>
    <row r="164" spans="1:15">
      <c r="A164" s="1"/>
      <c r="C164" s="1"/>
      <c r="E164" s="1"/>
      <c r="K164" s="1"/>
      <c r="M164" s="1"/>
      <c r="O164" s="1"/>
    </row>
    <row r="165" spans="1:15">
      <c r="A165" s="1"/>
      <c r="C165" s="1"/>
      <c r="E165" s="1"/>
      <c r="K165" s="1"/>
      <c r="M165" s="1"/>
      <c r="O165" s="1"/>
    </row>
    <row r="166" spans="1:15">
      <c r="A166" s="1"/>
      <c r="C166" s="1"/>
      <c r="E166" s="1"/>
      <c r="K166" s="1"/>
      <c r="M166" s="1"/>
      <c r="O166" s="1"/>
    </row>
    <row r="167" spans="1:15">
      <c r="A167" s="1"/>
      <c r="C167" s="1"/>
      <c r="E167" s="1"/>
      <c r="K167" s="1"/>
      <c r="M167" s="1"/>
      <c r="O167" s="1"/>
    </row>
    <row r="168" spans="1:15">
      <c r="A168" s="1"/>
      <c r="C168" s="1"/>
      <c r="E168" s="1"/>
      <c r="K168" s="1"/>
      <c r="M168" s="1"/>
      <c r="O168" s="1"/>
    </row>
    <row r="169" spans="1:15">
      <c r="A169" s="1"/>
      <c r="C169" s="1"/>
      <c r="E169" s="1"/>
      <c r="K169" s="1"/>
      <c r="M169" s="1"/>
      <c r="O169" s="1"/>
    </row>
    <row r="170" spans="1:15">
      <c r="A170" s="1"/>
      <c r="C170" s="1"/>
      <c r="E170" s="1"/>
      <c r="K170" s="1"/>
      <c r="M170" s="1"/>
      <c r="O170" s="1"/>
    </row>
    <row r="171" spans="1:15">
      <c r="A171" s="1"/>
      <c r="C171" s="1"/>
      <c r="E171" s="1"/>
      <c r="K171" s="1"/>
      <c r="M171" s="1"/>
      <c r="O171" s="1"/>
    </row>
    <row r="172" spans="1:15">
      <c r="A172" s="1"/>
      <c r="C172" s="1"/>
      <c r="E172" s="1"/>
      <c r="K172" s="1"/>
      <c r="M172" s="1"/>
      <c r="O172" s="1"/>
    </row>
    <row r="173" spans="1:15">
      <c r="A173" s="1"/>
      <c r="C173" s="1"/>
      <c r="E173" s="1"/>
      <c r="K173" s="1"/>
      <c r="M173" s="1"/>
      <c r="O173" s="1"/>
    </row>
    <row r="174" spans="1:15">
      <c r="A174" s="1"/>
      <c r="C174" s="1"/>
      <c r="E174" s="1"/>
      <c r="K174" s="1"/>
      <c r="M174" s="1"/>
      <c r="O174" s="1"/>
    </row>
    <row r="175" spans="1:15">
      <c r="A175" s="1"/>
      <c r="C175" s="1"/>
      <c r="E175" s="1"/>
      <c r="K175" s="1"/>
      <c r="M175" s="1"/>
      <c r="O175" s="1"/>
    </row>
    <row r="176" spans="1:15">
      <c r="A176" s="1"/>
      <c r="C176" s="1"/>
      <c r="E176" s="1"/>
      <c r="K176" s="1"/>
      <c r="M176" s="1"/>
      <c r="O176" s="1"/>
    </row>
    <row r="177" spans="1:15">
      <c r="A177" s="1"/>
      <c r="C177" s="1"/>
      <c r="E177" s="1"/>
      <c r="K177" s="1"/>
      <c r="M177" s="1"/>
      <c r="O177" s="1"/>
    </row>
    <row r="178" spans="1:15">
      <c r="A178" s="1"/>
      <c r="C178" s="1"/>
      <c r="E178" s="1"/>
      <c r="K178" s="1"/>
      <c r="M178" s="1"/>
      <c r="O178" s="1"/>
    </row>
    <row r="179" spans="1:15">
      <c r="A179" s="1"/>
      <c r="C179" s="1"/>
      <c r="E179" s="1"/>
      <c r="K179" s="1"/>
      <c r="M179" s="1"/>
      <c r="O179" s="1"/>
    </row>
    <row r="180" spans="1:15">
      <c r="A180" s="1"/>
      <c r="C180" s="1"/>
      <c r="E180" s="1"/>
      <c r="K180" s="1"/>
      <c r="M180" s="1"/>
      <c r="O180" s="1"/>
    </row>
    <row r="181" spans="1:15">
      <c r="A181" s="1"/>
      <c r="C181" s="1"/>
      <c r="E181" s="1"/>
      <c r="K181" s="1"/>
      <c r="M181" s="1"/>
      <c r="O181" s="1"/>
    </row>
    <row r="182" spans="1:15">
      <c r="A182" s="1"/>
      <c r="C182" s="1"/>
      <c r="E182" s="1"/>
      <c r="K182" s="1"/>
      <c r="M182" s="1"/>
      <c r="O182" s="1"/>
    </row>
    <row r="183" spans="1:15">
      <c r="A183" s="1"/>
      <c r="C183" s="1"/>
      <c r="E183" s="1"/>
      <c r="K183" s="1"/>
      <c r="M183" s="1"/>
      <c r="O183" s="1"/>
    </row>
    <row r="184" spans="1:15">
      <c r="A184" s="1"/>
      <c r="C184" s="1"/>
      <c r="E184" s="1"/>
      <c r="K184" s="1"/>
      <c r="M184" s="1"/>
      <c r="O184" s="1"/>
    </row>
    <row r="185" spans="1:15">
      <c r="A185" s="1"/>
      <c r="C185" s="1"/>
      <c r="E185" s="1"/>
      <c r="K185" s="1"/>
      <c r="M185" s="1"/>
      <c r="O185" s="1"/>
    </row>
    <row r="186" spans="1:15">
      <c r="A186" s="1"/>
      <c r="C186" s="1"/>
      <c r="E186" s="1"/>
      <c r="K186" s="1"/>
      <c r="M186" s="1"/>
      <c r="O186" s="1"/>
    </row>
    <row r="187" spans="1:15">
      <c r="A187" s="1"/>
      <c r="C187" s="1"/>
      <c r="E187" s="1"/>
      <c r="K187" s="1"/>
      <c r="M187" s="1"/>
      <c r="O187" s="1"/>
    </row>
    <row r="188" spans="1:15">
      <c r="A188" s="1"/>
      <c r="C188" s="1"/>
      <c r="E188" s="1"/>
      <c r="K188" s="1"/>
      <c r="M188" s="1"/>
      <c r="O188" s="1"/>
    </row>
    <row r="189" spans="1:15">
      <c r="A189" s="1"/>
      <c r="C189" s="1"/>
      <c r="E189" s="1"/>
      <c r="K189" s="1"/>
      <c r="M189" s="1"/>
      <c r="O189" s="1"/>
    </row>
    <row r="190" spans="1:15">
      <c r="A190" s="1"/>
      <c r="C190" s="1"/>
      <c r="E190" s="1"/>
      <c r="K190" s="1"/>
      <c r="M190" s="1"/>
      <c r="O190" s="1"/>
    </row>
    <row r="191" spans="1:15">
      <c r="A191" s="1"/>
      <c r="C191" s="1"/>
      <c r="E191" s="1"/>
      <c r="K191" s="1"/>
      <c r="M191" s="1"/>
      <c r="O191" s="1"/>
    </row>
    <row r="192" spans="1:15">
      <c r="A192" s="1"/>
      <c r="C192" s="1"/>
      <c r="E192" s="1"/>
      <c r="K192" s="1"/>
      <c r="M192" s="1"/>
      <c r="O192" s="1"/>
    </row>
    <row r="193" spans="1:15">
      <c r="A193" s="1"/>
      <c r="C193" s="1"/>
      <c r="E193" s="1"/>
      <c r="K193" s="1"/>
      <c r="M193" s="1"/>
      <c r="O193" s="1"/>
    </row>
    <row r="194" spans="1:15">
      <c r="A194" s="1"/>
      <c r="C194" s="1"/>
      <c r="E194" s="1"/>
      <c r="K194" s="1"/>
      <c r="M194" s="1"/>
      <c r="O194" s="1"/>
    </row>
    <row r="195" spans="1:15">
      <c r="A195" s="1"/>
      <c r="C195" s="1"/>
      <c r="E195" s="1"/>
      <c r="K195" s="1"/>
      <c r="M195" s="1"/>
      <c r="O195" s="1"/>
    </row>
    <row r="196" spans="1:15">
      <c r="A196" s="1"/>
      <c r="C196" s="1"/>
      <c r="E196" s="1"/>
      <c r="K196" s="1"/>
      <c r="M196" s="1"/>
      <c r="O196" s="1"/>
    </row>
    <row r="197" spans="1:15">
      <c r="A197" s="1"/>
      <c r="C197" s="1"/>
      <c r="E197" s="1"/>
      <c r="K197" s="1"/>
      <c r="M197" s="1"/>
      <c r="O197" s="1"/>
    </row>
    <row r="198" spans="1:15">
      <c r="A198" s="1"/>
      <c r="C198" s="1"/>
      <c r="E198" s="1"/>
      <c r="K198" s="1"/>
      <c r="M198" s="1"/>
      <c r="O198" s="1"/>
    </row>
    <row r="199" spans="1:15">
      <c r="A199" s="1"/>
      <c r="C199" s="1"/>
      <c r="E199" s="1"/>
      <c r="K199" s="1"/>
      <c r="M199" s="1"/>
      <c r="O199" s="1"/>
    </row>
    <row r="200" spans="1:15">
      <c r="A200" s="1"/>
      <c r="C200" s="1"/>
      <c r="E200" s="1"/>
      <c r="K200" s="1"/>
      <c r="M200" s="1"/>
      <c r="O200" s="1"/>
    </row>
    <row r="201" spans="1:15">
      <c r="A201" s="1"/>
      <c r="C201" s="1"/>
      <c r="E201" s="1"/>
      <c r="K201" s="1"/>
      <c r="M201" s="1"/>
      <c r="O201" s="1"/>
    </row>
    <row r="202" spans="1:15">
      <c r="A202" s="1"/>
      <c r="C202" s="1"/>
      <c r="E202" s="1"/>
      <c r="K202" s="1"/>
      <c r="M202" s="1"/>
      <c r="O202" s="1"/>
    </row>
    <row r="203" spans="1:15">
      <c r="A203" s="1"/>
      <c r="C203" s="1"/>
      <c r="E203" s="1"/>
      <c r="K203" s="1"/>
      <c r="M203" s="1"/>
      <c r="O203" s="1"/>
    </row>
    <row r="204" spans="1:15">
      <c r="A204" s="1"/>
      <c r="C204" s="1"/>
      <c r="E204" s="1"/>
      <c r="K204" s="1"/>
      <c r="M204" s="1"/>
      <c r="O204" s="1"/>
    </row>
    <row r="205" spans="1:15">
      <c r="A205" s="1"/>
      <c r="C205" s="1"/>
      <c r="E205" s="1"/>
      <c r="K205" s="1"/>
      <c r="M205" s="1"/>
      <c r="O205" s="1"/>
    </row>
    <row r="206" spans="1:15">
      <c r="A206" s="1"/>
      <c r="C206" s="1"/>
      <c r="E206" s="1"/>
      <c r="K206" s="1"/>
      <c r="M206" s="1"/>
      <c r="O206" s="1"/>
    </row>
    <row r="207" spans="1:15">
      <c r="A207" s="1"/>
      <c r="C207" s="1"/>
      <c r="E207" s="1"/>
      <c r="K207" s="1"/>
      <c r="M207" s="1"/>
      <c r="O207" s="1"/>
    </row>
    <row r="208" spans="1:15">
      <c r="A208" s="1"/>
      <c r="C208" s="1"/>
      <c r="E208" s="1"/>
      <c r="K208" s="1"/>
      <c r="M208" s="1"/>
      <c r="O208" s="1"/>
    </row>
    <row r="209" spans="1:15">
      <c r="A209" s="1"/>
      <c r="C209" s="1"/>
      <c r="E209" s="1"/>
      <c r="K209" s="1"/>
      <c r="M209" s="1"/>
      <c r="O209" s="1"/>
    </row>
    <row r="210" spans="1:15">
      <c r="A210" s="1"/>
      <c r="C210" s="1"/>
      <c r="E210" s="1"/>
      <c r="K210" s="1"/>
      <c r="M210" s="1"/>
      <c r="O210" s="1"/>
    </row>
    <row r="211" spans="1:15">
      <c r="A211" s="1"/>
      <c r="C211" s="1"/>
      <c r="K211" s="1"/>
      <c r="M211" s="1"/>
    </row>
    <row r="212" spans="1:15">
      <c r="A212" s="1"/>
      <c r="C212" s="1"/>
      <c r="K212" s="1"/>
      <c r="M212" s="1"/>
    </row>
    <row r="213" spans="1:15">
      <c r="A213" s="1"/>
      <c r="C213" s="1"/>
      <c r="K213" s="1"/>
      <c r="M213" s="1"/>
    </row>
    <row r="214" spans="1:15">
      <c r="A214" s="1"/>
      <c r="C214" s="1"/>
      <c r="K214" s="1"/>
      <c r="M214" s="1"/>
    </row>
    <row r="215" spans="1:15">
      <c r="A215" s="1"/>
      <c r="C215" s="1"/>
      <c r="K215" s="1"/>
      <c r="M215" s="1"/>
    </row>
    <row r="216" spans="1:15">
      <c r="A216" s="1"/>
      <c r="C216" s="1"/>
      <c r="K216" s="1"/>
      <c r="M216" s="1"/>
    </row>
    <row r="217" spans="1:15">
      <c r="A217" s="1"/>
      <c r="C217" s="1"/>
      <c r="K217" s="1"/>
      <c r="M217" s="1"/>
    </row>
    <row r="218" spans="1:15">
      <c r="A218" s="1"/>
      <c r="C218" s="1"/>
      <c r="K218" s="1"/>
      <c r="M218" s="1"/>
    </row>
    <row r="219" spans="1:15">
      <c r="A219" s="1"/>
      <c r="C219" s="1"/>
      <c r="K219" s="1"/>
      <c r="M219" s="1"/>
    </row>
    <row r="220" spans="1:15">
      <c r="A220" s="1"/>
      <c r="C220" s="1"/>
      <c r="K220" s="1"/>
      <c r="M220" s="1"/>
    </row>
    <row r="221" spans="1:15">
      <c r="A221" s="1"/>
      <c r="C221" s="1"/>
      <c r="K221" s="1"/>
      <c r="M221" s="1"/>
    </row>
    <row r="222" spans="1:15">
      <c r="A222" s="1"/>
      <c r="C222" s="1"/>
      <c r="K222" s="1"/>
      <c r="M222" s="1"/>
    </row>
    <row r="223" spans="1:15">
      <c r="A223" s="1"/>
      <c r="C223" s="1"/>
      <c r="K223" s="1"/>
      <c r="M223" s="1"/>
    </row>
    <row r="224" spans="1:15">
      <c r="A224" s="1"/>
      <c r="C224" s="1"/>
      <c r="K224" s="1"/>
      <c r="M224" s="1"/>
    </row>
    <row r="225" spans="1:13">
      <c r="A225" s="1"/>
      <c r="C225" s="1"/>
      <c r="K225" s="1"/>
      <c r="M225" s="1"/>
    </row>
    <row r="226" spans="1:13">
      <c r="A226" s="1"/>
      <c r="C226" s="1"/>
      <c r="K226" s="1"/>
      <c r="M226" s="1"/>
    </row>
    <row r="227" spans="1:13">
      <c r="A227" s="1"/>
      <c r="C227" s="1"/>
      <c r="K227" s="1"/>
      <c r="M227" s="1"/>
    </row>
    <row r="228" spans="1:13">
      <c r="A228" s="1"/>
      <c r="C228" s="1"/>
      <c r="K228" s="1"/>
      <c r="M228" s="1"/>
    </row>
    <row r="229" spans="1:13">
      <c r="A229" s="1"/>
      <c r="C229" s="1"/>
      <c r="K229" s="1"/>
      <c r="M229" s="1"/>
    </row>
    <row r="230" spans="1:13">
      <c r="A230" s="1"/>
      <c r="C230" s="1"/>
      <c r="K230" s="1"/>
      <c r="M230" s="1"/>
    </row>
    <row r="231" spans="1:13">
      <c r="A231" s="1"/>
      <c r="C231" s="1"/>
      <c r="K231" s="1"/>
      <c r="M231" s="1"/>
    </row>
    <row r="232" spans="1:13">
      <c r="A232" s="1"/>
      <c r="C232" s="1"/>
      <c r="K232" s="1"/>
      <c r="M232" s="1"/>
    </row>
    <row r="233" spans="1:13">
      <c r="A233" s="1"/>
      <c r="C233" s="1"/>
      <c r="K233" s="1"/>
      <c r="M233" s="1"/>
    </row>
    <row r="234" spans="1:13">
      <c r="A234" s="1"/>
      <c r="C234" s="1"/>
      <c r="K234" s="1"/>
      <c r="M234" s="1"/>
    </row>
    <row r="235" spans="1:13">
      <c r="A235" s="1"/>
      <c r="C235" s="1"/>
      <c r="K235" s="1"/>
      <c r="M235" s="1"/>
    </row>
    <row r="236" spans="1:13">
      <c r="A236" s="1"/>
      <c r="C236" s="1"/>
      <c r="K236" s="1"/>
      <c r="M236" s="1"/>
    </row>
    <row r="237" spans="1:13">
      <c r="A237" s="1"/>
      <c r="C237" s="1"/>
      <c r="K237" s="1"/>
      <c r="M237" s="1"/>
    </row>
    <row r="238" spans="1:13">
      <c r="A238" s="1"/>
      <c r="C238" s="1"/>
      <c r="K238" s="1"/>
      <c r="M238" s="1"/>
    </row>
    <row r="239" spans="1:13">
      <c r="A239" s="1"/>
      <c r="C239" s="1"/>
      <c r="K239" s="1"/>
      <c r="M239" s="1"/>
    </row>
    <row r="240" spans="1:13">
      <c r="A240" s="1"/>
      <c r="C240" s="1"/>
      <c r="K240" s="1"/>
      <c r="M240" s="1"/>
    </row>
    <row r="241" spans="1:13">
      <c r="A241" s="1"/>
      <c r="C241" s="1"/>
      <c r="K241" s="1"/>
      <c r="M241" s="1"/>
    </row>
    <row r="242" spans="1:13">
      <c r="A242" s="1"/>
      <c r="C242" s="1"/>
      <c r="K242" s="1"/>
      <c r="M242" s="1"/>
    </row>
    <row r="243" spans="1:13">
      <c r="A243" s="1"/>
      <c r="C243" s="1"/>
      <c r="K243" s="1"/>
      <c r="M243" s="1"/>
    </row>
    <row r="244" spans="1:13">
      <c r="A244" s="1"/>
      <c r="C244" s="1"/>
      <c r="K244" s="1"/>
      <c r="M244" s="1"/>
    </row>
    <row r="245" spans="1:13">
      <c r="A245" s="1"/>
      <c r="C245" s="1"/>
      <c r="K245" s="1"/>
      <c r="M245" s="1"/>
    </row>
    <row r="246" spans="1:13">
      <c r="A246" s="1"/>
      <c r="K246" s="1"/>
    </row>
    <row r="247" spans="1:13">
      <c r="A247" s="1"/>
      <c r="K247" s="1"/>
    </row>
    <row r="248" spans="1:13">
      <c r="A248" s="1"/>
      <c r="K248" s="1"/>
    </row>
    <row r="249" spans="1:13">
      <c r="A249" s="1"/>
      <c r="K249" s="1"/>
    </row>
    <row r="250" spans="1:13">
      <c r="A250" s="1"/>
      <c r="K250" s="1"/>
    </row>
    <row r="251" spans="1:13">
      <c r="A251" s="1"/>
      <c r="K251" s="1"/>
    </row>
    <row r="252" spans="1:13">
      <c r="A252" s="1"/>
      <c r="K252" s="1"/>
    </row>
    <row r="253" spans="1:13">
      <c r="A253" s="1"/>
      <c r="K253" s="1"/>
    </row>
    <row r="254" spans="1:13">
      <c r="A254" s="1"/>
      <c r="K254" s="1"/>
    </row>
    <row r="255" spans="1:13">
      <c r="A255" s="1"/>
      <c r="K255" s="1"/>
    </row>
    <row r="256" spans="1:13">
      <c r="A256" s="1"/>
      <c r="K256" s="1"/>
    </row>
    <row r="257" spans="1:11">
      <c r="A257" s="1"/>
      <c r="K257" s="1"/>
    </row>
    <row r="258" spans="1:11">
      <c r="A258" s="1"/>
      <c r="K258" s="1"/>
    </row>
    <row r="259" spans="1:11">
      <c r="A259" s="1"/>
      <c r="K259" s="1"/>
    </row>
  </sheetData>
  <mergeCells count="12">
    <mergeCell ref="M6:N6"/>
    <mergeCell ref="O6:P6"/>
    <mergeCell ref="Q6:R6"/>
    <mergeCell ref="S6:T6"/>
    <mergeCell ref="A1:J1"/>
    <mergeCell ref="K1:T1"/>
    <mergeCell ref="A6:B6"/>
    <mergeCell ref="C6:D6"/>
    <mergeCell ref="E6:F6"/>
    <mergeCell ref="G6:H6"/>
    <mergeCell ref="I6:J6"/>
    <mergeCell ref="K6:L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Aggregate Knowledge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David Jarvis</dc:creator>
  <cp:lastModifiedBy>W. David Jarvis</cp:lastModifiedBy>
  <dcterms:created xsi:type="dcterms:W3CDTF">2014-01-02T05:40:45Z</dcterms:created>
  <dcterms:modified xsi:type="dcterms:W3CDTF">2014-01-02T18:29:46Z</dcterms:modified>
</cp:coreProperties>
</file>