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<sst xmlns="http://schemas.openxmlformats.org/spreadsheetml/2006/main" count="54" uniqueCount="29">
  <si>
    <t xml:space="preserve">Ціни на кінець року грудень, грн за кг</t>
  </si>
  <si>
    <t xml:space="preserve">Ціни в гривнях</t>
  </si>
  <si>
    <t xml:space="preserve">рік</t>
  </si>
  <si>
    <t xml:space="preserve">хліб і хлібо-продукти</t>
  </si>
  <si>
    <t xml:space="preserve">М'ясо і м'ясопродукти всього</t>
  </si>
  <si>
    <t xml:space="preserve">яловичина</t>
  </si>
  <si>
    <t xml:space="preserve">свинина</t>
  </si>
  <si>
    <t xml:space="preserve">курятина</t>
  </si>
  <si>
    <t xml:space="preserve">риба і рибо-продукти</t>
  </si>
  <si>
    <t xml:space="preserve">молоко, сир (молоко)</t>
  </si>
  <si>
    <t xml:space="preserve">сир</t>
  </si>
  <si>
    <t xml:space="preserve">яйця, грн за десяток</t>
  </si>
  <si>
    <t xml:space="preserve">сало та інші тваринні жир</t>
  </si>
  <si>
    <t xml:space="preserve">масло вершкове</t>
  </si>
  <si>
    <t xml:space="preserve">олія та інші рослинні жири</t>
  </si>
  <si>
    <t xml:space="preserve">фрукти всього (середня по трьох групах)</t>
  </si>
  <si>
    <t xml:space="preserve">яблука</t>
  </si>
  <si>
    <t xml:space="preserve">банани</t>
  </si>
  <si>
    <t xml:space="preserve">цитрусові</t>
  </si>
  <si>
    <t xml:space="preserve">овочі всього (в середньому по 5 групах)</t>
  </si>
  <si>
    <t xml:space="preserve">капуста</t>
  </si>
  <si>
    <t xml:space="preserve">буряк</t>
  </si>
  <si>
    <t xml:space="preserve">цибуля</t>
  </si>
  <si>
    <t xml:space="preserve">морква</t>
  </si>
  <si>
    <t xml:space="preserve">картопля</t>
  </si>
  <si>
    <t xml:space="preserve">цукор, джем,мед,  сироп, шоколад та конд. (цукор)</t>
  </si>
  <si>
    <t xml:space="preserve">Обмін валют, 100 доларів США  (за курсом НБУ) на грудень року</t>
  </si>
  <si>
    <t xml:space="preserve">Курс валют</t>
  </si>
  <si>
    <t xml:space="preserve">Ціни в долларах США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</si>
</sst>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  <font>
      <sz val="11.5"/>
      <name val="Times New Roman"/>
      <family val="1"/>
      <charset val="204"/>
    </font>
    <font>
      <sz val="11.5"/>
      <color rgb="FF000000"/>
      <name val="Times New Roman"/>
      <family val="1"/>
      <charset val="204"/>
    </font>
    <font>
      <sz val="10"/>
      <name val="Verdana"/>
      <family val="2"/>
      <charset val="204"/>
    </font>
    <font>
      <sz val="10"/>
      <color rgb="FF000000"/>
      <name val="Verdana"/>
      <family val="2"/>
      <charset val="204"/>
    </font>
    <font>
      <sz val="12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C000"/>
        <bgColor rgb="FFFF99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8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9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0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1"/>
  <sheetViews>
    <sheetView showFormulas="false" showGridLines="true" showRowColHeaders="true" showZeros="true" rightToLeft="false" tabSelected="false" showOutlineSymbols="true" defaultGridColor="true" view="normal" topLeftCell="A3" colorId="64" zoomScale="100" zoomScaleNormal="100" zoomScalePageLayoutView="100" workbookViewId="0">
      <selection pane="topLeft" activeCell="F4" activeCellId="0" sqref="F4"/>
    </sheetView>
  </sheetViews>
  <sheetFormatPr defaultRowHeight="15" outlineLevelRow="0" outlineLevelCol="0"/>
  <cols>
    <col collapsed="false" customWidth="true" hidden="false" outlineLevel="0" max="1" min="1" style="0" width="5.57"/>
    <col collapsed="false" customWidth="true" hidden="false" outlineLevel="0" max="5" min="2" style="0" width="11.29"/>
    <col collapsed="false" customWidth="true" hidden="false" outlineLevel="0" max="6" min="6" style="0" width="10.99"/>
    <col collapsed="false" customWidth="true" hidden="false" outlineLevel="0" max="8" min="7" style="0" width="10"/>
    <col collapsed="false" customWidth="true" hidden="false" outlineLevel="0" max="9" min="9" style="0" width="7.15"/>
    <col collapsed="false" customWidth="true" hidden="false" outlineLevel="0" max="10" min="10" style="0" width="10.85"/>
    <col collapsed="false" customWidth="true" hidden="false" outlineLevel="0" max="11" min="11" style="0" width="13.14"/>
    <col collapsed="false" customWidth="true" hidden="false" outlineLevel="0" max="12" min="12" style="0" width="8.29"/>
    <col collapsed="false" customWidth="true" hidden="false" outlineLevel="0" max="14" min="13" style="0" width="12.71"/>
    <col collapsed="false" customWidth="true" hidden="false" outlineLevel="0" max="15" min="15" style="0" width="9"/>
    <col collapsed="false" customWidth="true" hidden="false" outlineLevel="0" max="16" min="16" style="0" width="9.14"/>
    <col collapsed="false" customWidth="true" hidden="false" outlineLevel="0" max="18" min="17" style="0" width="9.71"/>
    <col collapsed="false" customWidth="true" hidden="false" outlineLevel="0" max="19" min="19" style="0" width="10.14"/>
    <col collapsed="false" customWidth="true" hidden="false" outlineLevel="0" max="22" min="20" style="0" width="7.42"/>
    <col collapsed="false" customWidth="true" hidden="false" outlineLevel="0" max="23" min="23" style="0" width="11.71"/>
    <col collapsed="false" customWidth="true" hidden="false" outlineLevel="0" max="24" min="24" style="0" width="8.71"/>
    <col collapsed="false" customWidth="true" hidden="false" outlineLevel="0" max="1025" min="25" style="0" width="8.67"/>
  </cols>
  <sheetData>
    <row r="1" customFormat="false" ht="15" hidden="false" customHeight="false" outlineLevel="0" collapsed="false">
      <c r="A1" s="1" t="s">
        <v>0</v>
      </c>
    </row>
    <row r="3" customFormat="false" ht="15" hidden="false" customHeight="false" outlineLevel="0" collapsed="false">
      <c r="A3" s="1" t="s">
        <v>1</v>
      </c>
    </row>
    <row r="4" customFormat="false" ht="120" hidden="false" customHeight="false" outlineLevel="0" collapsed="false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  <c r="V4" s="2" t="s">
        <v>23</v>
      </c>
      <c r="W4" s="2" t="s">
        <v>24</v>
      </c>
      <c r="X4" s="2" t="s">
        <v>25</v>
      </c>
    </row>
    <row r="5" customFormat="false" ht="15" hidden="false" customHeight="false" outlineLevel="0" collapsed="false">
      <c r="A5" s="2" t="n">
        <v>2002</v>
      </c>
      <c r="B5" s="3" t="n">
        <v>2.48</v>
      </c>
      <c r="C5" s="4" t="n">
        <f aca="false">(D5+E5+F5)/3</f>
        <v>26.2233333333333</v>
      </c>
      <c r="D5" s="5" t="n">
        <v>34.17</v>
      </c>
      <c r="E5" s="3" t="n">
        <v>25.57</v>
      </c>
      <c r="F5" s="5" t="n">
        <v>18.93</v>
      </c>
      <c r="G5" s="3" t="n">
        <v>14.47</v>
      </c>
      <c r="H5" s="3" t="n">
        <v>3</v>
      </c>
      <c r="I5" s="3" t="n">
        <v>31.05</v>
      </c>
      <c r="J5" s="3" t="n">
        <v>5.16</v>
      </c>
      <c r="K5" s="3" t="n">
        <v>12.78</v>
      </c>
      <c r="L5" s="3" t="n">
        <v>22.29</v>
      </c>
      <c r="M5" s="3" t="n">
        <v>11.23</v>
      </c>
      <c r="N5" s="4" t="n">
        <f aca="false">(O5+P5+Q5)/3</f>
        <v>8.28333333333333</v>
      </c>
      <c r="O5" s="3" t="n">
        <v>3.74</v>
      </c>
      <c r="P5" s="3" t="n">
        <v>4.6</v>
      </c>
      <c r="Q5" s="3" t="n">
        <v>16.51</v>
      </c>
      <c r="R5" s="4" t="n">
        <f aca="false">(S5+T5+U5+V5+W5)/5</f>
        <v>2.418</v>
      </c>
      <c r="S5" s="3" t="n">
        <v>2</v>
      </c>
      <c r="T5" s="3" t="n">
        <v>2.42</v>
      </c>
      <c r="U5" s="3" t="n">
        <v>2</v>
      </c>
      <c r="V5" s="4" t="n">
        <v>4.25</v>
      </c>
      <c r="W5" s="4" t="n">
        <v>1.42</v>
      </c>
      <c r="X5" s="3" t="n">
        <v>7.67</v>
      </c>
    </row>
    <row r="6" customFormat="false" ht="15" hidden="false" customHeight="false" outlineLevel="0" collapsed="false">
      <c r="A6" s="2" t="n">
        <v>2003</v>
      </c>
      <c r="B6" s="3" t="n">
        <v>2.67</v>
      </c>
      <c r="C6" s="4" t="n">
        <f aca="false">(D6+E6+F6)/3</f>
        <v>26.4666666666667</v>
      </c>
      <c r="D6" s="5" t="n">
        <v>34.83</v>
      </c>
      <c r="E6" s="3" t="n">
        <v>25.75</v>
      </c>
      <c r="F6" s="5" t="n">
        <v>18.82</v>
      </c>
      <c r="G6" s="3" t="n">
        <v>14.64</v>
      </c>
      <c r="H6" s="3" t="n">
        <v>3.17</v>
      </c>
      <c r="I6" s="3" t="n">
        <v>31.59</v>
      </c>
      <c r="J6" s="3" t="n">
        <v>5.17</v>
      </c>
      <c r="K6" s="3" t="n">
        <v>13.03</v>
      </c>
      <c r="L6" s="3" t="n">
        <v>22.79</v>
      </c>
      <c r="M6" s="3" t="n">
        <v>11.23</v>
      </c>
      <c r="N6" s="4" t="n">
        <f aca="false">(O6+P6+Q6)/3</f>
        <v>8.82333333333333</v>
      </c>
      <c r="O6" s="3" t="n">
        <v>4.17</v>
      </c>
      <c r="P6" s="3" t="n">
        <v>5.66</v>
      </c>
      <c r="Q6" s="3" t="n">
        <v>16.64</v>
      </c>
      <c r="R6" s="4" t="n">
        <f aca="false">(S6+T6+U6+V6+W6)/5</f>
        <v>2.396</v>
      </c>
      <c r="S6" s="3" t="n">
        <v>1.95</v>
      </c>
      <c r="T6" s="3" t="n">
        <v>2.44</v>
      </c>
      <c r="U6" s="3" t="n">
        <v>1.99</v>
      </c>
      <c r="V6" s="3" t="n">
        <v>4.12</v>
      </c>
      <c r="W6" s="4" t="n">
        <v>1.48</v>
      </c>
      <c r="X6" s="3" t="n">
        <v>7.65</v>
      </c>
    </row>
    <row r="7" customFormat="false" ht="15" hidden="false" customHeight="false" outlineLevel="0" collapsed="false">
      <c r="A7" s="2" t="n">
        <v>2004</v>
      </c>
      <c r="B7" s="3" t="n">
        <v>2.67</v>
      </c>
      <c r="C7" s="4" t="n">
        <f aca="false">(D7+E7+F7)/3</f>
        <v>27.32</v>
      </c>
      <c r="D7" s="5" t="n">
        <v>35.97</v>
      </c>
      <c r="E7" s="3" t="n">
        <v>26.62</v>
      </c>
      <c r="F7" s="5" t="n">
        <v>19.37</v>
      </c>
      <c r="G7" s="3" t="n">
        <v>15.05</v>
      </c>
      <c r="H7" s="3" t="n">
        <v>3.45</v>
      </c>
      <c r="I7" s="3" t="n">
        <v>33.61</v>
      </c>
      <c r="J7" s="3" t="n">
        <v>5.43</v>
      </c>
      <c r="K7" s="3" t="n">
        <v>13.28</v>
      </c>
      <c r="L7" s="3" t="n">
        <v>23.94</v>
      </c>
      <c r="M7" s="3" t="n">
        <v>11.32</v>
      </c>
      <c r="N7" s="4" t="n">
        <f aca="false">(O7+P7+Q7)/3</f>
        <v>9.27</v>
      </c>
      <c r="O7" s="3" t="n">
        <v>4.43</v>
      </c>
      <c r="P7" s="3" t="n">
        <v>6.03</v>
      </c>
      <c r="Q7" s="3" t="n">
        <v>17.35</v>
      </c>
      <c r="R7" s="4" t="n">
        <f aca="false">(S7+T7+U7+V7+W7)/5</f>
        <v>2.528</v>
      </c>
      <c r="S7" s="3" t="n">
        <v>2.17</v>
      </c>
      <c r="T7" s="3" t="n">
        <v>2.52</v>
      </c>
      <c r="U7" s="3" t="n">
        <v>2.06</v>
      </c>
      <c r="V7" s="3" t="n">
        <v>4.2</v>
      </c>
      <c r="W7" s="4" t="n">
        <v>1.69</v>
      </c>
      <c r="X7" s="3" t="n">
        <v>7.82</v>
      </c>
    </row>
    <row r="8" customFormat="false" ht="15" hidden="false" customHeight="false" outlineLevel="0" collapsed="false">
      <c r="A8" s="2" t="n">
        <v>2005</v>
      </c>
      <c r="B8" s="3" t="n">
        <v>2.67</v>
      </c>
      <c r="C8" s="4" t="n">
        <f aca="false">(D8+E8+F8)/3</f>
        <v>27.3133333333333</v>
      </c>
      <c r="D8" s="5" t="n">
        <v>36.49</v>
      </c>
      <c r="E8" s="3" t="n">
        <v>26.7</v>
      </c>
      <c r="F8" s="5" t="n">
        <v>18.75</v>
      </c>
      <c r="G8" s="3" t="n">
        <v>15.14</v>
      </c>
      <c r="H8" s="3" t="n">
        <v>3.55</v>
      </c>
      <c r="I8" s="3" t="n">
        <v>33.84</v>
      </c>
      <c r="J8" s="3" t="n">
        <v>5.62</v>
      </c>
      <c r="K8" s="3" t="n">
        <v>12.81</v>
      </c>
      <c r="L8" s="3" t="n">
        <v>24.38</v>
      </c>
      <c r="M8" s="3" t="n">
        <v>11.14</v>
      </c>
      <c r="N8" s="4" t="n">
        <f aca="false">(O8+P8+Q8)/3</f>
        <v>9.60333333333333</v>
      </c>
      <c r="O8" s="3" t="n">
        <v>4.84</v>
      </c>
      <c r="P8" s="3" t="n">
        <v>6.84</v>
      </c>
      <c r="Q8" s="3" t="n">
        <v>17.13</v>
      </c>
      <c r="R8" s="4" t="n">
        <f aca="false">(S8+T8+U8+V8+W8)/5</f>
        <v>2.758</v>
      </c>
      <c r="S8" s="3" t="n">
        <v>2.52</v>
      </c>
      <c r="T8" s="3" t="n">
        <v>2.73</v>
      </c>
      <c r="U8" s="3" t="n">
        <v>2.24</v>
      </c>
      <c r="V8" s="3" t="n">
        <v>4.4</v>
      </c>
      <c r="W8" s="4" t="n">
        <v>1.9</v>
      </c>
      <c r="X8" s="3" t="n">
        <v>7.77</v>
      </c>
    </row>
    <row r="9" customFormat="false" ht="15" hidden="false" customHeight="false" outlineLevel="0" collapsed="false">
      <c r="A9" s="2" t="n">
        <v>2006</v>
      </c>
      <c r="B9" s="3" t="n">
        <v>2.68</v>
      </c>
      <c r="C9" s="4" t="n">
        <f aca="false">(D9+E9+F9)/3</f>
        <v>26.8033333333333</v>
      </c>
      <c r="D9" s="5" t="n">
        <v>35.92</v>
      </c>
      <c r="E9" s="3" t="n">
        <v>26.18</v>
      </c>
      <c r="F9" s="5" t="n">
        <v>18.31</v>
      </c>
      <c r="G9" s="3" t="n">
        <v>15.93</v>
      </c>
      <c r="H9" s="3" t="n">
        <v>3.75</v>
      </c>
      <c r="I9" s="3" t="n">
        <v>34.85</v>
      </c>
      <c r="J9" s="3" t="n">
        <v>5.94</v>
      </c>
      <c r="K9" s="3" t="n">
        <v>12.14</v>
      </c>
      <c r="L9" s="3" t="n">
        <v>25.11</v>
      </c>
      <c r="M9" s="3" t="n">
        <v>11.11</v>
      </c>
      <c r="N9" s="4" t="n">
        <f aca="false">(O9+P9+Q9)/3</f>
        <v>9.71</v>
      </c>
      <c r="O9" s="3" t="n">
        <v>5.05</v>
      </c>
      <c r="P9" s="3" t="n">
        <v>7.43</v>
      </c>
      <c r="Q9" s="3" t="n">
        <v>16.65</v>
      </c>
      <c r="R9" s="4" t="n">
        <f aca="false">(S9+T9+U9+V9+W9)/5</f>
        <v>2.74</v>
      </c>
      <c r="S9" s="3" t="n">
        <v>2.49</v>
      </c>
      <c r="T9" s="3" t="n">
        <v>2.71</v>
      </c>
      <c r="U9" s="3" t="n">
        <v>2.2</v>
      </c>
      <c r="V9" s="3" t="n">
        <v>4.3</v>
      </c>
      <c r="W9" s="4" t="n">
        <v>2</v>
      </c>
      <c r="X9" s="3" t="n">
        <v>7.43</v>
      </c>
    </row>
    <row r="10" s="10" customFormat="true" ht="15" hidden="false" customHeight="false" outlineLevel="0" collapsed="false">
      <c r="A10" s="6" t="n">
        <v>2007</v>
      </c>
      <c r="B10" s="7" t="n">
        <v>2.74</v>
      </c>
      <c r="C10" s="8" t="n">
        <f aca="false">(D10+E10+F10)/3</f>
        <v>27.88</v>
      </c>
      <c r="D10" s="9" t="n">
        <v>38.45</v>
      </c>
      <c r="E10" s="7" t="n">
        <v>26.88</v>
      </c>
      <c r="F10" s="9" t="n">
        <v>18.31</v>
      </c>
      <c r="G10" s="7" t="n">
        <v>15.34</v>
      </c>
      <c r="H10" s="7" t="n">
        <v>3.93</v>
      </c>
      <c r="I10" s="7" t="n">
        <v>36.61</v>
      </c>
      <c r="J10" s="7" t="n">
        <v>6.52</v>
      </c>
      <c r="K10" s="7" t="n">
        <v>12.2</v>
      </c>
      <c r="L10" s="7" t="n">
        <v>25.78</v>
      </c>
      <c r="M10" s="7" t="n">
        <v>11.2</v>
      </c>
      <c r="N10" s="8" t="n">
        <f aca="false">(O10+P10+Q10)/3</f>
        <v>10.2533333333333</v>
      </c>
      <c r="O10" s="7" t="n">
        <v>5.52</v>
      </c>
      <c r="P10" s="7" t="n">
        <v>7.86</v>
      </c>
      <c r="Q10" s="7" t="n">
        <v>17.38</v>
      </c>
      <c r="R10" s="8" t="n">
        <f aca="false">(S10+T10+U10+V10+W10)/5</f>
        <v>3.168</v>
      </c>
      <c r="S10" s="7" t="n">
        <v>2.56</v>
      </c>
      <c r="T10" s="7" t="n">
        <v>3.48</v>
      </c>
      <c r="U10" s="7" t="n">
        <v>2.84</v>
      </c>
      <c r="V10" s="7" t="n">
        <v>4.77</v>
      </c>
      <c r="W10" s="7" t="n">
        <v>2.19</v>
      </c>
      <c r="X10" s="7" t="n">
        <v>7.51</v>
      </c>
    </row>
    <row r="11" s="15" customFormat="true" ht="15" hidden="false" customHeight="false" outlineLevel="0" collapsed="false">
      <c r="A11" s="11" t="n">
        <v>2008</v>
      </c>
      <c r="B11" s="3" t="n">
        <v>3.61</v>
      </c>
      <c r="C11" s="4" t="n">
        <f aca="false">(D11+E11+F11)/3</f>
        <v>32.61</v>
      </c>
      <c r="D11" s="5" t="n">
        <v>38.57</v>
      </c>
      <c r="E11" s="3" t="n">
        <v>40.97</v>
      </c>
      <c r="F11" s="5" t="n">
        <v>18.29</v>
      </c>
      <c r="G11" s="3" t="n">
        <v>21.67</v>
      </c>
      <c r="H11" s="3" t="n">
        <v>4.54</v>
      </c>
      <c r="I11" s="3" t="n">
        <v>40.01</v>
      </c>
      <c r="J11" s="3" t="n">
        <v>8.77</v>
      </c>
      <c r="K11" s="3" t="n">
        <v>25.48</v>
      </c>
      <c r="L11" s="3" t="n">
        <v>25.48</v>
      </c>
      <c r="M11" s="3" t="n">
        <v>10.49</v>
      </c>
      <c r="N11" s="4" t="n">
        <f aca="false">(O11+P11+Q11)/3</f>
        <v>11.56</v>
      </c>
      <c r="O11" s="12" t="n">
        <v>6.25</v>
      </c>
      <c r="P11" s="12" t="n">
        <v>11</v>
      </c>
      <c r="Q11" s="12" t="n">
        <v>17.43</v>
      </c>
      <c r="R11" s="13" t="n">
        <f aca="false">(S11+T11+U11+V11+W11)/5</f>
        <v>2.784</v>
      </c>
      <c r="S11" s="12" t="n">
        <v>1.38</v>
      </c>
      <c r="T11" s="3" t="n">
        <v>3.42</v>
      </c>
      <c r="U11" s="3" t="n">
        <v>2.03</v>
      </c>
      <c r="V11" s="3" t="n">
        <v>4.52</v>
      </c>
      <c r="W11" s="3" t="n">
        <v>2.57</v>
      </c>
      <c r="X11" s="3" t="n">
        <v>7.4</v>
      </c>
      <c r="Y11" s="14"/>
    </row>
    <row r="12" s="19" customFormat="true" ht="15" hidden="false" customHeight="false" outlineLevel="0" collapsed="false">
      <c r="A12" s="16" t="n">
        <v>2009</v>
      </c>
      <c r="B12" s="12" t="n">
        <v>4.1</v>
      </c>
      <c r="C12" s="13" t="n">
        <f aca="false">(D12+E12+F12)/3</f>
        <v>33.3366666666667</v>
      </c>
      <c r="D12" s="17" t="n">
        <v>38.76</v>
      </c>
      <c r="E12" s="12" t="n">
        <v>43.03</v>
      </c>
      <c r="F12" s="17" t="n">
        <v>18.22</v>
      </c>
      <c r="G12" s="12" t="n">
        <v>26.28</v>
      </c>
      <c r="H12" s="12" t="n">
        <v>5.34</v>
      </c>
      <c r="I12" s="12" t="n">
        <v>45.57</v>
      </c>
      <c r="J12" s="12" t="n">
        <v>8.22</v>
      </c>
      <c r="K12" s="12" t="n">
        <v>26.14</v>
      </c>
      <c r="L12" s="12" t="n">
        <v>44.96</v>
      </c>
      <c r="M12" s="12" t="n">
        <v>10.67</v>
      </c>
      <c r="N12" s="13" t="n">
        <f aca="false">(O12+P12+Q12)/3</f>
        <v>10.9533333333333</v>
      </c>
      <c r="O12" s="12" t="n">
        <v>5.63</v>
      </c>
      <c r="P12" s="12" t="n">
        <v>11.74</v>
      </c>
      <c r="Q12" s="12" t="n">
        <v>15.49</v>
      </c>
      <c r="R12" s="13" t="n">
        <f aca="false">(S12+T12+U12+V12+W12)/5</f>
        <v>3.676</v>
      </c>
      <c r="S12" s="12" t="n">
        <v>3.14</v>
      </c>
      <c r="T12" s="12" t="n">
        <v>3.86</v>
      </c>
      <c r="U12" s="12" t="n">
        <v>3.98</v>
      </c>
      <c r="V12" s="13" t="n">
        <v>4.5</v>
      </c>
      <c r="W12" s="12" t="n">
        <v>2.9</v>
      </c>
      <c r="X12" s="12" t="n">
        <v>7.64</v>
      </c>
      <c r="Y12" s="18"/>
    </row>
    <row r="13" s="22" customFormat="true" ht="15" hidden="false" customHeight="false" outlineLevel="0" collapsed="false">
      <c r="A13" s="20" t="n">
        <v>2010</v>
      </c>
      <c r="B13" s="7" t="n">
        <v>5.44</v>
      </c>
      <c r="C13" s="8" t="n">
        <f aca="false">(D13+E13+F13)/3</f>
        <v>34.1966666666667</v>
      </c>
      <c r="D13" s="9" t="n">
        <v>40.72</v>
      </c>
      <c r="E13" s="7" t="n">
        <v>41.59</v>
      </c>
      <c r="F13" s="9" t="n">
        <v>20.28</v>
      </c>
      <c r="G13" s="7" t="n">
        <v>28.63</v>
      </c>
      <c r="H13" s="7" t="n">
        <v>7.04</v>
      </c>
      <c r="I13" s="7" t="n">
        <v>66.67</v>
      </c>
      <c r="J13" s="7" t="n">
        <v>8.17</v>
      </c>
      <c r="K13" s="7" t="n">
        <v>20.18</v>
      </c>
      <c r="L13" s="7" t="n">
        <v>61.77</v>
      </c>
      <c r="M13" s="7" t="n">
        <v>12.77</v>
      </c>
      <c r="N13" s="8" t="n">
        <f aca="false">(O13+P13+Q13)/3</f>
        <v>11.18</v>
      </c>
      <c r="O13" s="7" t="n">
        <v>6.21</v>
      </c>
      <c r="P13" s="7" t="n">
        <v>12.91</v>
      </c>
      <c r="Q13" s="7" t="n">
        <v>14.42</v>
      </c>
      <c r="R13" s="8" t="n">
        <f aca="false">(S13+T13+U13+V13+W13)/5</f>
        <v>4.66</v>
      </c>
      <c r="S13" s="7" t="n">
        <v>4.59</v>
      </c>
      <c r="T13" s="7" t="n">
        <v>4.05</v>
      </c>
      <c r="U13" s="7" t="n">
        <v>5.32</v>
      </c>
      <c r="V13" s="7" t="n">
        <v>4.5</v>
      </c>
      <c r="W13" s="7" t="n">
        <v>4.84</v>
      </c>
      <c r="X13" s="7" t="n">
        <v>9.17</v>
      </c>
      <c r="Y13" s="21"/>
    </row>
    <row r="14" s="24" customFormat="true" ht="15" hidden="false" customHeight="false" outlineLevel="0" collapsed="false">
      <c r="A14" s="23" t="n">
        <v>2011</v>
      </c>
      <c r="B14" s="12" t="n">
        <v>6.19</v>
      </c>
      <c r="C14" s="13" t="n">
        <f aca="false">(D14+E14+F14)/3</f>
        <v>39.2033333333333</v>
      </c>
      <c r="D14" s="17" t="n">
        <v>48.73</v>
      </c>
      <c r="E14" s="12" t="n">
        <v>46.48</v>
      </c>
      <c r="F14" s="17" t="n">
        <v>22.4</v>
      </c>
      <c r="G14" s="12" t="n">
        <v>33.17</v>
      </c>
      <c r="H14" s="12" t="n">
        <v>7.55</v>
      </c>
      <c r="I14" s="12" t="n">
        <v>70.04</v>
      </c>
      <c r="J14" s="12" t="n">
        <v>10.22</v>
      </c>
      <c r="K14" s="12" t="n">
        <v>23.23</v>
      </c>
      <c r="L14" s="12" t="n">
        <v>66.29</v>
      </c>
      <c r="M14" s="12" t="n">
        <v>15.41</v>
      </c>
      <c r="N14" s="13" t="n">
        <f aca="false">(O14+P14+Q14)/3</f>
        <v>10.2866666666667</v>
      </c>
      <c r="O14" s="12" t="n">
        <v>7.2</v>
      </c>
      <c r="P14" s="12" t="n">
        <v>10.52</v>
      </c>
      <c r="Q14" s="12" t="n">
        <v>13.14</v>
      </c>
      <c r="R14" s="13" t="n">
        <f aca="false">(S14+T14+U14+V14+W14)/5</f>
        <v>2.228</v>
      </c>
      <c r="S14" s="12" t="n">
        <v>1.32</v>
      </c>
      <c r="T14" s="12" t="n">
        <v>2.45</v>
      </c>
      <c r="U14" s="12" t="n">
        <v>2.09</v>
      </c>
      <c r="V14" s="12" t="n">
        <v>2.93</v>
      </c>
      <c r="W14" s="12" t="n">
        <v>2.35</v>
      </c>
      <c r="X14" s="12" t="n">
        <v>7.53</v>
      </c>
    </row>
    <row r="15" customFormat="false" ht="15" hidden="false" customHeight="false" outlineLevel="0" collapsed="false">
      <c r="A15" s="2" t="n">
        <v>2012</v>
      </c>
      <c r="B15" s="3" t="n">
        <v>6.55</v>
      </c>
      <c r="C15" s="4" t="n">
        <f aca="false">(D15+E15+F15)/3</f>
        <v>43.15</v>
      </c>
      <c r="D15" s="5" t="n">
        <v>55.73</v>
      </c>
      <c r="E15" s="3" t="n">
        <v>50.58</v>
      </c>
      <c r="F15" s="5" t="n">
        <v>23.14</v>
      </c>
      <c r="G15" s="3" t="n">
        <v>32.1</v>
      </c>
      <c r="H15" s="3" t="n">
        <v>7.22</v>
      </c>
      <c r="I15" s="7" t="n">
        <v>67.66</v>
      </c>
      <c r="J15" s="3" t="n">
        <v>9.44</v>
      </c>
      <c r="K15" s="3" t="n">
        <v>27.63</v>
      </c>
      <c r="L15" s="7" t="n">
        <v>65.25</v>
      </c>
      <c r="M15" s="3" t="n">
        <v>15.69</v>
      </c>
      <c r="N15" s="4" t="n">
        <f aca="false">(O15+P15+Q15)/3</f>
        <v>10.0033333333333</v>
      </c>
      <c r="O15" s="7" t="n">
        <v>7.05</v>
      </c>
      <c r="P15" s="7" t="n">
        <v>10.56</v>
      </c>
      <c r="Q15" s="7" t="n">
        <v>12.4</v>
      </c>
      <c r="R15" s="4" t="n">
        <f aca="false">(S15+T15+U15+V15+W15)/5</f>
        <v>2.372</v>
      </c>
      <c r="S15" s="3" t="n">
        <v>2.29</v>
      </c>
      <c r="T15" s="3" t="n">
        <v>2.59</v>
      </c>
      <c r="U15" s="3" t="n">
        <v>1.78</v>
      </c>
      <c r="V15" s="3" t="n">
        <v>2.97</v>
      </c>
      <c r="W15" s="3" t="n">
        <v>2.23</v>
      </c>
      <c r="X15" s="3" t="n">
        <v>6.29</v>
      </c>
    </row>
    <row r="16" customFormat="false" ht="15" hidden="false" customHeight="false" outlineLevel="0" collapsed="false">
      <c r="A16" s="25" t="n">
        <v>2013</v>
      </c>
      <c r="B16" s="26" t="n">
        <v>6.84</v>
      </c>
      <c r="C16" s="4" t="n">
        <f aca="false">(D16+E16+F16)/3</f>
        <v>41.2333333333333</v>
      </c>
      <c r="D16" s="26" t="n">
        <v>53.1</v>
      </c>
      <c r="E16" s="26" t="n">
        <v>48.7</v>
      </c>
      <c r="F16" s="26" t="n">
        <v>21.9</v>
      </c>
      <c r="G16" s="26" t="n">
        <v>31.19</v>
      </c>
      <c r="H16" s="26" t="n">
        <v>7.98</v>
      </c>
      <c r="I16" s="27" t="n">
        <v>71.79</v>
      </c>
      <c r="J16" s="26" t="n">
        <v>11.66</v>
      </c>
      <c r="K16" s="26" t="n">
        <v>26.9</v>
      </c>
      <c r="L16" s="28" t="n">
        <v>74.9</v>
      </c>
      <c r="M16" s="26" t="n">
        <v>14.52</v>
      </c>
      <c r="N16" s="4" t="n">
        <f aca="false">(O16+P16+Q16)/3</f>
        <v>9.30666666666667</v>
      </c>
      <c r="O16" s="27" t="n">
        <v>5.82</v>
      </c>
      <c r="P16" s="27" t="n">
        <v>10.54</v>
      </c>
      <c r="Q16" s="27" t="n">
        <v>11.56</v>
      </c>
      <c r="R16" s="4" t="n">
        <f aca="false">(S16+T16+U16+V16+W16)/5</f>
        <v>4.24</v>
      </c>
      <c r="S16" s="26" t="n">
        <v>2.27</v>
      </c>
      <c r="T16" s="26" t="n">
        <v>3.58</v>
      </c>
      <c r="U16" s="26" t="n">
        <v>6.18</v>
      </c>
      <c r="V16" s="26" t="n">
        <v>3.88</v>
      </c>
      <c r="W16" s="26" t="n">
        <v>5.29</v>
      </c>
      <c r="X16" s="26" t="n">
        <v>7.81</v>
      </c>
    </row>
    <row r="17" customFormat="false" ht="15" hidden="false" customHeight="false" outlineLevel="0" collapsed="false">
      <c r="A17" s="25" t="n">
        <v>2014</v>
      </c>
      <c r="B17" s="26" t="n">
        <v>9.04</v>
      </c>
      <c r="C17" s="4" t="n">
        <f aca="false">(D17+E17+F17)/3</f>
        <v>54.1866666666667</v>
      </c>
      <c r="D17" s="26" t="n">
        <v>68.69</v>
      </c>
      <c r="E17" s="26" t="n">
        <v>62.78</v>
      </c>
      <c r="F17" s="26" t="n">
        <v>31.09</v>
      </c>
      <c r="G17" s="26" t="n">
        <v>43.67</v>
      </c>
      <c r="H17" s="26" t="n">
        <v>9.38</v>
      </c>
      <c r="I17" s="27" t="n">
        <v>80.69</v>
      </c>
      <c r="J17" s="26" t="n">
        <v>15.52</v>
      </c>
      <c r="K17" s="26" t="n">
        <v>37.05</v>
      </c>
      <c r="L17" s="28" t="n">
        <v>83.3</v>
      </c>
      <c r="M17" s="26" t="n">
        <v>18.34</v>
      </c>
      <c r="N17" s="4" t="n">
        <f aca="false">(O17+P17+Q17)/3</f>
        <v>9.45666666666667</v>
      </c>
      <c r="O17" s="29" t="n">
        <v>6.56</v>
      </c>
      <c r="P17" s="29" t="n">
        <v>10.21</v>
      </c>
      <c r="Q17" s="29" t="n">
        <v>11.6</v>
      </c>
      <c r="R17" s="4" t="n">
        <f aca="false">(S17+T17+U17+V17+W17)/5</f>
        <v>3.12</v>
      </c>
      <c r="S17" s="26" t="n">
        <v>2.59</v>
      </c>
      <c r="T17" s="26" t="n">
        <v>3.14</v>
      </c>
      <c r="U17" s="26" t="n">
        <v>3.23</v>
      </c>
      <c r="V17" s="26" t="n">
        <v>3.19</v>
      </c>
      <c r="W17" s="26" t="n">
        <v>3.45</v>
      </c>
      <c r="X17" s="26" t="n">
        <v>10.68</v>
      </c>
    </row>
    <row r="18" customFormat="false" ht="15" hidden="false" customHeight="false" outlineLevel="0" collapsed="false">
      <c r="A18" s="2" t="n">
        <v>2015</v>
      </c>
      <c r="B18" s="26" t="n">
        <v>13.55</v>
      </c>
      <c r="C18" s="4" t="n">
        <f aca="false">(D18+E18+F18)/3</f>
        <v>66.0633333333333</v>
      </c>
      <c r="D18" s="26" t="n">
        <v>84.02</v>
      </c>
      <c r="E18" s="26" t="n">
        <v>74.99</v>
      </c>
      <c r="F18" s="26" t="n">
        <v>39.18</v>
      </c>
      <c r="G18" s="26" t="n">
        <v>64.25</v>
      </c>
      <c r="H18" s="26" t="n">
        <v>13.38</v>
      </c>
      <c r="I18" s="3" t="n">
        <v>100.9</v>
      </c>
      <c r="J18" s="26" t="n">
        <v>24.77</v>
      </c>
      <c r="K18" s="26" t="n">
        <v>46.91</v>
      </c>
      <c r="L18" s="28" t="n">
        <v>106.9</v>
      </c>
      <c r="M18" s="26" t="n">
        <v>30.27</v>
      </c>
      <c r="N18" s="4" t="n">
        <f aca="false">(O18+P18+Q18)/3</f>
        <v>10.52</v>
      </c>
      <c r="O18" s="3" t="n">
        <v>10.17</v>
      </c>
      <c r="P18" s="3" t="n">
        <v>10.93</v>
      </c>
      <c r="Q18" s="3" t="n">
        <v>10.46</v>
      </c>
      <c r="R18" s="4" t="n">
        <f aca="false">(S18+T18+U18+V18+W18)/5</f>
        <v>9.132</v>
      </c>
      <c r="S18" s="30" t="n">
        <v>10.37</v>
      </c>
      <c r="T18" s="26" t="n">
        <v>7.96</v>
      </c>
      <c r="U18" s="26" t="n">
        <v>10.52</v>
      </c>
      <c r="V18" s="26" t="n">
        <v>10.83</v>
      </c>
      <c r="W18" s="26" t="n">
        <v>5.98</v>
      </c>
      <c r="X18" s="26" t="n">
        <v>18.15</v>
      </c>
    </row>
    <row r="19" customFormat="false" ht="15" hidden="false" customHeight="false" outlineLevel="0" collapsed="false">
      <c r="A19" s="2" t="n">
        <v>2016</v>
      </c>
      <c r="B19" s="26" t="n">
        <v>14.5</v>
      </c>
      <c r="C19" s="4" t="n">
        <f aca="false">(D19+E19+F19)/3</f>
        <v>68.22</v>
      </c>
      <c r="D19" s="26" t="n">
        <v>85.61</v>
      </c>
      <c r="E19" s="26" t="n">
        <v>77.03</v>
      </c>
      <c r="F19" s="26" t="n">
        <v>42.02</v>
      </c>
      <c r="G19" s="26" t="n">
        <v>65.09</v>
      </c>
      <c r="H19" s="26" t="n">
        <v>16.97</v>
      </c>
      <c r="I19" s="3" t="n">
        <v>120.1</v>
      </c>
      <c r="J19" s="26" t="n">
        <v>22.47</v>
      </c>
      <c r="K19" s="26" t="n">
        <v>42.77</v>
      </c>
      <c r="L19" s="28" t="n">
        <v>142.55</v>
      </c>
      <c r="M19" s="26" t="n">
        <v>32.98</v>
      </c>
      <c r="N19" s="4" t="n">
        <f aca="false">(O19+P19+Q19)/3</f>
        <v>10.1866666666667</v>
      </c>
      <c r="O19" s="3" t="n">
        <v>10.92</v>
      </c>
      <c r="P19" s="3" t="n">
        <v>10.2</v>
      </c>
      <c r="Q19" s="3" t="n">
        <v>9.44</v>
      </c>
      <c r="R19" s="4" t="n">
        <f aca="false">(S19+T19+U19+V19+W19)/5</f>
        <v>4.32</v>
      </c>
      <c r="S19" s="26" t="n">
        <v>3.8</v>
      </c>
      <c r="T19" s="26" t="n">
        <v>3.88</v>
      </c>
      <c r="U19" s="26" t="n">
        <v>4.43</v>
      </c>
      <c r="V19" s="26" t="n">
        <v>4.44</v>
      </c>
      <c r="W19" s="26" t="n">
        <v>5.05</v>
      </c>
      <c r="X19" s="26" t="n">
        <v>18.06</v>
      </c>
    </row>
    <row r="20" customFormat="false" ht="15" hidden="false" customHeight="false" outlineLevel="0" collapsed="false">
      <c r="A20" s="2" t="n">
        <v>2017</v>
      </c>
      <c r="B20" s="26" t="n">
        <v>18.09</v>
      </c>
      <c r="C20" s="4" t="n">
        <f aca="false">(D20+E20+F20)/3</f>
        <v>92.5566666666667</v>
      </c>
      <c r="D20" s="26" t="n">
        <v>114.3</v>
      </c>
      <c r="E20" s="26" t="n">
        <v>109.47</v>
      </c>
      <c r="F20" s="26" t="n">
        <v>53.9</v>
      </c>
      <c r="G20" s="26" t="n">
        <v>65.93</v>
      </c>
      <c r="H20" s="26" t="n">
        <v>21.77</v>
      </c>
      <c r="I20" s="3" t="n">
        <v>143.8</v>
      </c>
      <c r="J20" s="26" t="n">
        <v>27</v>
      </c>
      <c r="K20" s="26" t="n">
        <v>68.76</v>
      </c>
      <c r="L20" s="28" t="n">
        <v>176.85</v>
      </c>
      <c r="M20" s="26" t="n">
        <v>34.18</v>
      </c>
      <c r="N20" s="4" t="n">
        <f aca="false">(O20+P20+Q20)/3</f>
        <v>11.82</v>
      </c>
      <c r="O20" s="3" t="n">
        <v>14.83</v>
      </c>
      <c r="P20" s="3" t="n">
        <v>11.97</v>
      </c>
      <c r="Q20" s="3" t="n">
        <v>8.66</v>
      </c>
      <c r="R20" s="4" t="n">
        <f aca="false">(S20+T20+U20+V20+W20)/5</f>
        <v>5.764</v>
      </c>
      <c r="S20" s="26" t="n">
        <v>4.35</v>
      </c>
      <c r="T20" s="26" t="n">
        <v>6.29</v>
      </c>
      <c r="U20" s="26" t="n">
        <v>5.46</v>
      </c>
      <c r="V20" s="26" t="n">
        <v>6.72</v>
      </c>
      <c r="W20" s="26" t="n">
        <v>6</v>
      </c>
      <c r="X20" s="26" t="n">
        <v>15.78</v>
      </c>
    </row>
    <row r="21" customFormat="false" ht="15" hidden="false" customHeight="false" outlineLevel="0" collapsed="false">
      <c r="A21" s="2" t="n">
        <v>2018</v>
      </c>
      <c r="B21" s="31" t="n">
        <v>21.75</v>
      </c>
      <c r="C21" s="4" t="n">
        <f aca="false">(D21+E21+F21)/3</f>
        <v>100.456666666667</v>
      </c>
      <c r="D21" s="31" t="n">
        <v>128.12</v>
      </c>
      <c r="E21" s="31" t="n">
        <v>115.42</v>
      </c>
      <c r="F21" s="31" t="n">
        <v>57.83</v>
      </c>
      <c r="G21" s="31" t="n">
        <v>73.35</v>
      </c>
      <c r="H21" s="31" t="n">
        <v>23.73</v>
      </c>
      <c r="I21" s="3" t="n">
        <v>172.3</v>
      </c>
      <c r="J21" s="31" t="n">
        <v>24.56</v>
      </c>
      <c r="K21" s="31" t="n">
        <v>76.33</v>
      </c>
      <c r="L21" s="31" t="n">
        <v>194.8</v>
      </c>
      <c r="M21" s="31" t="n">
        <v>35</v>
      </c>
      <c r="N21" s="4" t="n">
        <f aca="false">(O21+P21+Q21)/3</f>
        <v>9.97</v>
      </c>
      <c r="O21" s="32" t="n">
        <v>9.21</v>
      </c>
      <c r="P21" s="31" t="n">
        <v>12.6</v>
      </c>
      <c r="Q21" s="31" t="n">
        <v>8.1</v>
      </c>
      <c r="R21" s="4" t="n">
        <f aca="false">(S21+T21+U21+V21+W21)/5</f>
        <v>11.312</v>
      </c>
      <c r="S21" s="31" t="n">
        <v>8.86</v>
      </c>
      <c r="T21" s="31" t="n">
        <v>10.94</v>
      </c>
      <c r="U21" s="31" t="n">
        <v>16.82</v>
      </c>
      <c r="V21" s="31" t="n">
        <v>11.95</v>
      </c>
      <c r="W21" s="31" t="n">
        <v>7.99</v>
      </c>
      <c r="X21" s="31" t="n">
        <v>14.09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5" activeCellId="0" sqref="S5"/>
    </sheetView>
  </sheetViews>
  <sheetFormatPr defaultRowHeight="15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26</v>
      </c>
    </row>
    <row r="3" customFormat="false" ht="30" hidden="false" customHeight="false" outlineLevel="0" collapsed="false">
      <c r="A3" s="2" t="s">
        <v>2</v>
      </c>
      <c r="B3" s="2" t="s">
        <v>27</v>
      </c>
    </row>
    <row r="4" customFormat="false" ht="15.75" hidden="false" customHeight="false" outlineLevel="0" collapsed="false">
      <c r="A4" s="2" t="n">
        <v>2002</v>
      </c>
      <c r="B4" s="33" t="n">
        <v>533.16</v>
      </c>
      <c r="C4" s="33" t="n">
        <v>533.16</v>
      </c>
      <c r="D4" s="33" t="n">
        <v>533.16</v>
      </c>
      <c r="E4" s="33" t="n">
        <v>533.16</v>
      </c>
      <c r="F4" s="33" t="n">
        <v>533.16</v>
      </c>
      <c r="G4" s="33" t="n">
        <v>533.16</v>
      </c>
      <c r="H4" s="33" t="n">
        <v>533.16</v>
      </c>
      <c r="I4" s="33" t="n">
        <v>533.16</v>
      </c>
      <c r="J4" s="33" t="n">
        <v>533.16</v>
      </c>
      <c r="K4" s="33" t="n">
        <v>533.16</v>
      </c>
      <c r="L4" s="33" t="n">
        <v>533.16</v>
      </c>
      <c r="M4" s="33" t="n">
        <v>533.16</v>
      </c>
      <c r="N4" s="33" t="n">
        <v>533.16</v>
      </c>
      <c r="O4" s="33" t="n">
        <v>533.16</v>
      </c>
      <c r="P4" s="33" t="n">
        <v>533.16</v>
      </c>
      <c r="Q4" s="33" t="n">
        <v>533.16</v>
      </c>
      <c r="R4" s="33" t="n">
        <v>533.16</v>
      </c>
      <c r="S4" s="33" t="n">
        <v>533.16</v>
      </c>
      <c r="T4" s="33" t="n">
        <v>533.16</v>
      </c>
      <c r="U4" s="33" t="n">
        <v>533.16</v>
      </c>
      <c r="V4" s="33" t="n">
        <v>533.16</v>
      </c>
      <c r="W4" s="33" t="n">
        <v>533.16</v>
      </c>
      <c r="X4" s="33" t="n">
        <v>533.16</v>
      </c>
      <c r="Y4" s="33" t="n">
        <v>533.16</v>
      </c>
    </row>
    <row r="5" customFormat="false" ht="15.75" hidden="false" customHeight="false" outlineLevel="0" collapsed="false">
      <c r="A5" s="2" t="n">
        <v>2003</v>
      </c>
      <c r="B5" s="33" t="n">
        <v>533.18</v>
      </c>
      <c r="C5" s="33" t="n">
        <v>533.18</v>
      </c>
      <c r="D5" s="33" t="n">
        <v>533.18</v>
      </c>
      <c r="E5" s="33" t="n">
        <v>533.18</v>
      </c>
      <c r="F5" s="33" t="n">
        <v>533.18</v>
      </c>
      <c r="G5" s="33" t="n">
        <v>533.18</v>
      </c>
      <c r="H5" s="33" t="n">
        <v>533.18</v>
      </c>
      <c r="I5" s="33" t="n">
        <v>533.18</v>
      </c>
      <c r="J5" s="33" t="n">
        <v>533.18</v>
      </c>
      <c r="K5" s="33" t="n">
        <v>533.18</v>
      </c>
      <c r="L5" s="33" t="n">
        <v>533.18</v>
      </c>
      <c r="M5" s="33" t="n">
        <v>533.18</v>
      </c>
      <c r="N5" s="33" t="n">
        <v>533.18</v>
      </c>
      <c r="O5" s="33" t="n">
        <v>533.18</v>
      </c>
      <c r="P5" s="33" t="n">
        <v>533.18</v>
      </c>
      <c r="Q5" s="33" t="n">
        <v>533.18</v>
      </c>
      <c r="R5" s="33" t="n">
        <v>533.18</v>
      </c>
      <c r="S5" s="33" t="n">
        <v>533.18</v>
      </c>
      <c r="T5" s="33" t="n">
        <v>533.18</v>
      </c>
      <c r="U5" s="33" t="n">
        <v>533.18</v>
      </c>
      <c r="V5" s="33" t="n">
        <v>533.18</v>
      </c>
      <c r="W5" s="33" t="n">
        <v>533.18</v>
      </c>
      <c r="X5" s="33" t="n">
        <v>533.18</v>
      </c>
      <c r="Y5" s="33" t="n">
        <v>533.18</v>
      </c>
    </row>
    <row r="6" customFormat="false" ht="15.75" hidden="false" customHeight="false" outlineLevel="0" collapsed="false">
      <c r="A6" s="2" t="n">
        <v>2004</v>
      </c>
      <c r="B6" s="33" t="n">
        <v>530.6</v>
      </c>
      <c r="C6" s="33" t="n">
        <v>530.6</v>
      </c>
      <c r="D6" s="33" t="n">
        <v>530.6</v>
      </c>
      <c r="E6" s="33" t="n">
        <v>530.6</v>
      </c>
      <c r="F6" s="33" t="n">
        <v>530.6</v>
      </c>
      <c r="G6" s="33" t="n">
        <v>530.6</v>
      </c>
      <c r="H6" s="33" t="n">
        <v>530.6</v>
      </c>
      <c r="I6" s="33" t="n">
        <v>530.6</v>
      </c>
      <c r="J6" s="33" t="n">
        <v>530.6</v>
      </c>
      <c r="K6" s="33" t="n">
        <v>530.6</v>
      </c>
      <c r="L6" s="33" t="n">
        <v>530.6</v>
      </c>
      <c r="M6" s="33" t="n">
        <v>530.6</v>
      </c>
      <c r="N6" s="33" t="n">
        <v>530.6</v>
      </c>
      <c r="O6" s="33" t="n">
        <v>530.6</v>
      </c>
      <c r="P6" s="33" t="n">
        <v>530.6</v>
      </c>
      <c r="Q6" s="33" t="n">
        <v>530.6</v>
      </c>
      <c r="R6" s="33" t="n">
        <v>530.6</v>
      </c>
      <c r="S6" s="33" t="n">
        <v>530.6</v>
      </c>
      <c r="T6" s="33" t="n">
        <v>530.6</v>
      </c>
      <c r="U6" s="33" t="n">
        <v>530.6</v>
      </c>
      <c r="V6" s="33" t="n">
        <v>530.6</v>
      </c>
      <c r="W6" s="33" t="n">
        <v>530.6</v>
      </c>
      <c r="X6" s="33" t="n">
        <v>530.6</v>
      </c>
      <c r="Y6" s="33" t="n">
        <v>530.6</v>
      </c>
    </row>
    <row r="7" customFormat="false" ht="15.75" hidden="false" customHeight="false" outlineLevel="0" collapsed="false">
      <c r="A7" s="2" t="n">
        <v>2005</v>
      </c>
      <c r="B7" s="33" t="n">
        <v>505</v>
      </c>
      <c r="C7" s="33" t="n">
        <v>505</v>
      </c>
      <c r="D7" s="33" t="n">
        <v>505</v>
      </c>
      <c r="E7" s="33" t="n">
        <v>505</v>
      </c>
      <c r="F7" s="33" t="n">
        <v>505</v>
      </c>
      <c r="G7" s="33" t="n">
        <v>505</v>
      </c>
      <c r="H7" s="33" t="n">
        <v>505</v>
      </c>
      <c r="I7" s="33" t="n">
        <v>505</v>
      </c>
      <c r="J7" s="33" t="n">
        <v>505</v>
      </c>
      <c r="K7" s="33" t="n">
        <v>505</v>
      </c>
      <c r="L7" s="33" t="n">
        <v>505</v>
      </c>
      <c r="M7" s="33" t="n">
        <v>505</v>
      </c>
      <c r="N7" s="33" t="n">
        <v>505</v>
      </c>
      <c r="O7" s="33" t="n">
        <v>505</v>
      </c>
      <c r="P7" s="33" t="n">
        <v>505</v>
      </c>
      <c r="Q7" s="33" t="n">
        <v>505</v>
      </c>
      <c r="R7" s="33" t="n">
        <v>505</v>
      </c>
      <c r="S7" s="33" t="n">
        <v>505</v>
      </c>
      <c r="T7" s="33" t="n">
        <v>505</v>
      </c>
      <c r="U7" s="33" t="n">
        <v>505</v>
      </c>
      <c r="V7" s="33" t="n">
        <v>505</v>
      </c>
      <c r="W7" s="33" t="n">
        <v>505</v>
      </c>
      <c r="X7" s="33" t="n">
        <v>505</v>
      </c>
      <c r="Y7" s="33" t="n">
        <v>505</v>
      </c>
    </row>
    <row r="8" customFormat="false" ht="15.75" hidden="false" customHeight="false" outlineLevel="0" collapsed="false">
      <c r="A8" s="2" t="n">
        <v>2006</v>
      </c>
      <c r="B8" s="33" t="n">
        <v>505</v>
      </c>
      <c r="C8" s="33" t="n">
        <v>505</v>
      </c>
      <c r="D8" s="33" t="n">
        <v>505</v>
      </c>
      <c r="E8" s="33" t="n">
        <v>505</v>
      </c>
      <c r="F8" s="33" t="n">
        <v>505</v>
      </c>
      <c r="G8" s="33" t="n">
        <v>505</v>
      </c>
      <c r="H8" s="33" t="n">
        <v>505</v>
      </c>
      <c r="I8" s="33" t="n">
        <v>505</v>
      </c>
      <c r="J8" s="33" t="n">
        <v>505</v>
      </c>
      <c r="K8" s="33" t="n">
        <v>505</v>
      </c>
      <c r="L8" s="33" t="n">
        <v>505</v>
      </c>
      <c r="M8" s="33" t="n">
        <v>505</v>
      </c>
      <c r="N8" s="33" t="n">
        <v>505</v>
      </c>
      <c r="O8" s="33" t="n">
        <v>505</v>
      </c>
      <c r="P8" s="33" t="n">
        <v>505</v>
      </c>
      <c r="Q8" s="33" t="n">
        <v>505</v>
      </c>
      <c r="R8" s="33" t="n">
        <v>505</v>
      </c>
      <c r="S8" s="33" t="n">
        <v>505</v>
      </c>
      <c r="T8" s="33" t="n">
        <v>505</v>
      </c>
      <c r="U8" s="33" t="n">
        <v>505</v>
      </c>
      <c r="V8" s="33" t="n">
        <v>505</v>
      </c>
      <c r="W8" s="33" t="n">
        <v>505</v>
      </c>
      <c r="X8" s="33" t="n">
        <v>505</v>
      </c>
      <c r="Y8" s="33" t="n">
        <v>505</v>
      </c>
    </row>
    <row r="9" customFormat="false" ht="15.75" hidden="false" customHeight="false" outlineLevel="0" collapsed="false">
      <c r="A9" s="2" t="n">
        <v>2007</v>
      </c>
      <c r="B9" s="33" t="n">
        <v>505</v>
      </c>
      <c r="C9" s="33" t="n">
        <v>505</v>
      </c>
      <c r="D9" s="33" t="n">
        <v>505</v>
      </c>
      <c r="E9" s="33" t="n">
        <v>505</v>
      </c>
      <c r="F9" s="33" t="n">
        <v>505</v>
      </c>
      <c r="G9" s="33" t="n">
        <v>505</v>
      </c>
      <c r="H9" s="33" t="n">
        <v>505</v>
      </c>
      <c r="I9" s="33" t="n">
        <v>505</v>
      </c>
      <c r="J9" s="33" t="n">
        <v>505</v>
      </c>
      <c r="K9" s="33" t="n">
        <v>505</v>
      </c>
      <c r="L9" s="33" t="n">
        <v>505</v>
      </c>
      <c r="M9" s="33" t="n">
        <v>505</v>
      </c>
      <c r="N9" s="33" t="n">
        <v>505</v>
      </c>
      <c r="O9" s="33" t="n">
        <v>505</v>
      </c>
      <c r="P9" s="33" t="n">
        <v>505</v>
      </c>
      <c r="Q9" s="33" t="n">
        <v>505</v>
      </c>
      <c r="R9" s="33" t="n">
        <v>505</v>
      </c>
      <c r="S9" s="33" t="n">
        <v>505</v>
      </c>
      <c r="T9" s="33" t="n">
        <v>505</v>
      </c>
      <c r="U9" s="33" t="n">
        <v>505</v>
      </c>
      <c r="V9" s="33" t="n">
        <v>505</v>
      </c>
      <c r="W9" s="33" t="n">
        <v>505</v>
      </c>
      <c r="X9" s="33" t="n">
        <v>505</v>
      </c>
      <c r="Y9" s="33" t="n">
        <v>505</v>
      </c>
    </row>
    <row r="10" customFormat="false" ht="15.75" hidden="false" customHeight="false" outlineLevel="0" collapsed="false">
      <c r="A10" s="2" t="n">
        <v>2008</v>
      </c>
      <c r="B10" s="34" t="n">
        <v>758.135806451613</v>
      </c>
      <c r="C10" s="34" t="n">
        <v>758.135806451613</v>
      </c>
      <c r="D10" s="34" t="n">
        <v>758.135806451613</v>
      </c>
      <c r="E10" s="34" t="n">
        <v>758.135806451613</v>
      </c>
      <c r="F10" s="34" t="n">
        <v>758.135806451613</v>
      </c>
      <c r="G10" s="34" t="n">
        <v>758.135806451613</v>
      </c>
      <c r="H10" s="34" t="n">
        <v>758.135806451613</v>
      </c>
      <c r="I10" s="34" t="n">
        <v>758.135806451613</v>
      </c>
      <c r="J10" s="34" t="n">
        <v>758.135806451613</v>
      </c>
      <c r="K10" s="34" t="n">
        <v>758.135806451613</v>
      </c>
      <c r="L10" s="34" t="n">
        <v>758.135806451613</v>
      </c>
      <c r="M10" s="34" t="n">
        <v>758.135806451613</v>
      </c>
      <c r="N10" s="34" t="n">
        <v>758.135806451613</v>
      </c>
      <c r="O10" s="34" t="n">
        <v>758.135806451613</v>
      </c>
      <c r="P10" s="34" t="n">
        <v>758.135806451613</v>
      </c>
      <c r="Q10" s="34" t="n">
        <v>758.135806451613</v>
      </c>
      <c r="R10" s="34" t="n">
        <v>758.135806451613</v>
      </c>
      <c r="S10" s="34" t="n">
        <v>758.135806451613</v>
      </c>
      <c r="T10" s="34" t="n">
        <v>758.135806451613</v>
      </c>
      <c r="U10" s="34" t="n">
        <v>758.135806451613</v>
      </c>
      <c r="V10" s="34" t="n">
        <v>758.135806451613</v>
      </c>
      <c r="W10" s="34" t="n">
        <v>758.135806451613</v>
      </c>
      <c r="X10" s="34" t="n">
        <v>758.135806451613</v>
      </c>
      <c r="Y10" s="34" t="n">
        <v>758.135806451613</v>
      </c>
    </row>
    <row r="11" customFormat="false" ht="15.75" hidden="false" customHeight="false" outlineLevel="0" collapsed="false">
      <c r="A11" s="2" t="n">
        <v>2009</v>
      </c>
      <c r="B11" s="35" t="n">
        <v>797.78</v>
      </c>
      <c r="C11" s="35" t="n">
        <v>797.78</v>
      </c>
      <c r="D11" s="35" t="n">
        <v>797.78</v>
      </c>
      <c r="E11" s="35" t="n">
        <v>797.78</v>
      </c>
      <c r="F11" s="35" t="n">
        <v>797.78</v>
      </c>
      <c r="G11" s="35" t="n">
        <v>797.78</v>
      </c>
      <c r="H11" s="35" t="n">
        <v>797.78</v>
      </c>
      <c r="I11" s="35" t="n">
        <v>797.78</v>
      </c>
      <c r="J11" s="35" t="n">
        <v>797.78</v>
      </c>
      <c r="K11" s="35" t="n">
        <v>797.78</v>
      </c>
      <c r="L11" s="35" t="n">
        <v>797.78</v>
      </c>
      <c r="M11" s="35" t="n">
        <v>797.78</v>
      </c>
      <c r="N11" s="35" t="n">
        <v>797.78</v>
      </c>
      <c r="O11" s="35" t="n">
        <v>797.78</v>
      </c>
      <c r="P11" s="35" t="n">
        <v>797.78</v>
      </c>
      <c r="Q11" s="35" t="n">
        <v>797.78</v>
      </c>
      <c r="R11" s="35" t="n">
        <v>797.78</v>
      </c>
      <c r="S11" s="35" t="n">
        <v>797.78</v>
      </c>
      <c r="T11" s="35" t="n">
        <v>797.78</v>
      </c>
      <c r="U11" s="35" t="n">
        <v>797.78</v>
      </c>
      <c r="V11" s="35" t="n">
        <v>797.78</v>
      </c>
      <c r="W11" s="35" t="n">
        <v>797.78</v>
      </c>
      <c r="X11" s="35" t="n">
        <v>797.78</v>
      </c>
      <c r="Y11" s="35" t="n">
        <v>797.78</v>
      </c>
    </row>
    <row r="12" customFormat="false" ht="15.75" hidden="false" customHeight="false" outlineLevel="0" collapsed="false">
      <c r="A12" s="2" t="n">
        <v>2010</v>
      </c>
      <c r="B12" s="35" t="n">
        <v>795.5703</v>
      </c>
      <c r="C12" s="35" t="n">
        <v>795.5703</v>
      </c>
      <c r="D12" s="35" t="n">
        <v>795.5703</v>
      </c>
      <c r="E12" s="35" t="n">
        <v>795.5703</v>
      </c>
      <c r="F12" s="35" t="n">
        <v>795.5703</v>
      </c>
      <c r="G12" s="35" t="n">
        <v>795.5703</v>
      </c>
      <c r="H12" s="35" t="n">
        <v>795.5703</v>
      </c>
      <c r="I12" s="35" t="n">
        <v>795.5703</v>
      </c>
      <c r="J12" s="35" t="n">
        <v>795.5703</v>
      </c>
      <c r="K12" s="35" t="n">
        <v>795.5703</v>
      </c>
      <c r="L12" s="35" t="n">
        <v>795.5703</v>
      </c>
      <c r="M12" s="35" t="n">
        <v>795.5703</v>
      </c>
      <c r="N12" s="35" t="n">
        <v>795.5703</v>
      </c>
      <c r="O12" s="35" t="n">
        <v>795.5703</v>
      </c>
      <c r="P12" s="35" t="n">
        <v>795.5703</v>
      </c>
      <c r="Q12" s="35" t="n">
        <v>795.5703</v>
      </c>
      <c r="R12" s="35" t="n">
        <v>795.5703</v>
      </c>
      <c r="S12" s="35" t="n">
        <v>795.5703</v>
      </c>
      <c r="T12" s="35" t="n">
        <v>795.5703</v>
      </c>
      <c r="U12" s="35" t="n">
        <v>795.5703</v>
      </c>
      <c r="V12" s="35" t="n">
        <v>795.5703</v>
      </c>
      <c r="W12" s="35" t="n">
        <v>795.5703</v>
      </c>
      <c r="X12" s="35" t="n">
        <v>795.5703</v>
      </c>
      <c r="Y12" s="35" t="n">
        <v>795.5703</v>
      </c>
    </row>
    <row r="13" customFormat="false" ht="15.75" hidden="false" customHeight="false" outlineLevel="0" collapsed="false">
      <c r="A13" s="2" t="n">
        <v>2011</v>
      </c>
      <c r="B13" s="35" t="n">
        <v>798.975161290323</v>
      </c>
      <c r="C13" s="35" t="n">
        <v>798.975161290323</v>
      </c>
      <c r="D13" s="35" t="n">
        <v>798.975161290323</v>
      </c>
      <c r="E13" s="35" t="n">
        <v>798.975161290323</v>
      </c>
      <c r="F13" s="35" t="n">
        <v>798.975161290323</v>
      </c>
      <c r="G13" s="35" t="n">
        <v>798.975161290323</v>
      </c>
      <c r="H13" s="35" t="n">
        <v>798.975161290323</v>
      </c>
      <c r="I13" s="35" t="n">
        <v>798.975161290323</v>
      </c>
      <c r="J13" s="35" t="n">
        <v>798.975161290323</v>
      </c>
      <c r="K13" s="35" t="n">
        <v>798.975161290323</v>
      </c>
      <c r="L13" s="35" t="n">
        <v>798.975161290323</v>
      </c>
      <c r="M13" s="35" t="n">
        <v>798.975161290323</v>
      </c>
      <c r="N13" s="35" t="n">
        <v>798.975161290323</v>
      </c>
      <c r="O13" s="35" t="n">
        <v>798.975161290323</v>
      </c>
      <c r="P13" s="35" t="n">
        <v>798.975161290323</v>
      </c>
      <c r="Q13" s="35" t="n">
        <v>798.975161290323</v>
      </c>
      <c r="R13" s="35" t="n">
        <v>798.975161290323</v>
      </c>
      <c r="S13" s="35" t="n">
        <v>798.975161290323</v>
      </c>
      <c r="T13" s="35" t="n">
        <v>798.975161290323</v>
      </c>
      <c r="U13" s="35" t="n">
        <v>798.975161290323</v>
      </c>
      <c r="V13" s="35" t="n">
        <v>798.975161290323</v>
      </c>
      <c r="W13" s="35" t="n">
        <v>798.975161290323</v>
      </c>
      <c r="X13" s="35" t="n">
        <v>798.975161290323</v>
      </c>
      <c r="Y13" s="35" t="n">
        <v>798.975161290323</v>
      </c>
    </row>
    <row r="14" customFormat="false" ht="15.75" hidden="false" customHeight="false" outlineLevel="0" collapsed="false">
      <c r="A14" s="2" t="n">
        <v>2012</v>
      </c>
      <c r="B14" s="35" t="n">
        <v>799.3</v>
      </c>
      <c r="C14" s="35" t="n">
        <v>799.3</v>
      </c>
      <c r="D14" s="35" t="n">
        <v>799.3</v>
      </c>
      <c r="E14" s="35" t="n">
        <v>799.3</v>
      </c>
      <c r="F14" s="35" t="n">
        <v>799.3</v>
      </c>
      <c r="G14" s="35" t="n">
        <v>799.3</v>
      </c>
      <c r="H14" s="35" t="n">
        <v>799.3</v>
      </c>
      <c r="I14" s="35" t="n">
        <v>799.3</v>
      </c>
      <c r="J14" s="35" t="n">
        <v>799.3</v>
      </c>
      <c r="K14" s="35" t="n">
        <v>799.3</v>
      </c>
      <c r="L14" s="35" t="n">
        <v>799.3</v>
      </c>
      <c r="M14" s="35" t="n">
        <v>799.3</v>
      </c>
      <c r="N14" s="35" t="n">
        <v>799.3</v>
      </c>
      <c r="O14" s="35" t="n">
        <v>799.3</v>
      </c>
      <c r="P14" s="35" t="n">
        <v>799.3</v>
      </c>
      <c r="Q14" s="35" t="n">
        <v>799.3</v>
      </c>
      <c r="R14" s="35" t="n">
        <v>799.3</v>
      </c>
      <c r="S14" s="35" t="n">
        <v>799.3</v>
      </c>
      <c r="T14" s="35" t="n">
        <v>799.3</v>
      </c>
      <c r="U14" s="35" t="n">
        <v>799.3</v>
      </c>
      <c r="V14" s="35" t="n">
        <v>799.3</v>
      </c>
      <c r="W14" s="35" t="n">
        <v>799.3</v>
      </c>
      <c r="X14" s="35" t="n">
        <v>799.3</v>
      </c>
      <c r="Y14" s="35" t="n">
        <v>799.3</v>
      </c>
    </row>
    <row r="15" customFormat="false" ht="15.75" hidden="false" customHeight="false" outlineLevel="0" collapsed="false">
      <c r="A15" s="25" t="n">
        <v>2013</v>
      </c>
      <c r="B15" s="36" t="n">
        <v>799.3</v>
      </c>
      <c r="C15" s="36" t="n">
        <v>799.3</v>
      </c>
      <c r="D15" s="36" t="n">
        <v>799.3</v>
      </c>
      <c r="E15" s="36" t="n">
        <v>799.3</v>
      </c>
      <c r="F15" s="36" t="n">
        <v>799.3</v>
      </c>
      <c r="G15" s="36" t="n">
        <v>799.3</v>
      </c>
      <c r="H15" s="36" t="n">
        <v>799.3</v>
      </c>
      <c r="I15" s="36" t="n">
        <v>799.3</v>
      </c>
      <c r="J15" s="36" t="n">
        <v>799.3</v>
      </c>
      <c r="K15" s="36" t="n">
        <v>799.3</v>
      </c>
      <c r="L15" s="36" t="n">
        <v>799.3</v>
      </c>
      <c r="M15" s="36" t="n">
        <v>799.3</v>
      </c>
      <c r="N15" s="36" t="n">
        <v>799.3</v>
      </c>
      <c r="O15" s="36" t="n">
        <v>799.3</v>
      </c>
      <c r="P15" s="36" t="n">
        <v>799.3</v>
      </c>
      <c r="Q15" s="36" t="n">
        <v>799.3</v>
      </c>
      <c r="R15" s="36" t="n">
        <v>799.3</v>
      </c>
      <c r="S15" s="36" t="n">
        <v>799.3</v>
      </c>
      <c r="T15" s="36" t="n">
        <v>799.3</v>
      </c>
      <c r="U15" s="36" t="n">
        <v>799.3</v>
      </c>
      <c r="V15" s="36" t="n">
        <v>799.3</v>
      </c>
      <c r="W15" s="36" t="n">
        <v>799.3</v>
      </c>
      <c r="X15" s="36" t="n">
        <v>799.3</v>
      </c>
      <c r="Y15" s="36" t="n">
        <v>799.3</v>
      </c>
    </row>
    <row r="16" customFormat="false" ht="15.75" hidden="false" customHeight="false" outlineLevel="0" collapsed="false">
      <c r="A16" s="25" t="n">
        <v>2014</v>
      </c>
      <c r="B16" s="36" t="n">
        <v>1561.63066935484</v>
      </c>
      <c r="C16" s="36" t="n">
        <v>1561.63066935484</v>
      </c>
      <c r="D16" s="36" t="n">
        <v>1561.63066935484</v>
      </c>
      <c r="E16" s="36" t="n">
        <v>1561.63066935484</v>
      </c>
      <c r="F16" s="36" t="n">
        <v>1561.63066935484</v>
      </c>
      <c r="G16" s="36" t="n">
        <v>1561.63066935484</v>
      </c>
      <c r="H16" s="36" t="n">
        <v>1561.63066935484</v>
      </c>
      <c r="I16" s="36" t="n">
        <v>1561.63066935484</v>
      </c>
      <c r="J16" s="36" t="n">
        <v>1561.63066935484</v>
      </c>
      <c r="K16" s="36" t="n">
        <v>1561.63066935484</v>
      </c>
      <c r="L16" s="36" t="n">
        <v>1561.63066935484</v>
      </c>
      <c r="M16" s="36" t="n">
        <v>1561.63066935484</v>
      </c>
      <c r="N16" s="36" t="n">
        <v>1561.63066935484</v>
      </c>
      <c r="O16" s="36" t="n">
        <v>1561.63066935484</v>
      </c>
      <c r="P16" s="36" t="n">
        <v>1561.63066935484</v>
      </c>
      <c r="Q16" s="36" t="n">
        <v>1561.63066935484</v>
      </c>
      <c r="R16" s="36" t="n">
        <v>1561.63066935484</v>
      </c>
      <c r="S16" s="36" t="n">
        <v>1561.63066935484</v>
      </c>
      <c r="T16" s="36" t="n">
        <v>1561.63066935484</v>
      </c>
      <c r="U16" s="36" t="n">
        <v>1561.63066935484</v>
      </c>
      <c r="V16" s="36" t="n">
        <v>1561.63066935484</v>
      </c>
      <c r="W16" s="36" t="n">
        <v>1561.63066935484</v>
      </c>
      <c r="X16" s="36" t="n">
        <v>1561.63066935484</v>
      </c>
      <c r="Y16" s="36" t="n">
        <v>1561.63066935484</v>
      </c>
    </row>
    <row r="17" customFormat="false" ht="15.75" hidden="false" customHeight="false" outlineLevel="0" collapsed="false">
      <c r="A17" s="2" t="n">
        <v>2015</v>
      </c>
      <c r="B17" s="35" t="n">
        <v>2340.83861935484</v>
      </c>
      <c r="C17" s="35" t="n">
        <v>2340.83861935484</v>
      </c>
      <c r="D17" s="35" t="n">
        <v>2340.83861935484</v>
      </c>
      <c r="E17" s="35" t="n">
        <v>2340.83861935484</v>
      </c>
      <c r="F17" s="35" t="n">
        <v>2340.83861935484</v>
      </c>
      <c r="G17" s="35" t="n">
        <v>2340.83861935484</v>
      </c>
      <c r="H17" s="35" t="n">
        <v>2340.83861935484</v>
      </c>
      <c r="I17" s="35" t="n">
        <v>2340.83861935484</v>
      </c>
      <c r="J17" s="35" t="n">
        <v>2340.83861935484</v>
      </c>
      <c r="K17" s="35" t="n">
        <v>2340.83861935484</v>
      </c>
      <c r="L17" s="35" t="n">
        <v>2340.83861935484</v>
      </c>
      <c r="M17" s="35" t="n">
        <v>2340.83861935484</v>
      </c>
      <c r="N17" s="35" t="n">
        <v>2340.83861935484</v>
      </c>
      <c r="O17" s="35" t="n">
        <v>2340.83861935484</v>
      </c>
      <c r="P17" s="35" t="n">
        <v>2340.83861935484</v>
      </c>
      <c r="Q17" s="35" t="n">
        <v>2340.83861935484</v>
      </c>
      <c r="R17" s="35" t="n">
        <v>2340.83861935484</v>
      </c>
      <c r="S17" s="35" t="n">
        <v>2340.83861935484</v>
      </c>
      <c r="T17" s="35" t="n">
        <v>2340.83861935484</v>
      </c>
      <c r="U17" s="35" t="n">
        <v>2340.83861935484</v>
      </c>
      <c r="V17" s="35" t="n">
        <v>2340.83861935484</v>
      </c>
      <c r="W17" s="35" t="n">
        <v>2340.83861935484</v>
      </c>
      <c r="X17" s="35" t="n">
        <v>2340.83861935484</v>
      </c>
      <c r="Y17" s="35" t="n">
        <v>2340.83861935484</v>
      </c>
    </row>
    <row r="18" customFormat="false" ht="15.75" hidden="false" customHeight="false" outlineLevel="0" collapsed="false">
      <c r="A18" s="2" t="n">
        <v>2016</v>
      </c>
      <c r="B18" s="35" t="n">
        <v>2620.45249354839</v>
      </c>
      <c r="C18" s="35" t="n">
        <v>2620.45249354839</v>
      </c>
      <c r="D18" s="35" t="n">
        <v>2620.45249354839</v>
      </c>
      <c r="E18" s="35" t="n">
        <v>2620.45249354839</v>
      </c>
      <c r="F18" s="35" t="n">
        <v>2620.45249354839</v>
      </c>
      <c r="G18" s="35" t="n">
        <v>2620.45249354839</v>
      </c>
      <c r="H18" s="35" t="n">
        <v>2620.45249354839</v>
      </c>
      <c r="I18" s="35" t="n">
        <v>2620.45249354839</v>
      </c>
      <c r="J18" s="35" t="n">
        <v>2620.45249354839</v>
      </c>
      <c r="K18" s="35" t="n">
        <v>2620.45249354839</v>
      </c>
      <c r="L18" s="35" t="n">
        <v>2620.45249354839</v>
      </c>
      <c r="M18" s="35" t="n">
        <v>2620.45249354839</v>
      </c>
      <c r="N18" s="35" t="n">
        <v>2620.45249354839</v>
      </c>
      <c r="O18" s="35" t="n">
        <v>2620.45249354839</v>
      </c>
      <c r="P18" s="35" t="n">
        <v>2620.45249354839</v>
      </c>
      <c r="Q18" s="35" t="n">
        <v>2620.45249354839</v>
      </c>
      <c r="R18" s="35" t="n">
        <v>2620.45249354839</v>
      </c>
      <c r="S18" s="35" t="n">
        <v>2620.45249354839</v>
      </c>
      <c r="T18" s="35" t="n">
        <v>2620.45249354839</v>
      </c>
      <c r="U18" s="35" t="n">
        <v>2620.45249354839</v>
      </c>
      <c r="V18" s="35" t="n">
        <v>2620.45249354839</v>
      </c>
      <c r="W18" s="35" t="n">
        <v>2620.45249354839</v>
      </c>
      <c r="X18" s="35" t="n">
        <v>2620.45249354839</v>
      </c>
      <c r="Y18" s="35" t="n">
        <v>2620.45249354839</v>
      </c>
    </row>
    <row r="19" customFormat="false" ht="15.75" hidden="false" customHeight="false" outlineLevel="0" collapsed="false">
      <c r="A19" s="2" t="n">
        <v>2017</v>
      </c>
      <c r="B19" s="35" t="n">
        <v>2751.65079354839</v>
      </c>
      <c r="C19" s="35" t="n">
        <v>2751.65079354839</v>
      </c>
      <c r="D19" s="35" t="n">
        <v>2751.65079354839</v>
      </c>
      <c r="E19" s="35" t="n">
        <v>2751.65079354839</v>
      </c>
      <c r="F19" s="35" t="n">
        <v>2751.65079354839</v>
      </c>
      <c r="G19" s="35" t="n">
        <v>2751.65079354839</v>
      </c>
      <c r="H19" s="35" t="n">
        <v>2751.65079354839</v>
      </c>
      <c r="I19" s="35" t="n">
        <v>2751.65079354839</v>
      </c>
      <c r="J19" s="35" t="n">
        <v>2751.65079354839</v>
      </c>
      <c r="K19" s="35" t="n">
        <v>2751.65079354839</v>
      </c>
      <c r="L19" s="35" t="n">
        <v>2751.65079354839</v>
      </c>
      <c r="M19" s="35" t="n">
        <v>2751.65079354839</v>
      </c>
      <c r="N19" s="35" t="n">
        <v>2751.65079354839</v>
      </c>
      <c r="O19" s="35" t="n">
        <v>2751.65079354839</v>
      </c>
      <c r="P19" s="35" t="n">
        <v>2751.65079354839</v>
      </c>
      <c r="Q19" s="35" t="n">
        <v>2751.65079354839</v>
      </c>
      <c r="R19" s="35" t="n">
        <v>2751.65079354839</v>
      </c>
      <c r="S19" s="35" t="n">
        <v>2751.65079354839</v>
      </c>
      <c r="T19" s="35" t="n">
        <v>2751.65079354839</v>
      </c>
      <c r="U19" s="35" t="n">
        <v>2751.65079354839</v>
      </c>
      <c r="V19" s="35" t="n">
        <v>2751.65079354839</v>
      </c>
      <c r="W19" s="35" t="n">
        <v>2751.65079354839</v>
      </c>
      <c r="X19" s="35" t="n">
        <v>2751.65079354839</v>
      </c>
      <c r="Y19" s="35" t="n">
        <v>2751.65079354839</v>
      </c>
    </row>
    <row r="20" customFormat="false" ht="15" hidden="false" customHeight="false" outlineLevel="0" collapsed="false">
      <c r="A20" s="2" t="n">
        <v>2018</v>
      </c>
      <c r="B20" s="2" t="n">
        <v>2778.91</v>
      </c>
      <c r="C20" s="2" t="n">
        <v>2778.91</v>
      </c>
      <c r="D20" s="2" t="n">
        <v>2778.91</v>
      </c>
      <c r="E20" s="2" t="n">
        <v>2778.91</v>
      </c>
      <c r="F20" s="2" t="n">
        <v>2778.91</v>
      </c>
      <c r="G20" s="2" t="n">
        <v>2778.91</v>
      </c>
      <c r="H20" s="2" t="n">
        <v>2778.91</v>
      </c>
      <c r="I20" s="2" t="n">
        <v>2778.91</v>
      </c>
      <c r="J20" s="2" t="n">
        <v>2778.91</v>
      </c>
      <c r="K20" s="2" t="n">
        <v>2778.91</v>
      </c>
      <c r="L20" s="2" t="n">
        <v>2778.91</v>
      </c>
      <c r="M20" s="2" t="n">
        <v>2778.91</v>
      </c>
      <c r="N20" s="2" t="n">
        <v>2778.91</v>
      </c>
      <c r="O20" s="2" t="n">
        <v>2778.91</v>
      </c>
      <c r="P20" s="2" t="n">
        <v>2778.91</v>
      </c>
      <c r="Q20" s="2" t="n">
        <v>2778.91</v>
      </c>
      <c r="R20" s="2" t="n">
        <v>2778.91</v>
      </c>
      <c r="S20" s="2" t="n">
        <v>2778.91</v>
      </c>
      <c r="T20" s="2" t="n">
        <v>2778.91</v>
      </c>
      <c r="U20" s="2" t="n">
        <v>2778.91</v>
      </c>
      <c r="V20" s="2" t="n">
        <v>2778.91</v>
      </c>
      <c r="W20" s="2" t="n">
        <v>2778.91</v>
      </c>
      <c r="X20" s="2" t="n">
        <v>2778.91</v>
      </c>
      <c r="Y20" s="2" t="n">
        <v>2778.91</v>
      </c>
    </row>
    <row r="21" customFormat="false" ht="15" hidden="false" customHeight="false" outlineLevel="0" collapsed="false">
      <c r="A21" s="2" t="n">
        <v>2019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X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X3" activeCellId="0" sqref="X3"/>
    </sheetView>
  </sheetViews>
  <sheetFormatPr defaultRowHeight="15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1.57"/>
    <col collapsed="false" customWidth="true" hidden="false" outlineLevel="0" max="1025" min="3" style="0" width="8.67"/>
  </cols>
  <sheetData>
    <row r="2" customFormat="false" ht="15" hidden="false" customHeight="false" outlineLevel="0" collapsed="false">
      <c r="A2" s="1" t="s">
        <v>28</v>
      </c>
    </row>
    <row r="3" customFormat="false" ht="105" hidden="false" customHeight="false" outlineLevel="0" collapsed="false">
      <c r="A3" s="2" t="s">
        <v>2</v>
      </c>
      <c r="B3" s="37" t="s">
        <v>3</v>
      </c>
      <c r="C3" s="37" t="s">
        <v>4</v>
      </c>
      <c r="D3" s="2" t="s">
        <v>5</v>
      </c>
      <c r="E3" s="2" t="s">
        <v>6</v>
      </c>
      <c r="F3" s="2" t="s">
        <v>7</v>
      </c>
      <c r="G3" s="37" t="s">
        <v>8</v>
      </c>
      <c r="H3" s="37" t="s">
        <v>9</v>
      </c>
      <c r="I3" s="37" t="s">
        <v>10</v>
      </c>
      <c r="J3" s="37" t="s">
        <v>11</v>
      </c>
      <c r="K3" s="37" t="s">
        <v>12</v>
      </c>
      <c r="L3" s="37" t="s">
        <v>13</v>
      </c>
      <c r="M3" s="37" t="s">
        <v>14</v>
      </c>
      <c r="N3" s="37" t="s">
        <v>15</v>
      </c>
      <c r="O3" s="2" t="s">
        <v>16</v>
      </c>
      <c r="P3" s="2" t="s">
        <v>17</v>
      </c>
      <c r="Q3" s="2" t="s">
        <v>18</v>
      </c>
      <c r="R3" s="37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37" t="s">
        <v>25</v>
      </c>
    </row>
    <row r="4" customFormat="false" ht="15" hidden="false" customHeight="false" outlineLevel="0" collapsed="false">
      <c r="A4" s="2" t="n">
        <v>2002</v>
      </c>
      <c r="B4" s="38" t="n">
        <f aca="false">Лист1!B5/Лист2!B4*100</f>
        <v>0.465151174131593</v>
      </c>
      <c r="C4" s="38" t="n">
        <f aca="false">Лист1!C5/Лист2!C4*100</f>
        <v>4.91847350388876</v>
      </c>
      <c r="D4" s="4" t="n">
        <f aca="false">Лист1!D5/Лист2!D4*100</f>
        <v>6.40895791132118</v>
      </c>
      <c r="E4" s="4" t="n">
        <f aca="false">Лист1!E5/Лист2!E4*100</f>
        <v>4.7959336784455</v>
      </c>
      <c r="F4" s="4" t="n">
        <f aca="false">Лист1!F5/Лист2!F4*100</f>
        <v>3.55052892189962</v>
      </c>
      <c r="G4" s="38" t="n">
        <f aca="false">Лист1!G5/Лист2!G4*100</f>
        <v>2.714007052292</v>
      </c>
      <c r="H4" s="38" t="n">
        <f aca="false">Лист1!H5/Лист2!H4*100</f>
        <v>0.562682871933378</v>
      </c>
      <c r="I4" s="38" t="n">
        <f aca="false">Лист1!I5/Лист2!I4*100</f>
        <v>5.82376772451047</v>
      </c>
      <c r="J4" s="38" t="n">
        <f aca="false">Лист1!J5/Лист2!J4*100</f>
        <v>0.967814539725411</v>
      </c>
      <c r="K4" s="38" t="n">
        <f aca="false">Лист1!K5/Лист2!K4*100</f>
        <v>2.39702903443619</v>
      </c>
      <c r="L4" s="38" t="n">
        <f aca="false">Лист1!L5/Лист2!L4*100</f>
        <v>4.180733738465</v>
      </c>
      <c r="M4" s="38" t="n">
        <f aca="false">Лист1!M5/Лист2!M4*100</f>
        <v>2.10630955060395</v>
      </c>
      <c r="N4" s="38" t="n">
        <f aca="false">Лист1!N5/Лист2!N4*100</f>
        <v>1.55362992972716</v>
      </c>
      <c r="O4" s="4" t="n">
        <f aca="false">Лист1!O5/Лист2!O4*100</f>
        <v>0.701477980343612</v>
      </c>
      <c r="P4" s="4" t="n">
        <f aca="false">Лист1!P5/Лист2!P4*100</f>
        <v>0.86278040363118</v>
      </c>
      <c r="Q4" s="4" t="n">
        <f aca="false">Лист1!Q5/Лист2!Q4*100</f>
        <v>3.09663140520669</v>
      </c>
      <c r="R4" s="38" t="n">
        <f aca="false">Лист1!R5/Лист2!R4*100</f>
        <v>0.453522394778303</v>
      </c>
      <c r="S4" s="4" t="n">
        <f aca="false">Лист1!S5/Лист2!S4*100</f>
        <v>0.375121914622252</v>
      </c>
      <c r="T4" s="4" t="n">
        <f aca="false">Лист1!T5/Лист2!T4*100</f>
        <v>0.453897516692925</v>
      </c>
      <c r="U4" s="4" t="n">
        <f aca="false">Лист1!U5/Лист2!U4*100</f>
        <v>0.375121914622252</v>
      </c>
      <c r="V4" s="4" t="n">
        <f aca="false">Лист1!V5/Лист2!V4*100</f>
        <v>0.797134068572286</v>
      </c>
      <c r="W4" s="4" t="n">
        <f aca="false">Лист1!W5/Лист2!W4*100</f>
        <v>0.266336559381799</v>
      </c>
      <c r="X4" s="38" t="n">
        <f aca="false">Лист1!X5/Лист2!X4*100</f>
        <v>1.43859254257634</v>
      </c>
    </row>
    <row r="5" customFormat="false" ht="15" hidden="false" customHeight="false" outlineLevel="0" collapsed="false">
      <c r="A5" s="2" t="n">
        <v>2003</v>
      </c>
      <c r="B5" s="38" t="n">
        <f aca="false">Лист1!B6/Лист2!B5*100</f>
        <v>0.500768971079185</v>
      </c>
      <c r="C5" s="38" t="n">
        <f aca="false">Лист1!C6/Лист2!C5*100</f>
        <v>4.9639271290496</v>
      </c>
      <c r="D5" s="4" t="n">
        <f aca="false">Лист1!D6/Лист2!D5*100</f>
        <v>6.53250309463971</v>
      </c>
      <c r="E5" s="4" t="n">
        <f aca="false">Лист1!E6/Лист2!E5*100</f>
        <v>4.82951348512697</v>
      </c>
      <c r="F5" s="4" t="n">
        <f aca="false">Лист1!F6/Лист2!F5*100</f>
        <v>3.52976480738212</v>
      </c>
      <c r="G5" s="38" t="n">
        <f aca="false">Лист1!G6/Лист2!G5*100</f>
        <v>2.74578941445666</v>
      </c>
      <c r="H5" s="38" t="n">
        <f aca="false">Лист1!H6/Лист2!H5*100</f>
        <v>0.594545931955437</v>
      </c>
      <c r="I5" s="38" t="n">
        <f aca="false">Лист1!I6/Лист2!I5*100</f>
        <v>5.9248283881616</v>
      </c>
      <c r="J5" s="38" t="n">
        <f aca="false">Лист1!J6/Лист2!J5*100</f>
        <v>0.969653775460445</v>
      </c>
      <c r="K5" s="38" t="n">
        <f aca="false">Лист1!K6/Лист2!K5*100</f>
        <v>2.44382760043512</v>
      </c>
      <c r="L5" s="38" t="n">
        <f aca="false">Лист1!L6/Лист2!L5*100</f>
        <v>4.27435387673956</v>
      </c>
      <c r="M5" s="38" t="n">
        <f aca="false">Лист1!M6/Лист2!M5*100</f>
        <v>2.10623054128062</v>
      </c>
      <c r="N5" s="38" t="n">
        <f aca="false">Лист1!N6/Лист2!N5*100</f>
        <v>1.65485076959626</v>
      </c>
      <c r="O5" s="4" t="n">
        <f aca="false">Лист1!O6/Лист2!O5*100</f>
        <v>0.782099853707941</v>
      </c>
      <c r="P5" s="4" t="n">
        <f aca="false">Лист1!P6/Лист2!P5*100</f>
        <v>1.06155519711917</v>
      </c>
      <c r="Q5" s="4" t="n">
        <f aca="false">Лист1!Q6/Лист2!Q5*100</f>
        <v>3.12089725796166</v>
      </c>
      <c r="R5" s="38" t="n">
        <f aca="false">Лист1!R6/Лист2!R5*100</f>
        <v>0.449379196518999</v>
      </c>
      <c r="S5" s="4" t="n">
        <f aca="false">Лист1!S6/Лист2!S5*100</f>
        <v>0.365730147417382</v>
      </c>
      <c r="T5" s="4" t="n">
        <f aca="false">Лист1!T6/Лист2!T5*100</f>
        <v>0.45763156907611</v>
      </c>
      <c r="U5" s="4" t="n">
        <f aca="false">Лист1!U6/Лист2!U5*100</f>
        <v>0.373232304287483</v>
      </c>
      <c r="V5" s="4" t="n">
        <f aca="false">Лист1!V6/Лист2!V5*100</f>
        <v>0.772722157620316</v>
      </c>
      <c r="W5" s="4" t="n">
        <f aca="false">Лист1!W6/Лист2!W5*100</f>
        <v>0.277579804193706</v>
      </c>
      <c r="X5" s="38" t="n">
        <f aca="false">Лист1!X6/Лист2!X5*100</f>
        <v>1.43478750140665</v>
      </c>
    </row>
    <row r="6" customFormat="false" ht="15" hidden="false" customHeight="false" outlineLevel="0" collapsed="false">
      <c r="A6" s="2" t="n">
        <v>2004</v>
      </c>
      <c r="B6" s="38" t="n">
        <f aca="false">Лист1!B7/Лист2!B6*100</f>
        <v>0.503203920090464</v>
      </c>
      <c r="C6" s="38" t="n">
        <f aca="false">Лист1!C7/Лист2!C6*100</f>
        <v>5.14888805126272</v>
      </c>
      <c r="D6" s="4" t="n">
        <f aca="false">Лист1!D7/Лист2!D6*100</f>
        <v>6.77911797964568</v>
      </c>
      <c r="E6" s="4" t="n">
        <f aca="false">Лист1!E7/Лист2!E6*100</f>
        <v>5.01696192989069</v>
      </c>
      <c r="F6" s="4" t="n">
        <f aca="false">Лист1!F7/Лист2!F6*100</f>
        <v>3.65058424425179</v>
      </c>
      <c r="G6" s="38" t="n">
        <f aca="false">Лист1!G7/Лист2!G6*100</f>
        <v>2.83641160949868</v>
      </c>
      <c r="H6" s="38" t="n">
        <f aca="false">Лист1!H7/Лист2!H6*100</f>
        <v>0.650207312476442</v>
      </c>
      <c r="I6" s="38" t="n">
        <f aca="false">Лист1!I7/Лист2!I6*100</f>
        <v>6.33433848473426</v>
      </c>
      <c r="J6" s="38" t="n">
        <f aca="false">Лист1!J7/Лист2!J6*100</f>
        <v>1.02336977007162</v>
      </c>
      <c r="K6" s="38" t="n">
        <f aca="false">Лист1!K7/Лист2!K6*100</f>
        <v>2.50282698831511</v>
      </c>
      <c r="L6" s="38" t="n">
        <f aca="false">Лист1!L7/Лист2!L6*100</f>
        <v>4.51187335092348</v>
      </c>
      <c r="M6" s="38" t="n">
        <f aca="false">Лист1!M7/Лист2!M6*100</f>
        <v>2.13343384847343</v>
      </c>
      <c r="N6" s="38" t="n">
        <f aca="false">Лист1!N7/Лист2!N6*100</f>
        <v>1.74707877874105</v>
      </c>
      <c r="O6" s="4" t="n">
        <f aca="false">Лист1!O7/Лист2!O6*100</f>
        <v>0.834903882397286</v>
      </c>
      <c r="P6" s="4" t="n">
        <f aca="false">Лист1!P7/Лист2!P6*100</f>
        <v>1.13644930267622</v>
      </c>
      <c r="Q6" s="4" t="n">
        <f aca="false">Лист1!Q7/Лист2!Q6*100</f>
        <v>3.26988315114964</v>
      </c>
      <c r="R6" s="38" t="n">
        <f aca="false">Лист1!R7/Лист2!R6*100</f>
        <v>0.476441764040709</v>
      </c>
      <c r="S6" s="4" t="n">
        <f aca="false">Лист1!S7/Лист2!S6*100</f>
        <v>0.408970976253298</v>
      </c>
      <c r="T6" s="4" t="n">
        <f aca="false">Лист1!T7/Лист2!T6*100</f>
        <v>0.474934036939314</v>
      </c>
      <c r="U6" s="4" t="n">
        <f aca="false">Лист1!U7/Лист2!U6*100</f>
        <v>0.388239728609122</v>
      </c>
      <c r="V6" s="4" t="n">
        <f aca="false">Лист1!V7/Лист2!V6*100</f>
        <v>0.79155672823219</v>
      </c>
      <c r="W6" s="4" t="n">
        <f aca="false">Лист1!W7/Лист2!W6*100</f>
        <v>0.318507350169619</v>
      </c>
      <c r="X6" s="38" t="n">
        <f aca="false">Лист1!X7/Лист2!X6*100</f>
        <v>1.47380324161327</v>
      </c>
    </row>
    <row r="7" customFormat="false" ht="15" hidden="false" customHeight="false" outlineLevel="0" collapsed="false">
      <c r="A7" s="2" t="n">
        <v>2005</v>
      </c>
      <c r="B7" s="38" t="n">
        <f aca="false">Лист1!B8/Лист2!B7*100</f>
        <v>0.528712871287129</v>
      </c>
      <c r="C7" s="38" t="n">
        <f aca="false">Лист1!C8/Лист2!C7*100</f>
        <v>5.40858085808581</v>
      </c>
      <c r="D7" s="4" t="n">
        <f aca="false">Лист1!D8/Лист2!D7*100</f>
        <v>7.22574257425743</v>
      </c>
      <c r="E7" s="4" t="n">
        <f aca="false">Лист1!E8/Лист2!E7*100</f>
        <v>5.28712871287129</v>
      </c>
      <c r="F7" s="4" t="n">
        <f aca="false">Лист1!F8/Лист2!F7*100</f>
        <v>3.71287128712871</v>
      </c>
      <c r="G7" s="38" t="n">
        <f aca="false">Лист1!G8/Лист2!G7*100</f>
        <v>2.9980198019802</v>
      </c>
      <c r="H7" s="38" t="n">
        <f aca="false">Лист1!H8/Лист2!H7*100</f>
        <v>0.702970297029703</v>
      </c>
      <c r="I7" s="38" t="n">
        <f aca="false">Лист1!I8/Лист2!I7*100</f>
        <v>6.7009900990099</v>
      </c>
      <c r="J7" s="38" t="n">
        <f aca="false">Лист1!J8/Лист2!J7*100</f>
        <v>1.11287128712871</v>
      </c>
      <c r="K7" s="38" t="n">
        <f aca="false">Лист1!K8/Лист2!K7*100</f>
        <v>2.53663366336634</v>
      </c>
      <c r="L7" s="38" t="n">
        <f aca="false">Лист1!L8/Лист2!L7*100</f>
        <v>4.82772277227723</v>
      </c>
      <c r="M7" s="38" t="n">
        <f aca="false">Лист1!M8/Лист2!M7*100</f>
        <v>2.20594059405941</v>
      </c>
      <c r="N7" s="38" t="n">
        <f aca="false">Лист1!N8/Лист2!N7*100</f>
        <v>1.9016501650165</v>
      </c>
      <c r="O7" s="4" t="n">
        <f aca="false">Лист1!O8/Лист2!O7*100</f>
        <v>0.958415841584158</v>
      </c>
      <c r="P7" s="4" t="n">
        <f aca="false">Лист1!P8/Лист2!P7*100</f>
        <v>1.35445544554455</v>
      </c>
      <c r="Q7" s="4" t="n">
        <f aca="false">Лист1!Q8/Лист2!Q7*100</f>
        <v>3.39207920792079</v>
      </c>
      <c r="R7" s="38" t="n">
        <f aca="false">Лист1!R8/Лист2!R7*100</f>
        <v>0.546138613861386</v>
      </c>
      <c r="S7" s="4" t="n">
        <f aca="false">Лист1!S8/Лист2!S7*100</f>
        <v>0.499009900990099</v>
      </c>
      <c r="T7" s="4" t="n">
        <f aca="false">Лист1!T8/Лист2!T7*100</f>
        <v>0.54059405940594</v>
      </c>
      <c r="U7" s="4" t="n">
        <f aca="false">Лист1!U8/Лист2!U7*100</f>
        <v>0.443564356435644</v>
      </c>
      <c r="V7" s="4" t="n">
        <f aca="false">Лист1!V8/Лист2!V7*100</f>
        <v>0.871287128712872</v>
      </c>
      <c r="W7" s="4" t="n">
        <f aca="false">Лист1!W8/Лист2!W7*100</f>
        <v>0.376237623762376</v>
      </c>
      <c r="X7" s="38" t="n">
        <f aca="false">Лист1!X8/Лист2!X7*100</f>
        <v>1.53861386138614</v>
      </c>
    </row>
    <row r="8" customFormat="false" ht="15" hidden="false" customHeight="false" outlineLevel="0" collapsed="false">
      <c r="A8" s="2" t="n">
        <v>2006</v>
      </c>
      <c r="B8" s="38" t="n">
        <f aca="false">Лист1!B9/Лист2!B8*100</f>
        <v>0.530693069306931</v>
      </c>
      <c r="C8" s="38" t="n">
        <f aca="false">Лист1!C9/Лист2!C8*100</f>
        <v>5.30759075907591</v>
      </c>
      <c r="D8" s="4" t="n">
        <f aca="false">Лист1!D9/Лист2!D8*100</f>
        <v>7.11287128712871</v>
      </c>
      <c r="E8" s="4" t="n">
        <f aca="false">Лист1!E9/Лист2!E8*100</f>
        <v>5.18415841584158</v>
      </c>
      <c r="F8" s="4" t="n">
        <f aca="false">Лист1!F9/Лист2!F8*100</f>
        <v>3.62574257425743</v>
      </c>
      <c r="G8" s="38" t="n">
        <f aca="false">Лист1!G9/Лист2!G8*100</f>
        <v>3.15445544554455</v>
      </c>
      <c r="H8" s="38" t="n">
        <f aca="false">Лист1!H9/Лист2!H8*100</f>
        <v>0.742574257425743</v>
      </c>
      <c r="I8" s="38" t="n">
        <f aca="false">Лист1!I9/Лист2!I8*100</f>
        <v>6.9009900990099</v>
      </c>
      <c r="J8" s="38" t="n">
        <f aca="false">Лист1!J9/Лист2!J8*100</f>
        <v>1.17623762376238</v>
      </c>
      <c r="K8" s="38" t="n">
        <f aca="false">Лист1!K9/Лист2!K8*100</f>
        <v>2.4039603960396</v>
      </c>
      <c r="L8" s="38" t="n">
        <f aca="false">Лист1!L9/Лист2!L8*100</f>
        <v>4.97227722772277</v>
      </c>
      <c r="M8" s="38" t="n">
        <f aca="false">Лист1!M9/Лист2!M8*100</f>
        <v>2.2</v>
      </c>
      <c r="N8" s="38" t="n">
        <f aca="false">Лист1!N9/Лист2!N8*100</f>
        <v>1.92277227722772</v>
      </c>
      <c r="O8" s="4" t="n">
        <f aca="false">Лист1!O9/Лист2!O8*100</f>
        <v>1</v>
      </c>
      <c r="P8" s="4" t="n">
        <f aca="false">Лист1!P9/Лист2!P8*100</f>
        <v>1.47128712871287</v>
      </c>
      <c r="Q8" s="4" t="n">
        <f aca="false">Лист1!Q9/Лист2!Q8*100</f>
        <v>3.2970297029703</v>
      </c>
      <c r="R8" s="38" t="n">
        <f aca="false">Лист1!R9/Лист2!R8*100</f>
        <v>0.542574257425742</v>
      </c>
      <c r="S8" s="4" t="n">
        <f aca="false">Лист1!S9/Лист2!S8*100</f>
        <v>0.493069306930693</v>
      </c>
      <c r="T8" s="4" t="n">
        <f aca="false">Лист1!T9/Лист2!T8*100</f>
        <v>0.536633663366337</v>
      </c>
      <c r="U8" s="4" t="n">
        <f aca="false">Лист1!U9/Лист2!U8*100</f>
        <v>0.435643564356436</v>
      </c>
      <c r="V8" s="4" t="n">
        <f aca="false">Лист1!V9/Лист2!V8*100</f>
        <v>0.851485148514851</v>
      </c>
      <c r="W8" s="4" t="n">
        <f aca="false">Лист1!W9/Лист2!W8*100</f>
        <v>0.396039603960396</v>
      </c>
      <c r="X8" s="38" t="n">
        <f aca="false">Лист1!X9/Лист2!X8*100</f>
        <v>1.47128712871287</v>
      </c>
    </row>
    <row r="9" customFormat="false" ht="15" hidden="false" customHeight="false" outlineLevel="0" collapsed="false">
      <c r="A9" s="6" t="n">
        <v>2007</v>
      </c>
      <c r="B9" s="38" t="n">
        <f aca="false">Лист1!B10/Лист2!B9*100</f>
        <v>0.542574257425743</v>
      </c>
      <c r="C9" s="38" t="n">
        <f aca="false">Лист1!C10/Лист2!C9*100</f>
        <v>5.52079207920792</v>
      </c>
      <c r="D9" s="4" t="n">
        <f aca="false">Лист1!D10/Лист2!D9*100</f>
        <v>7.61386138613862</v>
      </c>
      <c r="E9" s="4" t="n">
        <f aca="false">Лист1!E10/Лист2!E9*100</f>
        <v>5.32277227722772</v>
      </c>
      <c r="F9" s="4" t="n">
        <f aca="false">Лист1!F10/Лист2!F9*100</f>
        <v>3.62574257425743</v>
      </c>
      <c r="G9" s="38" t="n">
        <f aca="false">Лист1!G10/Лист2!G9*100</f>
        <v>3.03762376237624</v>
      </c>
      <c r="H9" s="38" t="n">
        <f aca="false">Лист1!H10/Лист2!H9*100</f>
        <v>0.778217821782178</v>
      </c>
      <c r="I9" s="38" t="n">
        <f aca="false">Лист1!I10/Лист2!I9*100</f>
        <v>7.24950495049505</v>
      </c>
      <c r="J9" s="38" t="n">
        <f aca="false">Лист1!J10/Лист2!J9*100</f>
        <v>1.29108910891089</v>
      </c>
      <c r="K9" s="38" t="n">
        <f aca="false">Лист1!K10/Лист2!K9*100</f>
        <v>2.41584158415842</v>
      </c>
      <c r="L9" s="38" t="n">
        <f aca="false">Лист1!L10/Лист2!L9*100</f>
        <v>5.10495049504951</v>
      </c>
      <c r="M9" s="38" t="n">
        <f aca="false">Лист1!M10/Лист2!M9*100</f>
        <v>2.21782178217822</v>
      </c>
      <c r="N9" s="38" t="n">
        <f aca="false">Лист1!N10/Лист2!N9*100</f>
        <v>2.03036303630363</v>
      </c>
      <c r="O9" s="4" t="n">
        <f aca="false">Лист1!O10/Лист2!O9*100</f>
        <v>1.09306930693069</v>
      </c>
      <c r="P9" s="4" t="n">
        <f aca="false">Лист1!P10/Лист2!P9*100</f>
        <v>1.55643564356436</v>
      </c>
      <c r="Q9" s="4" t="n">
        <f aca="false">Лист1!Q10/Лист2!Q9*100</f>
        <v>3.44158415841584</v>
      </c>
      <c r="R9" s="38" t="n">
        <f aca="false">Лист1!R10/Лист2!R9*100</f>
        <v>0.627326732673267</v>
      </c>
      <c r="S9" s="4" t="n">
        <f aca="false">Лист1!S10/Лист2!S9*100</f>
        <v>0.506930693069307</v>
      </c>
      <c r="T9" s="4" t="n">
        <f aca="false">Лист1!T10/Лист2!T9*100</f>
        <v>0.689108910891089</v>
      </c>
      <c r="U9" s="4" t="n">
        <f aca="false">Лист1!U10/Лист2!U9*100</f>
        <v>0.562376237623762</v>
      </c>
      <c r="V9" s="4" t="n">
        <f aca="false">Лист1!V10/Лист2!V9*100</f>
        <v>0.944554455445544</v>
      </c>
      <c r="W9" s="4" t="n">
        <f aca="false">Лист1!W10/Лист2!W9*100</f>
        <v>0.433663366336634</v>
      </c>
      <c r="X9" s="38" t="n">
        <f aca="false">Лист1!X10/Лист2!X9*100</f>
        <v>1.48712871287129</v>
      </c>
    </row>
    <row r="10" customFormat="false" ht="15" hidden="false" customHeight="false" outlineLevel="0" collapsed="false">
      <c r="A10" s="11" t="n">
        <v>2008</v>
      </c>
      <c r="B10" s="38" t="n">
        <f aca="false">Лист1!B11/Лист2!B10*100</f>
        <v>0.476167985904304</v>
      </c>
      <c r="C10" s="38" t="n">
        <f aca="false">Лист1!C11/Лист2!C10*100</f>
        <v>4.30134017183916</v>
      </c>
      <c r="D10" s="4" t="n">
        <f aca="false">Лист1!D11/Лист2!D10*100</f>
        <v>5.08747900729336</v>
      </c>
      <c r="E10" s="4" t="n">
        <f aca="false">Лист1!E11/Лист2!E10*100</f>
        <v>5.40404498130176</v>
      </c>
      <c r="F10" s="4" t="n">
        <f aca="false">Лист1!F11/Лист2!F10*100</f>
        <v>2.41249652692236</v>
      </c>
      <c r="G10" s="38" t="n">
        <f aca="false">Лист1!G11/Лист2!G10*100</f>
        <v>2.85832694031753</v>
      </c>
      <c r="H10" s="38" t="n">
        <f aca="false">Лист1!H11/Лист2!H10*100</f>
        <v>0.59883730083256</v>
      </c>
      <c r="I10" s="38" t="n">
        <f aca="false">Лист1!I11/Лист2!I10*100</f>
        <v>5.2774185916984</v>
      </c>
      <c r="J10" s="38" t="n">
        <f aca="false">Лист1!J11/Лист2!J10*100</f>
        <v>1.15678483002237</v>
      </c>
      <c r="K10" s="38" t="n">
        <f aca="false">Лист1!K11/Лист2!K10*100</f>
        <v>3.36087542405587</v>
      </c>
      <c r="L10" s="38" t="n">
        <f aca="false">Лист1!L11/Лист2!L10*100</f>
        <v>3.36087542405587</v>
      </c>
      <c r="M10" s="38" t="n">
        <f aca="false">Лист1!M11/Лист2!M10*100</f>
        <v>1.38365711139506</v>
      </c>
      <c r="N10" s="38" t="n">
        <f aca="false">Лист1!N11/Лист2!N10*100</f>
        <v>1.52479277480714</v>
      </c>
      <c r="O10" s="4" t="n">
        <f aca="false">Лист1!O11/Лист2!O10*100</f>
        <v>0.824390557313546</v>
      </c>
      <c r="P10" s="4" t="n">
        <f aca="false">Лист1!P11/Лист2!P10*100</f>
        <v>1.45092738087184</v>
      </c>
      <c r="Q10" s="4" t="n">
        <f aca="false">Лист1!Q11/Лист2!Q10*100</f>
        <v>2.29906038623602</v>
      </c>
      <c r="R10" s="38" t="n">
        <f aca="false">Лист1!R11/Лист2!R10*100</f>
        <v>0.367216529849746</v>
      </c>
      <c r="S10" s="4" t="n">
        <f aca="false">Лист1!S11/Лист2!S10*100</f>
        <v>0.182025435054831</v>
      </c>
      <c r="T10" s="4" t="n">
        <f aca="false">Лист1!T11/Лист2!T10*100</f>
        <v>0.451106512961973</v>
      </c>
      <c r="U10" s="4" t="n">
        <f aca="false">Лист1!U11/Лист2!U10*100</f>
        <v>0.26776205301544</v>
      </c>
      <c r="V10" s="4" t="n">
        <f aca="false">Лист1!V11/Лист2!V10*100</f>
        <v>0.596199251049157</v>
      </c>
      <c r="W10" s="4" t="n">
        <f aca="false">Лист1!W11/Лист2!W10*100</f>
        <v>0.33898939716733</v>
      </c>
      <c r="X10" s="38" t="n">
        <f aca="false">Лист1!X11/Лист2!X10*100</f>
        <v>0.976078419859239</v>
      </c>
    </row>
    <row r="11" customFormat="false" ht="15" hidden="false" customHeight="false" outlineLevel="0" collapsed="false">
      <c r="A11" s="16" t="n">
        <v>2009</v>
      </c>
      <c r="B11" s="38" t="n">
        <f aca="false">Лист1!B12/Лист2!B11*100</f>
        <v>0.513926145052521</v>
      </c>
      <c r="C11" s="38" t="n">
        <f aca="false">Лист1!C12/Лист2!C11*100</f>
        <v>4.1786791680246</v>
      </c>
      <c r="D11" s="4" t="n">
        <f aca="false">Лист1!D12/Лист2!D11*100</f>
        <v>4.85848228835017</v>
      </c>
      <c r="E11" s="4" t="n">
        <f aca="false">Лист1!E12/Лист2!E11*100</f>
        <v>5.39371756624633</v>
      </c>
      <c r="F11" s="4" t="n">
        <f aca="false">Лист1!F12/Лист2!F11*100</f>
        <v>2.2838376494773</v>
      </c>
      <c r="G11" s="38" t="n">
        <f aca="false">Лист1!G12/Лист2!G11*100</f>
        <v>3.2941412419464</v>
      </c>
      <c r="H11" s="38" t="n">
        <f aca="false">Лист1!H12/Лист2!H11*100</f>
        <v>0.669357466970844</v>
      </c>
      <c r="I11" s="38" t="n">
        <f aca="false">Лист1!I12/Лист2!I11*100</f>
        <v>5.71210108049838</v>
      </c>
      <c r="J11" s="38" t="n">
        <f aca="false">Лист1!J12/Лист2!J11*100</f>
        <v>1.03035924691018</v>
      </c>
      <c r="K11" s="38" t="n">
        <f aca="false">Лист1!K12/Лист2!K11*100</f>
        <v>3.27659254431046</v>
      </c>
      <c r="L11" s="38" t="n">
        <f aca="false">Лист1!L12/Лист2!L11*100</f>
        <v>5.63563889794179</v>
      </c>
      <c r="M11" s="38" t="n">
        <f aca="false">Лист1!M12/Лист2!M11*100</f>
        <v>1.33746145553912</v>
      </c>
      <c r="N11" s="38" t="n">
        <f aca="false">Лист1!N12/Лист2!N11*100</f>
        <v>1.37297667694519</v>
      </c>
      <c r="O11" s="4" t="n">
        <f aca="false">Лист1!O12/Лист2!O11*100</f>
        <v>0.705708340645291</v>
      </c>
      <c r="P11" s="4" t="n">
        <f aca="false">Лист1!P12/Лист2!P11*100</f>
        <v>1.4715836446138</v>
      </c>
      <c r="Q11" s="4" t="n">
        <f aca="false">Лист1!Q12/Лист2!Q11*100</f>
        <v>1.94163804557648</v>
      </c>
      <c r="R11" s="38" t="n">
        <f aca="false">Лист1!R12/Лист2!R11*100</f>
        <v>0.460778660783675</v>
      </c>
      <c r="S11" s="4" t="n">
        <f aca="false">Лист1!S12/Лист2!S11*100</f>
        <v>0.393592218406077</v>
      </c>
      <c r="T11" s="4" t="n">
        <f aca="false">Лист1!T12/Лист2!T11*100</f>
        <v>0.48384266339091</v>
      </c>
      <c r="U11" s="4" t="n">
        <f aca="false">Лист1!U12/Лист2!U11*100</f>
        <v>0.498884404221715</v>
      </c>
      <c r="V11" s="4" t="n">
        <f aca="false">Лист1!V12/Лист2!V11*100</f>
        <v>0.564065281155206</v>
      </c>
      <c r="W11" s="4" t="n">
        <f aca="false">Лист1!W12/Лист2!W11*100</f>
        <v>0.363508736744466</v>
      </c>
      <c r="X11" s="38" t="n">
        <f aca="false">Лист1!X12/Лист2!X11*100</f>
        <v>0.957657499561282</v>
      </c>
    </row>
    <row r="12" customFormat="false" ht="15" hidden="false" customHeight="false" outlineLevel="0" collapsed="false">
      <c r="A12" s="20" t="n">
        <v>2010</v>
      </c>
      <c r="B12" s="38" t="n">
        <f aca="false">Лист1!B13/Лист2!B12*100</f>
        <v>0.683786209716476</v>
      </c>
      <c r="C12" s="38" t="n">
        <f aca="false">Лист1!C13/Лист2!C12*100</f>
        <v>4.2983840229665</v>
      </c>
      <c r="D12" s="4" t="n">
        <f aca="false">Лист1!D13/Лист2!D12*100</f>
        <v>5.11834089331892</v>
      </c>
      <c r="E12" s="4" t="n">
        <f aca="false">Лист1!E13/Лист2!E12*100</f>
        <v>5.22769640847578</v>
      </c>
      <c r="F12" s="4" t="n">
        <f aca="false">Лист1!F13/Лист2!F12*100</f>
        <v>2.54911476710481</v>
      </c>
      <c r="G12" s="38" t="n">
        <f aca="false">Лист1!G13/Лист2!G12*100</f>
        <v>3.59867632062182</v>
      </c>
      <c r="H12" s="38" t="n">
        <f aca="false">Лист1!H13/Лист2!H12*100</f>
        <v>0.884899800809558</v>
      </c>
      <c r="I12" s="38" t="n">
        <f aca="false">Лист1!I13/Лист2!I12*100</f>
        <v>8.38015194885983</v>
      </c>
      <c r="J12" s="38" t="n">
        <f aca="false">Лист1!J13/Лист2!J12*100</f>
        <v>1.02693627451905</v>
      </c>
      <c r="K12" s="38" t="n">
        <f aca="false">Лист1!K13/Лист2!K12*100</f>
        <v>2.53654516766149</v>
      </c>
      <c r="L12" s="38" t="n">
        <f aca="false">Лист1!L13/Лист2!L12*100</f>
        <v>7.76424157613727</v>
      </c>
      <c r="M12" s="38" t="n">
        <f aca="false">Лист1!M13/Лист2!M12*100</f>
        <v>1.60513784891166</v>
      </c>
      <c r="N12" s="38" t="n">
        <f aca="false">Лист1!N13/Лист2!N12*100</f>
        <v>1.40528121776291</v>
      </c>
      <c r="O12" s="4" t="n">
        <f aca="false">Лист1!O13/Лист2!O12*100</f>
        <v>0.780572125430022</v>
      </c>
      <c r="P12" s="4" t="n">
        <f aca="false">Лист1!P13/Лист2!P12*100</f>
        <v>1.6227352881323</v>
      </c>
      <c r="Q12" s="4" t="n">
        <f aca="false">Лист1!Q13/Лист2!Q12*100</f>
        <v>1.8125362397264</v>
      </c>
      <c r="R12" s="38" t="n">
        <f aca="false">Лист1!R13/Лист2!R12*100</f>
        <v>0.585743334058599</v>
      </c>
      <c r="S12" s="4" t="n">
        <f aca="false">Лист1!S13/Лист2!S12*100</f>
        <v>0.576944614448277</v>
      </c>
      <c r="T12" s="4" t="n">
        <f aca="false">Лист1!T13/Лист2!T12*100</f>
        <v>0.509068777454362</v>
      </c>
      <c r="U12" s="4" t="n">
        <f aca="false">Лист1!U13/Лист2!U12*100</f>
        <v>0.668702690384495</v>
      </c>
      <c r="V12" s="4" t="n">
        <f aca="false">Лист1!V13/Лист2!V12*100</f>
        <v>0.565631974949291</v>
      </c>
      <c r="W12" s="4" t="n">
        <f aca="false">Лист1!W13/Лист2!W12*100</f>
        <v>0.608368613056571</v>
      </c>
      <c r="X12" s="38" t="n">
        <f aca="false">Лист1!X13/Лист2!X12*100</f>
        <v>1.15263226895222</v>
      </c>
    </row>
    <row r="13" customFormat="false" ht="15" hidden="false" customHeight="false" outlineLevel="0" collapsed="false">
      <c r="A13" s="23" t="n">
        <v>2011</v>
      </c>
      <c r="B13" s="38" t="n">
        <f aca="false">Лист1!B14/Лист2!B13*100</f>
        <v>0.77474248260776</v>
      </c>
      <c r="C13" s="38" t="n">
        <f aca="false">Лист1!C14/Лист2!C13*100</f>
        <v>4.90670238984915</v>
      </c>
      <c r="D13" s="4" t="n">
        <f aca="false">Лист1!D14/Лист2!D13*100</f>
        <v>6.09906319506884</v>
      </c>
      <c r="E13" s="4" t="n">
        <f aca="false">Лист1!E14/Лист2!E13*100</f>
        <v>5.81745243806279</v>
      </c>
      <c r="F13" s="4" t="n">
        <f aca="false">Лист1!F14/Лист2!F13*100</f>
        <v>2.8035915364158</v>
      </c>
      <c r="G13" s="38" t="n">
        <f aca="false">Лист1!G14/Лист2!G13*100</f>
        <v>4.15156835995144</v>
      </c>
      <c r="H13" s="38" t="n">
        <f aca="false">Лист1!H14/Лист2!H13*100</f>
        <v>0.944960540175862</v>
      </c>
      <c r="I13" s="38" t="n">
        <f aca="false">Лист1!I14/Лист2!I13*100</f>
        <v>8.76622996475727</v>
      </c>
      <c r="J13" s="38" t="n">
        <f aca="false">Лист1!J14/Лист2!J13*100</f>
        <v>1.27913863848971</v>
      </c>
      <c r="K13" s="38" t="n">
        <f aca="false">Лист1!K14/Лист2!K13*100</f>
        <v>2.90747461566692</v>
      </c>
      <c r="L13" s="38" t="n">
        <f aca="false">Лист1!L14/Лист2!L13*100</f>
        <v>8.29687870308052</v>
      </c>
      <c r="M13" s="38" t="n">
        <f aca="false">Лист1!M14/Лист2!M13*100</f>
        <v>1.92872078465034</v>
      </c>
      <c r="N13" s="38" t="n">
        <f aca="false">Лист1!N14/Лист2!N13*100</f>
        <v>1.28748266091952</v>
      </c>
      <c r="O13" s="4" t="n">
        <f aca="false">Лист1!O14/Лист2!O13*100</f>
        <v>0.901154422419366</v>
      </c>
      <c r="P13" s="4" t="n">
        <f aca="false">Лист1!P14/Лист2!P13*100</f>
        <v>1.31668673942385</v>
      </c>
      <c r="Q13" s="4" t="n">
        <f aca="false">Лист1!Q14/Лист2!Q13*100</f>
        <v>1.64460682091534</v>
      </c>
      <c r="R13" s="38" t="n">
        <f aca="false">Лист1!R14/Лист2!R13*100</f>
        <v>0.278857229604215</v>
      </c>
      <c r="S13" s="4" t="n">
        <f aca="false">Лист1!S14/Лист2!S13*100</f>
        <v>0.165211644110217</v>
      </c>
      <c r="T13" s="4" t="n">
        <f aca="false">Лист1!T14/Лист2!T13*100</f>
        <v>0.306642824295478</v>
      </c>
      <c r="U13" s="4" t="n">
        <f aca="false">Лист1!U14/Лист2!U13*100</f>
        <v>0.26158510317451</v>
      </c>
      <c r="V13" s="4" t="n">
        <f aca="false">Лист1!V14/Лист2!V13*100</f>
        <v>0.366719785790103</v>
      </c>
      <c r="W13" s="4" t="n">
        <f aca="false">Лист1!W14/Лист2!W13*100</f>
        <v>0.294126790650765</v>
      </c>
      <c r="X13" s="38" t="n">
        <f aca="false">Лист1!X14/Лист2!X13*100</f>
        <v>0.94245733344692</v>
      </c>
    </row>
    <row r="14" customFormat="false" ht="15" hidden="false" customHeight="false" outlineLevel="0" collapsed="false">
      <c r="A14" s="2" t="n">
        <v>2012</v>
      </c>
      <c r="B14" s="38" t="n">
        <f aca="false">Лист1!B15/Лист2!B14*100</f>
        <v>0.819467033654448</v>
      </c>
      <c r="C14" s="38" t="n">
        <f aca="false">Лист1!C15/Лист2!C14*100</f>
        <v>5.3984736644564</v>
      </c>
      <c r="D14" s="4" t="n">
        <f aca="false">Лист1!D15/Лист2!D14*100</f>
        <v>6.97235080695609</v>
      </c>
      <c r="E14" s="4" t="n">
        <f aca="false">Лист1!E15/Лист2!E14*100</f>
        <v>6.32803703240336</v>
      </c>
      <c r="F14" s="4" t="n">
        <f aca="false">Лист1!F15/Лист2!F14*100</f>
        <v>2.89503315400976</v>
      </c>
      <c r="G14" s="38" t="n">
        <f aca="false">Лист1!G15/Лист2!G14*100</f>
        <v>4.01601401226073</v>
      </c>
      <c r="H14" s="38" t="n">
        <f aca="false">Лист1!H15/Лист2!H14*100</f>
        <v>0.903290379081697</v>
      </c>
      <c r="I14" s="38" t="n">
        <f aca="false">Лист1!I15/Лист2!I14*100</f>
        <v>8.46490679344427</v>
      </c>
      <c r="J14" s="38" t="n">
        <f aca="false">Лист1!J15/Лист2!J14*100</f>
        <v>1.1810334042287</v>
      </c>
      <c r="K14" s="38" t="n">
        <f aca="false">Лист1!K15/Лист2!K14*100</f>
        <v>3.45677467784311</v>
      </c>
      <c r="L14" s="38" t="n">
        <f aca="false">Лист1!L15/Лист2!L14*100</f>
        <v>8.16339296884775</v>
      </c>
      <c r="M14" s="38" t="n">
        <f aca="false">Лист1!M15/Лист2!M14*100</f>
        <v>1.96296759664707</v>
      </c>
      <c r="N14" s="38" t="n">
        <f aca="false">Лист1!N15/Лист2!N14*100</f>
        <v>1.25151173943868</v>
      </c>
      <c r="O14" s="4" t="n">
        <f aca="false">Лист1!O15/Лист2!O14*100</f>
        <v>0.882021769047917</v>
      </c>
      <c r="P14" s="4" t="n">
        <f aca="false">Лист1!P15/Лист2!P14*100</f>
        <v>1.32115601151007</v>
      </c>
      <c r="Q14" s="4" t="n">
        <f aca="false">Лист1!Q15/Лист2!Q14*100</f>
        <v>1.55135743775804</v>
      </c>
      <c r="R14" s="38" t="n">
        <f aca="false">Лист1!R15/Лист2!R14*100</f>
        <v>0.296759664706618</v>
      </c>
      <c r="S14" s="4" t="n">
        <f aca="false">Лист1!S15/Лист2!S14*100</f>
        <v>0.286500688102089</v>
      </c>
      <c r="T14" s="4" t="n">
        <f aca="false">Лист1!T15/Лист2!T14*100</f>
        <v>0.324033529338171</v>
      </c>
      <c r="U14" s="4" t="n">
        <f aca="false">Лист1!U15/Лист2!U14*100</f>
        <v>0.222694858000751</v>
      </c>
      <c r="V14" s="4" t="n">
        <f aca="false">Лист1!V15/Лист2!V14*100</f>
        <v>0.371575128237208</v>
      </c>
      <c r="W14" s="4" t="n">
        <f aca="false">Лист1!W15/Лист2!W14*100</f>
        <v>0.278994119854873</v>
      </c>
      <c r="X14" s="38" t="n">
        <f aca="false">Лист1!X15/Лист2!X14*100</f>
        <v>0.786938571249844</v>
      </c>
    </row>
    <row r="15" customFormat="false" ht="15" hidden="false" customHeight="false" outlineLevel="0" collapsed="false">
      <c r="A15" s="25" t="n">
        <v>2013</v>
      </c>
      <c r="B15" s="38" t="n">
        <f aca="false">Лист1!B16/Лист2!B15*100</f>
        <v>0.85574878018266</v>
      </c>
      <c r="C15" s="38" t="n">
        <f aca="false">Лист1!C16/Лист2!C15*100</f>
        <v>5.15868051211477</v>
      </c>
      <c r="D15" s="4" t="n">
        <f aca="false">Лист1!D16/Лист2!D15*100</f>
        <v>6.64331289878644</v>
      </c>
      <c r="E15" s="4" t="n">
        <f aca="false">Лист1!E16/Лист2!E15*100</f>
        <v>6.09283122732391</v>
      </c>
      <c r="F15" s="4" t="n">
        <f aca="false">Лист1!F16/Лист2!F15*100</f>
        <v>2.73989741023396</v>
      </c>
      <c r="G15" s="38" t="n">
        <f aca="false">Лист1!G16/Лист2!G15*100</f>
        <v>3.90216439384462</v>
      </c>
      <c r="H15" s="38" t="n">
        <f aca="false">Лист1!H16/Лист2!H15*100</f>
        <v>0.99837357687977</v>
      </c>
      <c r="I15" s="38" t="n">
        <f aca="false">Лист1!I16/Лист2!I15*100</f>
        <v>8.98160890779432</v>
      </c>
      <c r="J15" s="38" t="n">
        <f aca="false">Лист1!J16/Лист2!J15*100</f>
        <v>1.4587764293757</v>
      </c>
      <c r="K15" s="38" t="n">
        <f aca="false">Лист1!K16/Лист2!K15*100</f>
        <v>3.36544476416865</v>
      </c>
      <c r="L15" s="38" t="n">
        <f aca="false">Лист1!L16/Лист2!L15*100</f>
        <v>9.37069936194171</v>
      </c>
      <c r="M15" s="38" t="n">
        <f aca="false">Лист1!M16/Лист2!M15*100</f>
        <v>1.81658951582635</v>
      </c>
      <c r="N15" s="38" t="n">
        <f aca="false">Лист1!N16/Лист2!N15*100</f>
        <v>1.16435214145711</v>
      </c>
      <c r="O15" s="4" t="n">
        <f aca="false">Лист1!O16/Лист2!O15*100</f>
        <v>0.728137119979983</v>
      </c>
      <c r="P15" s="4" t="n">
        <f aca="false">Лист1!P16/Лист2!P15*100</f>
        <v>1.31865382209433</v>
      </c>
      <c r="Q15" s="4" t="n">
        <f aca="false">Лист1!Q16/Лист2!Q15*100</f>
        <v>1.44626548229701</v>
      </c>
      <c r="R15" s="38" t="n">
        <f aca="false">Лист1!R16/Лист2!R15*100</f>
        <v>0.53046415613662</v>
      </c>
      <c r="S15" s="4" t="n">
        <f aca="false">Лист1!S16/Лист2!S15*100</f>
        <v>0.283998498686351</v>
      </c>
      <c r="T15" s="4" t="n">
        <f aca="false">Лист1!T16/Лист2!T15*100</f>
        <v>0.44789190541724</v>
      </c>
      <c r="U15" s="4" t="n">
        <f aca="false">Лист1!U16/Лист2!U15*100</f>
        <v>0.773176529463281</v>
      </c>
      <c r="V15" s="4" t="n">
        <f aca="false">Лист1!V16/Лист2!V15*100</f>
        <v>0.485424746653322</v>
      </c>
      <c r="W15" s="4" t="n">
        <f aca="false">Лист1!W16/Лист2!W15*100</f>
        <v>0.661829100462905</v>
      </c>
      <c r="X15" s="38" t="n">
        <f aca="false">Лист1!X16/Лист2!X15*100</f>
        <v>0.97710496684599</v>
      </c>
    </row>
    <row r="16" customFormat="false" ht="15" hidden="false" customHeight="false" outlineLevel="0" collapsed="false">
      <c r="A16" s="25" t="n">
        <v>2014</v>
      </c>
      <c r="B16" s="38" t="n">
        <f aca="false">Лист1!B17/Лист2!B16*100</f>
        <v>0.578882073552943</v>
      </c>
      <c r="C16" s="38" t="n">
        <f aca="false">Лист1!C17/Лист2!C16*100</f>
        <v>3.46987720784537</v>
      </c>
      <c r="D16" s="4" t="n">
        <f aca="false">Лист1!D17/Лист2!D16*100</f>
        <v>4.39860726021589</v>
      </c>
      <c r="E16" s="4" t="n">
        <f aca="false">Лист1!E17/Лист2!E16*100</f>
        <v>4.0201567010679</v>
      </c>
      <c r="F16" s="4" t="n">
        <f aca="false">Лист1!F17/Лист2!F16*100</f>
        <v>1.99086766225232</v>
      </c>
      <c r="G16" s="38" t="n">
        <f aca="false">Лист1!G17/Лист2!G16*100</f>
        <v>2.79643585752843</v>
      </c>
      <c r="H16" s="38" t="n">
        <f aca="false">Лист1!H17/Лист2!H16*100</f>
        <v>0.600654186938784</v>
      </c>
      <c r="I16" s="38" t="n">
        <f aca="false">Лист1!I17/Лист2!I16*100</f>
        <v>5.16703479148086</v>
      </c>
      <c r="J16" s="38" t="n">
        <f aca="false">Лист1!J17/Лист2!J16*100</f>
        <v>0.993832940436026</v>
      </c>
      <c r="K16" s="38" t="n">
        <f aca="false">Лист1!K17/Лист2!K16*100</f>
        <v>2.37252000278059</v>
      </c>
      <c r="L16" s="38" t="n">
        <f aca="false">Лист1!L17/Лист2!L16*100</f>
        <v>5.33416777953099</v>
      </c>
      <c r="M16" s="38" t="n">
        <f aca="false">Лист1!M17/Лист2!M16*100</f>
        <v>1.17441341028329</v>
      </c>
      <c r="N16" s="38" t="n">
        <f aca="false">Лист1!N17/Лист2!N16*100</f>
        <v>0.605563585055199</v>
      </c>
      <c r="O16" s="4" t="n">
        <f aca="false">Лист1!O17/Лист2!O16*100</f>
        <v>0.420073717091516</v>
      </c>
      <c r="P16" s="4" t="n">
        <f aca="false">Лист1!P17/Лист2!P16*100</f>
        <v>0.653803757851278</v>
      </c>
      <c r="Q16" s="4" t="n">
        <f aca="false">Лист1!Q17/Лист2!Q16*100</f>
        <v>0.742813280222803</v>
      </c>
      <c r="R16" s="38" t="n">
        <f aca="false">Лист1!R17/Лист2!R16*100</f>
        <v>0.199791158128892</v>
      </c>
      <c r="S16" s="4" t="n">
        <f aca="false">Лист1!S17/Лист2!S16*100</f>
        <v>0.165852275498022</v>
      </c>
      <c r="T16" s="4" t="n">
        <f aca="false">Лист1!T17/Лист2!T16*100</f>
        <v>0.201071870681</v>
      </c>
      <c r="U16" s="4" t="n">
        <f aca="false">Лист1!U17/Лист2!U16*100</f>
        <v>0.206835077165487</v>
      </c>
      <c r="V16" s="4" t="n">
        <f aca="false">Лист1!V17/Лист2!V16*100</f>
        <v>0.204273652061271</v>
      </c>
      <c r="W16" s="4" t="n">
        <f aca="false">Лист1!W17/Лист2!W16*100</f>
        <v>0.220922915238679</v>
      </c>
      <c r="X16" s="38" t="n">
        <f aca="false">Лист1!X17/Лист2!X16*100</f>
        <v>0.683900502825822</v>
      </c>
    </row>
    <row r="17" customFormat="false" ht="15" hidden="false" customHeight="false" outlineLevel="0" collapsed="false">
      <c r="A17" s="2" t="n">
        <v>2015</v>
      </c>
      <c r="B17" s="38" t="n">
        <f aca="false">Лист1!B18/Лист2!B17*100</f>
        <v>0.578852377432774</v>
      </c>
      <c r="C17" s="38" t="n">
        <f aca="false">Лист1!C18/Лист2!C17*100</f>
        <v>2.82220793809106</v>
      </c>
      <c r="D17" s="4" t="n">
        <f aca="false">Лист1!D18/Лист2!D17*100</f>
        <v>3.58931193740972</v>
      </c>
      <c r="E17" s="4" t="n">
        <f aca="false">Лист1!E18/Лист2!E17*100</f>
        <v>3.20355275156337</v>
      </c>
      <c r="F17" s="4" t="n">
        <f aca="false">Лист1!F18/Лист2!F17*100</f>
        <v>1.67375912530008</v>
      </c>
      <c r="G17" s="38" t="n">
        <f aca="false">Лист1!G18/Лист2!G17*100</f>
        <v>2.74474282288234</v>
      </c>
      <c r="H17" s="38" t="n">
        <f aca="false">Лист1!H18/Лист2!H17*100</f>
        <v>0.571590022881957</v>
      </c>
      <c r="I17" s="38" t="n">
        <f aca="false">Лист1!I18/Лист2!I17*100</f>
        <v>4.3104210245732</v>
      </c>
      <c r="J17" s="38" t="n">
        <f aca="false">Лист1!J18/Лист2!J17*100</f>
        <v>1.0581677777867</v>
      </c>
      <c r="K17" s="38" t="n">
        <f aca="false">Лист1!K18/Лист2!K17*100</f>
        <v>2.003982658699</v>
      </c>
      <c r="L17" s="38" t="n">
        <f aca="false">Лист1!L18/Лист2!L17*100</f>
        <v>4.56673942048439</v>
      </c>
      <c r="M17" s="38" t="n">
        <f aca="false">Лист1!M18/Лист2!M17*100</f>
        <v>1.29312630737196</v>
      </c>
      <c r="N17" s="38" t="n">
        <f aca="false">Лист1!N18/Лист2!N17*100</f>
        <v>0.449411587497622</v>
      </c>
      <c r="O17" s="4" t="n">
        <f aca="false">Лист1!O18/Лист2!O17*100</f>
        <v>0.434459681069469</v>
      </c>
      <c r="P17" s="4" t="n">
        <f aca="false">Лист1!P18/Лист2!P17*100</f>
        <v>0.466926677884887</v>
      </c>
      <c r="Q17" s="4" t="n">
        <f aca="false">Лист1!Q18/Лист2!Q17*100</f>
        <v>0.44684840353851</v>
      </c>
      <c r="R17" s="38" t="n">
        <f aca="false">Лист1!R18/Лист2!R17*100</f>
        <v>0.390116598576833</v>
      </c>
      <c r="S17" s="4" t="n">
        <f aca="false">Лист1!S18/Лист2!S17*100</f>
        <v>0.443003627599842</v>
      </c>
      <c r="T17" s="4" t="n">
        <f aca="false">Лист1!T18/Лист2!T17*100</f>
        <v>0.340049071908847</v>
      </c>
      <c r="U17" s="4" t="n">
        <f aca="false">Лист1!U18/Лист2!U17*100</f>
        <v>0.449411587497622</v>
      </c>
      <c r="V17" s="4" t="n">
        <f aca="false">Лист1!V18/Лист2!V17*100</f>
        <v>0.4626547046197</v>
      </c>
      <c r="W17" s="4" t="n">
        <f aca="false">Лист1!W18/Лист2!W17*100</f>
        <v>0.255464001258154</v>
      </c>
      <c r="X17" s="38" t="n">
        <f aca="false">Лист1!X18/Лист2!X17*100</f>
        <v>0.775363147631354</v>
      </c>
    </row>
    <row r="18" customFormat="false" ht="15" hidden="false" customHeight="false" outlineLevel="0" collapsed="false">
      <c r="A18" s="2" t="n">
        <v>2016</v>
      </c>
      <c r="B18" s="38" t="n">
        <f aca="false">Лист1!B19/Лист2!B18*100</f>
        <v>0.553339548635182</v>
      </c>
      <c r="C18" s="38" t="n">
        <f aca="false">Лист1!C19/Лист2!C18*100</f>
        <v>2.60336717295807</v>
      </c>
      <c r="D18" s="4" t="n">
        <f aca="false">Лист1!D19/Лист2!D18*100</f>
        <v>3.26699301783847</v>
      </c>
      <c r="E18" s="4" t="n">
        <f aca="false">Лист1!E19/Лист2!E18*100</f>
        <v>2.93956865043917</v>
      </c>
      <c r="F18" s="4" t="n">
        <f aca="false">Лист1!F19/Лист2!F18*100</f>
        <v>1.60353985059657</v>
      </c>
      <c r="G18" s="38" t="n">
        <f aca="false">Лист1!G19/Лист2!G18*100</f>
        <v>2.48392215314924</v>
      </c>
      <c r="H18" s="38" t="n">
        <f aca="false">Лист1!H19/Лист2!H18*100</f>
        <v>0.647598078644071</v>
      </c>
      <c r="I18" s="38" t="n">
        <f aca="false">Лист1!I19/Лист2!I18*100</f>
        <v>4.58317791662657</v>
      </c>
      <c r="J18" s="38" t="n">
        <f aca="false">Лист1!J19/Лист2!J18*100</f>
        <v>0.857485493643623</v>
      </c>
      <c r="K18" s="38" t="n">
        <f aca="false">Лист1!K19/Лист2!K18*100</f>
        <v>1.63216086173288</v>
      </c>
      <c r="L18" s="38" t="n">
        <f aca="false">Лист1!L19/Лист2!L18*100</f>
        <v>5.43990018330656</v>
      </c>
      <c r="M18" s="38" t="n">
        <f aca="false">Лист1!M19/Лист2!M18*100</f>
        <v>1.25856126303367</v>
      </c>
      <c r="N18" s="38" t="n">
        <f aca="false">Лист1!N19/Лист2!N18*100</f>
        <v>0.388736933477957</v>
      </c>
      <c r="O18" s="4" t="n">
        <f aca="false">Лист1!O19/Лист2!O18*100</f>
        <v>0.416721922144564</v>
      </c>
      <c r="P18" s="4" t="n">
        <f aca="false">Лист1!P19/Лист2!P18*100</f>
        <v>0.389245751453714</v>
      </c>
      <c r="Q18" s="4" t="n">
        <f aca="false">Лист1!Q19/Лист2!Q18*100</f>
        <v>0.360243126835594</v>
      </c>
      <c r="R18" s="38" t="n">
        <f aca="false">Лист1!R19/Лист2!R18*100</f>
        <v>0.164857024145102</v>
      </c>
      <c r="S18" s="4" t="n">
        <f aca="false">Лист1!S19/Лист2!S18*100</f>
        <v>0.145013123090599</v>
      </c>
      <c r="T18" s="4" t="n">
        <f aca="false">Лист1!T19/Лист2!T18*100</f>
        <v>0.148066030945138</v>
      </c>
      <c r="U18" s="4" t="n">
        <f aca="false">Лист1!U19/Лист2!U18*100</f>
        <v>0.169054772445093</v>
      </c>
      <c r="V18" s="4" t="n">
        <f aca="false">Лист1!V19/Лист2!V18*100</f>
        <v>0.169436385926911</v>
      </c>
      <c r="W18" s="4" t="n">
        <f aca="false">Лист1!W19/Лист2!W18*100</f>
        <v>0.19271480831777</v>
      </c>
      <c r="X18" s="38" t="n">
        <f aca="false">Лист1!X19/Лист2!X18*100</f>
        <v>0.689193948162164</v>
      </c>
    </row>
    <row r="19" customFormat="false" ht="15" hidden="false" customHeight="false" outlineLevel="0" collapsed="false">
      <c r="A19" s="2" t="n">
        <v>2017</v>
      </c>
      <c r="B19" s="38" t="n">
        <f aca="false">Лист1!B20/Лист2!B19*100</f>
        <v>0.657423537987248</v>
      </c>
      <c r="C19" s="38" t="n">
        <f aca="false">Лист1!C20/Лист2!C19*100</f>
        <v>3.36367779238841</v>
      </c>
      <c r="D19" s="4" t="n">
        <f aca="false">Лист1!D20/Лист2!D19*100</f>
        <v>4.15387011564082</v>
      </c>
      <c r="E19" s="4" t="n">
        <f aca="false">Лист1!E20/Лист2!E19*100</f>
        <v>3.97833912125285</v>
      </c>
      <c r="F19" s="4" t="n">
        <f aca="false">Лист1!F20/Лист2!F19*100</f>
        <v>1.95882414027157</v>
      </c>
      <c r="G19" s="38" t="n">
        <f aca="false">Лист1!G20/Лист2!G19*100</f>
        <v>2.39601624430621</v>
      </c>
      <c r="H19" s="38" t="n">
        <f aca="false">Лист1!H20/Лист2!H19*100</f>
        <v>0.791161438473322</v>
      </c>
      <c r="I19" s="38" t="n">
        <f aca="false">Лист1!I20/Лист2!I19*100</f>
        <v>5.22595382877647</v>
      </c>
      <c r="J19" s="38" t="n">
        <f aca="false">Лист1!J20/Лист2!J19*100</f>
        <v>0.981229161174997</v>
      </c>
      <c r="K19" s="38" t="n">
        <f aca="false">Лист1!K20/Лист2!K19*100</f>
        <v>2.49886359712566</v>
      </c>
      <c r="L19" s="38" t="n">
        <f aca="false">Лист1!L20/Лист2!L19*100</f>
        <v>6.42705100569623</v>
      </c>
      <c r="M19" s="38" t="n">
        <f aca="false">Лист1!M20/Лист2!M19*100</f>
        <v>1.24216343440598</v>
      </c>
      <c r="N19" s="38" t="n">
        <f aca="false">Лист1!N20/Лист2!N19*100</f>
        <v>0.429560321669943</v>
      </c>
      <c r="O19" s="4" t="n">
        <f aca="false">Лист1!O20/Лист2!O19*100</f>
        <v>0.538949202230563</v>
      </c>
      <c r="P19" s="4" t="n">
        <f aca="false">Лист1!P20/Лист2!P19*100</f>
        <v>0.435011594787582</v>
      </c>
      <c r="Q19" s="4" t="n">
        <f aca="false">Лист1!Q20/Лист2!Q19*100</f>
        <v>0.314720167991684</v>
      </c>
      <c r="R19" s="38" t="n">
        <f aca="false">Лист1!R20/Лист2!R19*100</f>
        <v>0.20947425500047</v>
      </c>
      <c r="S19" s="4" t="n">
        <f aca="false">Лист1!S20/Лист2!S19*100</f>
        <v>0.158086920411527</v>
      </c>
      <c r="T19" s="4" t="n">
        <f aca="false">Лист1!T20/Лист2!T19*100</f>
        <v>0.22859005273299</v>
      </c>
      <c r="U19" s="4" t="n">
        <f aca="false">Лист1!U20/Лист2!U19*100</f>
        <v>0.198426341482055</v>
      </c>
      <c r="V19" s="4" t="n">
        <f aca="false">Лист1!V20/Лист2!V19*100</f>
        <v>0.244217035670221</v>
      </c>
      <c r="W19" s="4" t="n">
        <f aca="false">Лист1!W20/Лист2!W19*100</f>
        <v>0.218050924705555</v>
      </c>
      <c r="X19" s="38" t="n">
        <f aca="false">Лист1!X20/Лист2!X19*100</f>
        <v>0.573473931975609</v>
      </c>
    </row>
    <row r="20" customFormat="false" ht="15" hidden="false" customHeight="false" outlineLevel="0" collapsed="false">
      <c r="A20" s="2" t="n">
        <v>2018</v>
      </c>
      <c r="B20" s="38" t="n">
        <f aca="false">Лист1!B21/Лист2!B20*100</f>
        <v>0.782680979232865</v>
      </c>
      <c r="C20" s="38" t="n">
        <f aca="false">Лист1!C21/Лист2!C20*100</f>
        <v>3.61496653963844</v>
      </c>
      <c r="D20" s="4" t="n">
        <f aca="false">Лист1!D21/Лист2!D20*100</f>
        <v>4.61044078433631</v>
      </c>
      <c r="E20" s="4" t="n">
        <f aca="false">Лист1!E21/Лист2!E20*100</f>
        <v>4.15342706312907</v>
      </c>
      <c r="F20" s="4" t="n">
        <f aca="false">Лист1!F21/Лист2!F20*100</f>
        <v>2.08103177144996</v>
      </c>
      <c r="G20" s="38" t="n">
        <f aca="false">Лист1!G21/Лист2!G20*100</f>
        <v>2.63952412996463</v>
      </c>
      <c r="H20" s="38" t="n">
        <f aca="false">Лист1!H21/Лист2!H20*100</f>
        <v>0.853931937342339</v>
      </c>
      <c r="I20" s="38" t="n">
        <f aca="false">Лист1!I21/Лист2!I20*100</f>
        <v>6.20027276881943</v>
      </c>
      <c r="J20" s="38" t="n">
        <f aca="false">Лист1!J21/Лист2!J20*100</f>
        <v>0.883799763216513</v>
      </c>
      <c r="K20" s="38" t="n">
        <f aca="false">Лист1!K21/Лист2!K20*100</f>
        <v>2.74676042045262</v>
      </c>
      <c r="L20" s="38" t="n">
        <f aca="false">Лист1!L21/Лист2!L20*100</f>
        <v>7.00994274733619</v>
      </c>
      <c r="M20" s="38" t="n">
        <f aca="false">Лист1!M21/Лист2!M20*100</f>
        <v>1.25948663324829</v>
      </c>
      <c r="N20" s="38" t="n">
        <f aca="false">Лист1!N21/Лист2!N20*100</f>
        <v>0.358773763813869</v>
      </c>
      <c r="O20" s="4" t="n">
        <f aca="false">Лист1!O21/Лист2!O20*100</f>
        <v>0.331424911206192</v>
      </c>
      <c r="P20" s="4" t="n">
        <f aca="false">Лист1!P21/Лист2!P20*100</f>
        <v>0.453415187969384</v>
      </c>
      <c r="Q20" s="4" t="n">
        <f aca="false">Лист1!Q21/Лист2!Q20*100</f>
        <v>0.291481192266032</v>
      </c>
      <c r="R20" s="38" t="n">
        <f aca="false">Лист1!R21/Лист2!R20*100</f>
        <v>0.407066079865847</v>
      </c>
      <c r="S20" s="4" t="n">
        <f aca="false">Лист1!S21/Лист2!S20*100</f>
        <v>0.318830044873709</v>
      </c>
      <c r="T20" s="4" t="n">
        <f aca="false">Лист1!T21/Лист2!T20*100</f>
        <v>0.393679536221036</v>
      </c>
      <c r="U20" s="4" t="n">
        <f aca="false">Лист1!U21/Лист2!U20*100</f>
        <v>0.605273290606749</v>
      </c>
      <c r="V20" s="4" t="n">
        <f aca="false">Лист1!V21/Лист2!V20*100</f>
        <v>0.430024721923344</v>
      </c>
      <c r="W20" s="4" t="n">
        <f aca="false">Лист1!W21/Лист2!W20*100</f>
        <v>0.287522805704395</v>
      </c>
      <c r="X20" s="38" t="n">
        <f aca="false">Лист1!X21/Лист2!X20*100</f>
        <v>0.507033333213382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uk-UA</dc:language>
  <cp:lastModifiedBy/>
  <dcterms:modified xsi:type="dcterms:W3CDTF">2020-01-08T21:49:38Z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