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benaustin/Documents/GitHub/maths-bank/Revision Timetable/"/>
    </mc:Choice>
  </mc:AlternateContent>
  <xr:revisionPtr revIDLastSave="0" documentId="13_ncr:1_{341EF422-F1D6-BD46-A476-A9FD22D3AE90}" xr6:coauthVersionLast="47" xr6:coauthVersionMax="47" xr10:uidLastSave="{00000000-0000-0000-0000-000000000000}"/>
  <bookViews>
    <workbookView xWindow="3620" yWindow="1600" windowWidth="23300" windowHeight="14860" xr2:uid="{DAC51AF4-BDE5-AC44-BF29-D3F38DE55743}"/>
  </bookViews>
  <sheets>
    <sheet name="Foundation Revision Timetable" sheetId="1" r:id="rId1"/>
    <sheet name="Topic Bank"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0" i="3" l="1"/>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C74" i="3"/>
  <c r="D74" i="3"/>
  <c r="C75" i="3"/>
  <c r="D75" i="3"/>
  <c r="C76" i="3"/>
  <c r="D76" i="3"/>
  <c r="C77" i="3"/>
  <c r="D77" i="3"/>
  <c r="C78" i="3"/>
  <c r="D78" i="3"/>
  <c r="C79" i="3"/>
  <c r="D79" i="3"/>
  <c r="C80" i="3"/>
  <c r="D80" i="3"/>
  <c r="C81" i="3"/>
  <c r="D81" i="3"/>
  <c r="C82" i="3"/>
  <c r="D82" i="3"/>
  <c r="C83" i="3"/>
  <c r="D83" i="3"/>
  <c r="C84" i="3"/>
  <c r="D84" i="3"/>
  <c r="C85" i="3"/>
  <c r="D85" i="3"/>
  <c r="C86" i="3"/>
  <c r="D86" i="3"/>
  <c r="C87" i="3"/>
  <c r="D87" i="3"/>
  <c r="C88" i="3"/>
  <c r="D88" i="3"/>
  <c r="C89" i="3"/>
  <c r="D89" i="3"/>
  <c r="C90" i="3"/>
  <c r="D90" i="3"/>
  <c r="C20" i="3"/>
  <c r="D20" i="3"/>
  <c r="C21" i="3"/>
  <c r="D21" i="3"/>
  <c r="C22" i="3"/>
  <c r="D22" i="3"/>
  <c r="C23" i="3"/>
  <c r="D23" i="3"/>
  <c r="C24" i="3"/>
  <c r="D24" i="3"/>
  <c r="C25" i="3"/>
  <c r="D25" i="3"/>
  <c r="C26" i="3"/>
  <c r="D26" i="3"/>
  <c r="C27" i="3"/>
  <c r="D27" i="3"/>
  <c r="C28" i="3"/>
  <c r="D28" i="3"/>
  <c r="C29" i="3"/>
  <c r="D29" i="3"/>
  <c r="C30" i="3"/>
  <c r="D30" i="3"/>
  <c r="C31" i="3"/>
  <c r="D31" i="3"/>
  <c r="C32" i="3"/>
  <c r="D32" i="3"/>
  <c r="C33" i="3"/>
  <c r="D33" i="3"/>
  <c r="C34" i="3"/>
  <c r="D34" i="3"/>
  <c r="C35" i="3"/>
  <c r="D35" i="3"/>
  <c r="C36" i="3"/>
  <c r="D36" i="3"/>
  <c r="C37" i="3"/>
  <c r="D37" i="3"/>
  <c r="C38" i="3"/>
  <c r="D38" i="3"/>
  <c r="C39" i="3"/>
  <c r="D39" i="3"/>
  <c r="C40" i="3"/>
  <c r="D40" i="3"/>
  <c r="C41" i="3"/>
  <c r="D41" i="3"/>
  <c r="C42" i="3"/>
  <c r="D42" i="3"/>
  <c r="C43" i="3"/>
  <c r="D43" i="3"/>
  <c r="C44" i="3"/>
  <c r="D44" i="3"/>
  <c r="C45" i="3"/>
  <c r="D45" i="3"/>
  <c r="C46" i="3"/>
  <c r="D46" i="3"/>
  <c r="C47" i="3"/>
  <c r="D47" i="3"/>
  <c r="C48" i="3"/>
  <c r="D48" i="3"/>
  <c r="C49" i="3"/>
  <c r="D49" i="3"/>
  <c r="C14" i="3"/>
  <c r="D14" i="3"/>
  <c r="C15" i="3"/>
  <c r="D15" i="3"/>
  <c r="C16" i="3"/>
  <c r="D16" i="3"/>
  <c r="C17" i="3"/>
  <c r="D17" i="3"/>
  <c r="C18" i="3"/>
  <c r="D18" i="3"/>
  <c r="C19" i="3"/>
  <c r="D19" i="3"/>
  <c r="C6" i="3"/>
  <c r="C7" i="3"/>
  <c r="C8" i="3"/>
  <c r="C9" i="3"/>
  <c r="C10" i="3"/>
  <c r="C11" i="3"/>
  <c r="C12" i="3"/>
  <c r="C13" i="3"/>
  <c r="D6" i="3"/>
  <c r="D7" i="3"/>
  <c r="D8" i="3"/>
  <c r="D9" i="3"/>
  <c r="D10" i="3"/>
  <c r="D11" i="3"/>
  <c r="D12" i="3"/>
  <c r="D13" i="3"/>
  <c r="D5" i="3"/>
  <c r="C5" i="3"/>
  <c r="I47" i="1" l="1"/>
  <c r="F47" i="1"/>
  <c r="U44" i="1"/>
  <c r="R44" i="1"/>
  <c r="O44" i="1"/>
  <c r="C47" i="1"/>
  <c r="U26" i="1"/>
  <c r="U29" i="1" s="1"/>
  <c r="U32" i="1" s="1"/>
  <c r="R26" i="1"/>
  <c r="O26" i="1"/>
  <c r="O29" i="1" s="1"/>
  <c r="O32" i="1" s="1"/>
  <c r="L26" i="1"/>
  <c r="L29" i="1" s="1"/>
  <c r="L32" i="1" s="1"/>
  <c r="I26" i="1"/>
  <c r="I29" i="1" s="1"/>
  <c r="I32" i="1" s="1"/>
  <c r="I35" i="1" s="1"/>
  <c r="F26" i="1"/>
  <c r="F29" i="1" s="1"/>
  <c r="F32" i="1" s="1"/>
  <c r="F35" i="1" s="1"/>
  <c r="C26" i="1"/>
  <c r="C29" i="1" s="1"/>
  <c r="C32" i="1" s="1"/>
  <c r="C35" i="1" s="1"/>
  <c r="F17" i="1"/>
  <c r="L17" i="1"/>
  <c r="U11" i="1"/>
  <c r="U14" i="1" s="1"/>
  <c r="U17" i="1" s="1"/>
  <c r="R11" i="1"/>
  <c r="R14" i="1" s="1"/>
  <c r="R17" i="1" s="1"/>
  <c r="O11" i="1"/>
  <c r="O14" i="1" s="1"/>
  <c r="O17" i="1" s="1"/>
  <c r="L14" i="1"/>
  <c r="I14" i="1"/>
  <c r="I17" i="1" s="1"/>
  <c r="F14" i="1"/>
  <c r="C14" i="1"/>
  <c r="C17" i="1" s="1"/>
  <c r="R29" i="1" l="1"/>
  <c r="R32" i="1" s="1"/>
</calcChain>
</file>

<file path=xl/sharedStrings.xml><?xml version="1.0" encoding="utf-8"?>
<sst xmlns="http://schemas.openxmlformats.org/spreadsheetml/2006/main" count="275" uniqueCount="175">
  <si>
    <t>Monday</t>
  </si>
  <si>
    <t>Tuesday</t>
  </si>
  <si>
    <t>Wednesday</t>
  </si>
  <si>
    <t>Thursday</t>
  </si>
  <si>
    <t>Friday</t>
  </si>
  <si>
    <t>Saturday</t>
  </si>
  <si>
    <t>Sunday</t>
  </si>
  <si>
    <t>April</t>
  </si>
  <si>
    <t>May</t>
  </si>
  <si>
    <t>June</t>
  </si>
  <si>
    <t>EXAM 1</t>
  </si>
  <si>
    <t>EXAM 2</t>
  </si>
  <si>
    <t>EXAM 3</t>
  </si>
  <si>
    <t>Topic</t>
  </si>
  <si>
    <t>Content</t>
  </si>
  <si>
    <t>Area</t>
  </si>
  <si>
    <r>
      <t>N3  </t>
    </r>
    <r>
      <rPr>
        <sz val="10"/>
        <color theme="1"/>
        <rFont val="Verdana"/>
        <family val="2"/>
      </rPr>
      <t xml:space="preserve">recognise and use relationships between operations, including inverse operations (e.g. cancellation to simplify calculations and expressions); use conventional notation for priority of operations, including brackets, powers, roots and reciprocals </t>
    </r>
  </si>
  <si>
    <r>
      <t>N4  </t>
    </r>
    <r>
      <rPr>
        <sz val="10"/>
        <color theme="1"/>
        <rFont val="Verdana"/>
        <family val="2"/>
      </rPr>
      <t xml:space="preserve">use the concepts and vocabulary of prime numbers, factors (divisors), multiples, common factors, common multiples, highest common factor, lowest common multiple, prime factorisation, including using product notation and the unique factorisation theorem </t>
    </r>
  </si>
  <si>
    <r>
      <t>N5  </t>
    </r>
    <r>
      <rPr>
        <sz val="10"/>
        <color theme="1"/>
        <rFont val="Verdana"/>
        <family val="2"/>
      </rPr>
      <t xml:space="preserve">apply systematic listing strategies </t>
    </r>
  </si>
  <si>
    <r>
      <t>N7  </t>
    </r>
    <r>
      <rPr>
        <sz val="10"/>
        <color theme="1"/>
        <rFont val="Verdana"/>
        <family val="2"/>
      </rPr>
      <t xml:space="preserve">calculate with roots, and with integer indices </t>
    </r>
  </si>
  <si>
    <r>
      <t>N8  </t>
    </r>
    <r>
      <rPr>
        <sz val="10"/>
        <color theme="1"/>
        <rFont val="Verdana"/>
        <family val="2"/>
      </rPr>
      <t xml:space="preserve">calculate exactly with fractions and multiples of </t>
    </r>
    <r>
      <rPr>
        <i/>
        <sz val="11"/>
        <color theme="1"/>
        <rFont val="TimesNewRomanPS"/>
      </rPr>
      <t xml:space="preserve">π </t>
    </r>
  </si>
  <si>
    <r>
      <t>N1  </t>
    </r>
    <r>
      <rPr>
        <sz val="10"/>
        <color theme="1"/>
        <rFont val="Verdana"/>
        <family val="2"/>
      </rPr>
      <t xml:space="preserve">order positive and negative integers, decimals and fractions; </t>
    </r>
    <r>
      <rPr>
        <b/>
        <sz val="10"/>
        <color theme="1"/>
        <rFont val="Verdana"/>
        <family val="2"/>
      </rPr>
      <t xml:space="preserve">use the symbols =, ≠, &lt;, &gt;, ≤, ≥ </t>
    </r>
  </si>
  <si>
    <r>
      <t>N2  </t>
    </r>
    <r>
      <rPr>
        <sz val="10"/>
        <color theme="1"/>
        <rFont val="Verdana"/>
        <family val="2"/>
      </rPr>
      <t>apply the four operations, including formal written methods, to integers, decimals and simple fractions (proper and improper), and mixed numbers – all both positive and negative; (e.g. when working with very large or very small numbers, and when calculating with decimals)  understand and use place value</t>
    </r>
  </si>
  <si>
    <r>
      <t>N6  </t>
    </r>
    <r>
      <rPr>
        <sz val="10"/>
        <color theme="1"/>
        <rFont val="Verdana"/>
        <family val="2"/>
      </rPr>
      <t xml:space="preserve">use positive integer powers and associated real roots (square, cube and </t>
    </r>
    <r>
      <rPr>
        <b/>
        <sz val="10"/>
        <color theme="1"/>
        <rFont val="Verdana"/>
        <family val="2"/>
      </rPr>
      <t xml:space="preserve">higher), recognise powers of 2, 3, 4, 5 </t>
    </r>
  </si>
  <si>
    <r>
      <t>N9  </t>
    </r>
    <r>
      <rPr>
        <sz val="10"/>
        <color theme="1"/>
        <rFont val="Verdana"/>
        <family val="2"/>
      </rPr>
      <t xml:space="preserve">calculate with and interpret standard form </t>
    </r>
    <r>
      <rPr>
        <i/>
        <sz val="11"/>
        <color theme="1"/>
        <rFont val="TimesNewRomanPS"/>
      </rPr>
      <t xml:space="preserve">A </t>
    </r>
    <r>
      <rPr>
        <sz val="11"/>
        <color theme="1"/>
        <rFont val="TimesNewRomanPSMT"/>
      </rPr>
      <t>× 10</t>
    </r>
    <r>
      <rPr>
        <i/>
        <sz val="11"/>
        <color theme="1"/>
        <rFont val="TimesNewRomanPS"/>
      </rPr>
      <t>n</t>
    </r>
    <r>
      <rPr>
        <sz val="10"/>
        <color theme="1"/>
        <rFont val="Verdana"/>
        <family val="2"/>
      </rPr>
      <t xml:space="preserve">, where </t>
    </r>
    <r>
      <rPr>
        <sz val="11"/>
        <color theme="1"/>
        <rFont val="TimesNewRomanPSMT"/>
      </rPr>
      <t xml:space="preserve">1 ≤ </t>
    </r>
    <r>
      <rPr>
        <i/>
        <sz val="11"/>
        <color theme="1"/>
        <rFont val="TimesNewRomanPS"/>
      </rPr>
      <t xml:space="preserve">A </t>
    </r>
    <r>
      <rPr>
        <sz val="11"/>
        <color theme="1"/>
        <rFont val="TimesNewRomanPSMT"/>
      </rPr>
      <t xml:space="preserve">&lt; 10 </t>
    </r>
    <r>
      <rPr>
        <b/>
        <sz val="10"/>
        <color theme="1"/>
        <rFont val="Verdana"/>
        <family val="2"/>
      </rPr>
      <t xml:space="preserve">and n is an integer </t>
    </r>
  </si>
  <si>
    <t>FOUNDATION</t>
  </si>
  <si>
    <t>N</t>
  </si>
  <si>
    <r>
      <t>N11  </t>
    </r>
    <r>
      <rPr>
        <sz val="10"/>
        <color theme="1"/>
        <rFont val="Verdana"/>
        <family val="2"/>
      </rPr>
      <t xml:space="preserve">identify and work with fractions in ratio problems </t>
    </r>
  </si>
  <si>
    <r>
      <t>N12  </t>
    </r>
    <r>
      <rPr>
        <sz val="10"/>
        <color theme="1"/>
        <rFont val="Verdana"/>
        <family val="2"/>
      </rPr>
      <t xml:space="preserve">interpret fractions and percentages as operators </t>
    </r>
  </si>
  <si>
    <r>
      <t>N10  </t>
    </r>
    <r>
      <rPr>
        <sz val="10"/>
        <color theme="1"/>
        <rFont val="Verdana"/>
        <family val="2"/>
      </rPr>
      <t xml:space="preserve">work interchangeably with terminating decimals and their corresponding </t>
    </r>
    <r>
      <rPr>
        <b/>
        <sz val="10"/>
        <color theme="1"/>
        <rFont val="Verdana"/>
        <family val="2"/>
      </rPr>
      <t xml:space="preserve">fractions (such as 3.5 and 72 or 0.375 or 83 ) </t>
    </r>
  </si>
  <si>
    <r>
      <t>N13  </t>
    </r>
    <r>
      <rPr>
        <sz val="10"/>
        <color theme="1"/>
        <rFont val="Verdana"/>
        <family val="2"/>
      </rPr>
      <t xml:space="preserve">use standard units of mass, length, time, money and other measures (including standard compound measures) using decimal quantities where appropriate </t>
    </r>
  </si>
  <si>
    <r>
      <t>N14  </t>
    </r>
    <r>
      <rPr>
        <sz val="10"/>
        <color theme="1"/>
        <rFont val="Verdana"/>
        <family val="2"/>
      </rPr>
      <t xml:space="preserve">estimate answers; check calculations using approximation and estimation, including answers obtained using technology </t>
    </r>
  </si>
  <si>
    <r>
      <t>N15  </t>
    </r>
    <r>
      <rPr>
        <sz val="10"/>
        <color theme="1"/>
        <rFont val="Verdana"/>
        <family val="2"/>
      </rPr>
      <t xml:space="preserve">round numbers and measures to an appropriate degree of accuracy (e.g. to a specified number of decimal places or significant figures); use inequality notation to specify simple error intervals due to truncation or rounding </t>
    </r>
  </si>
  <si>
    <r>
      <t>N16  </t>
    </r>
    <r>
      <rPr>
        <sz val="10"/>
        <color theme="1"/>
        <rFont val="Verdana"/>
        <family val="2"/>
      </rPr>
      <t xml:space="preserve">apply and interpret limits of accuracy </t>
    </r>
  </si>
  <si>
    <r>
      <t>A1  </t>
    </r>
    <r>
      <rPr>
        <sz val="10"/>
        <color theme="1"/>
        <rFont val="Verdana"/>
        <family val="2"/>
      </rPr>
      <t xml:space="preserve">use and interpret algebraic manipulation, including: </t>
    </r>
  </si>
  <si>
    <r>
      <t>A3  </t>
    </r>
    <r>
      <rPr>
        <sz val="10"/>
        <color theme="1"/>
        <rFont val="Verdana"/>
        <family val="2"/>
      </rPr>
      <t xml:space="preserve">understand and use the concepts and vocabulary of expressions, equations, formulae, identities, inequalities, terms and factors </t>
    </r>
  </si>
  <si>
    <r>
      <t>A4  </t>
    </r>
    <r>
      <rPr>
        <sz val="10"/>
        <color theme="1"/>
        <rFont val="Verdana"/>
        <family val="2"/>
      </rPr>
      <t xml:space="preserve">simplify and manipulate algebraic expressions </t>
    </r>
  </si>
  <si>
    <r>
      <t>A2  </t>
    </r>
    <r>
      <rPr>
        <sz val="10"/>
        <color theme="1"/>
        <rFont val="Verdana"/>
        <family val="2"/>
      </rPr>
      <t xml:space="preserve">substitute numerical values into formulae and expressions, including scientific formulae </t>
    </r>
  </si>
  <si>
    <r>
      <t>A5  </t>
    </r>
    <r>
      <rPr>
        <sz val="10"/>
        <color theme="1"/>
        <rFont val="Verdana"/>
        <family val="2"/>
      </rPr>
      <t xml:space="preserve">understand and use standard mathematical formulae; rearrange formulae to change the subject </t>
    </r>
  </si>
  <si>
    <r>
      <t>A6  </t>
    </r>
    <r>
      <rPr>
        <sz val="10"/>
        <color theme="1"/>
        <rFont val="Verdana"/>
        <family val="2"/>
      </rPr>
      <t xml:space="preserve">know the difference between an equation and an identity; argue mathematically to show algebraic expressions are equivalent, and use algebra to support and construct arguments </t>
    </r>
  </si>
  <si>
    <r>
      <t>A7  </t>
    </r>
    <r>
      <rPr>
        <sz val="10"/>
        <color theme="1"/>
        <rFont val="Verdana"/>
        <family val="2"/>
      </rPr>
      <t xml:space="preserve">where appropriate, interpret simple expressions as functions with inputs and outputs. </t>
    </r>
  </si>
  <si>
    <r>
      <t>A8  </t>
    </r>
    <r>
      <rPr>
        <sz val="10"/>
        <color theme="1"/>
        <rFont val="Verdana"/>
        <family val="2"/>
      </rPr>
      <t xml:space="preserve">work with coordinates in all four quadrants </t>
    </r>
  </si>
  <si>
    <r>
      <t>A9  </t>
    </r>
    <r>
      <rPr>
        <sz val="10"/>
        <color theme="1"/>
        <rFont val="Verdana"/>
        <family val="2"/>
      </rPr>
      <t xml:space="preserve">plot graphs of equations that correspond to straight-line graphs in the coordinate plane; use the form </t>
    </r>
    <r>
      <rPr>
        <i/>
        <sz val="11"/>
        <color theme="1"/>
        <rFont val="TimesNewRomanPS"/>
      </rPr>
      <t xml:space="preserve">y = mx + c </t>
    </r>
    <r>
      <rPr>
        <sz val="10"/>
        <color theme="1"/>
        <rFont val="Verdana"/>
        <family val="2"/>
      </rPr>
      <t xml:space="preserve">to identify parallel lines; find the equation of the line through two given points or through one point with a given gradient </t>
    </r>
  </si>
  <si>
    <r>
      <t>A10  </t>
    </r>
    <r>
      <rPr>
        <sz val="10"/>
        <color theme="1"/>
        <rFont val="Verdana"/>
        <family val="2"/>
      </rPr>
      <t xml:space="preserve">identify and interpret gradients and intercepts of linear functions graphically and algebraically </t>
    </r>
  </si>
  <si>
    <r>
      <t>A11  </t>
    </r>
    <r>
      <rPr>
        <sz val="10"/>
        <color theme="1"/>
        <rFont val="Verdana"/>
        <family val="2"/>
      </rPr>
      <t xml:space="preserve">identify and interpret roots, intercepts, turning points of quadratic functions graphically; deduce roots algebraically </t>
    </r>
  </si>
  <si>
    <r>
      <t xml:space="preserve">A14 </t>
    </r>
    <r>
      <rPr>
        <sz val="10"/>
        <color theme="1"/>
        <rFont val="Verdana"/>
        <family val="2"/>
      </rPr>
      <t xml:space="preserve">plot and interpret graphs (including reciprocal graphs) and graphs of non-standard functions in real contexts to find approximate solutions to problems such as simple kinematic problems involving distance, speed and acceleration </t>
    </r>
  </si>
  <si>
    <r>
      <t>A12  </t>
    </r>
    <r>
      <rPr>
        <sz val="10"/>
        <color theme="1"/>
        <rFont val="Verdana"/>
        <family val="2"/>
      </rPr>
      <t xml:space="preserve">recognise, sketch and interpret graphs of linear functions, quadratic functions, simple cubic functions, the reciprocal function </t>
    </r>
  </si>
  <si>
    <r>
      <t>A17  </t>
    </r>
    <r>
      <rPr>
        <sz val="10"/>
        <color theme="1"/>
        <rFont val="Verdana"/>
        <family val="2"/>
      </rPr>
      <t xml:space="preserve">solve linear equations in one unknown algebraically (including those with the unknown on both sides of the equation); find approximate solutions using a graph </t>
    </r>
  </si>
  <si>
    <r>
      <t>A18  </t>
    </r>
    <r>
      <rPr>
        <sz val="10"/>
        <color theme="1"/>
        <rFont val="Verdana"/>
        <family val="2"/>
      </rPr>
      <t xml:space="preserve">solve quadratic equations algebraically by factorising; find approximate solutions using a graph </t>
    </r>
  </si>
  <si>
    <r>
      <t>A19  </t>
    </r>
    <r>
      <rPr>
        <sz val="10"/>
        <color theme="1"/>
        <rFont val="Verdana"/>
        <family val="2"/>
      </rPr>
      <t xml:space="preserve">solve two simultaneous equations in two variables (linear/linear algebraically; find approximate solutions using a graph </t>
    </r>
  </si>
  <si>
    <r>
      <t>A21  </t>
    </r>
    <r>
      <rPr>
        <sz val="10"/>
        <color theme="1"/>
        <rFont val="Verdana"/>
        <family val="2"/>
      </rPr>
      <t xml:space="preserve">translate simple situations or procedures into algebraic expressions or formulae; derive an equation (or two simultaneous equations), solve the equation(s) and interpret the solution </t>
    </r>
  </si>
  <si>
    <r>
      <t>A22  </t>
    </r>
    <r>
      <rPr>
        <sz val="10"/>
        <color theme="1"/>
        <rFont val="Verdana"/>
        <family val="2"/>
      </rPr>
      <t xml:space="preserve">solve linear inequalities in one variable; represent the solution set on a number line </t>
    </r>
  </si>
  <si>
    <r>
      <t>A23  </t>
    </r>
    <r>
      <rPr>
        <sz val="10"/>
        <color theme="1"/>
        <rFont val="Verdana"/>
        <family val="2"/>
      </rPr>
      <t xml:space="preserve">generate terms of a sequence from either a term-to-term or a position-to- term rule </t>
    </r>
  </si>
  <si>
    <r>
      <t>A24  </t>
    </r>
    <r>
      <rPr>
        <sz val="10"/>
        <color theme="1"/>
        <rFont val="Verdana"/>
        <family val="2"/>
      </rPr>
      <t>recognise and use sequences of triangular, square and cube numbers, simple arithmetic progressions, Fibonacci type sequences, quadratic sequences, and simple geometric progressions (</t>
    </r>
    <r>
      <rPr>
        <i/>
        <sz val="11"/>
        <color theme="1"/>
        <rFont val="TimesNewRomanPS"/>
      </rPr>
      <t>r</t>
    </r>
    <r>
      <rPr>
        <i/>
        <sz val="7"/>
        <color theme="1"/>
        <rFont val="TimesNewRomanPS"/>
      </rPr>
      <t xml:space="preserve">n </t>
    </r>
    <r>
      <rPr>
        <sz val="10"/>
        <color theme="1"/>
        <rFont val="Verdana"/>
        <family val="2"/>
      </rPr>
      <t xml:space="preserve">where </t>
    </r>
    <r>
      <rPr>
        <i/>
        <sz val="11"/>
        <color theme="1"/>
        <rFont val="TimesNewRomanPS"/>
      </rPr>
      <t xml:space="preserve">n </t>
    </r>
    <r>
      <rPr>
        <sz val="10"/>
        <color theme="1"/>
        <rFont val="Verdana"/>
        <family val="2"/>
      </rPr>
      <t xml:space="preserve">is an integer, and </t>
    </r>
    <r>
      <rPr>
        <i/>
        <sz val="11"/>
        <color theme="1"/>
        <rFont val="TimesNewRomanPS"/>
      </rPr>
      <t xml:space="preserve">r </t>
    </r>
    <r>
      <rPr>
        <sz val="10"/>
        <color theme="1"/>
        <rFont val="Verdana"/>
        <family val="2"/>
      </rPr>
      <t xml:space="preserve">is a rational number </t>
    </r>
    <r>
      <rPr>
        <sz val="11"/>
        <color theme="1"/>
        <rFont val="TimesNewRomanPSMT"/>
      </rPr>
      <t>&gt; 0</t>
    </r>
    <r>
      <rPr>
        <sz val="10"/>
        <color theme="1"/>
        <rFont val="Verdana"/>
        <family val="2"/>
      </rPr>
      <t xml:space="preserve">) </t>
    </r>
  </si>
  <si>
    <r>
      <t>A25  </t>
    </r>
    <r>
      <rPr>
        <sz val="10"/>
        <color theme="1"/>
        <rFont val="Verdana"/>
        <family val="2"/>
      </rPr>
      <t xml:space="preserve">deduce expressions to calculate the </t>
    </r>
    <r>
      <rPr>
        <i/>
        <sz val="11"/>
        <color theme="1"/>
        <rFont val="TimesNewRomanPS"/>
      </rPr>
      <t>n</t>
    </r>
    <r>
      <rPr>
        <sz val="11"/>
        <color theme="1"/>
        <rFont val="TimesNewRomanPSMT"/>
      </rPr>
      <t xml:space="preserve">th </t>
    </r>
    <r>
      <rPr>
        <sz val="10"/>
        <color theme="1"/>
        <rFont val="Verdana"/>
        <family val="2"/>
      </rPr>
      <t xml:space="preserve">term of linear sequences </t>
    </r>
  </si>
  <si>
    <r>
      <t>R1  </t>
    </r>
    <r>
      <rPr>
        <sz val="10"/>
        <color theme="1"/>
        <rFont val="Verdana"/>
        <family val="2"/>
      </rPr>
      <t xml:space="preserve">change freely between related standard units (e.g. time, length, area, volume/capacity, mass) and compound units (e.g. speed, rates of pay, prices, density, pressure) in numerical and algebraic contexts </t>
    </r>
  </si>
  <si>
    <r>
      <t>R2  </t>
    </r>
    <r>
      <rPr>
        <sz val="10"/>
        <color theme="1"/>
        <rFont val="Verdana"/>
        <family val="2"/>
      </rPr>
      <t xml:space="preserve">use scale factors, scale diagrams and maps </t>
    </r>
  </si>
  <si>
    <r>
      <t>R4  </t>
    </r>
    <r>
      <rPr>
        <sz val="10"/>
        <color theme="1"/>
        <rFont val="Verdana"/>
        <family val="2"/>
      </rPr>
      <t xml:space="preserve">use ratio notation, including reduction to simplest form </t>
    </r>
  </si>
  <si>
    <r>
      <t>R5  </t>
    </r>
    <r>
      <rPr>
        <sz val="10"/>
        <color theme="1"/>
        <rFont val="Verdana"/>
        <family val="2"/>
      </rPr>
      <t xml:space="preserve">divide a given quantity into two parts in a given part:part or part:whole ratio; express the division of a quantity into two parts as a ratio; apply ratio to real contexts and problems (such as those involving conversion, comparison, scaling, mixing, concentrations) </t>
    </r>
  </si>
  <si>
    <r>
      <t>R6  </t>
    </r>
    <r>
      <rPr>
        <sz val="10"/>
        <color theme="1"/>
        <rFont val="Verdana"/>
        <family val="2"/>
      </rPr>
      <t xml:space="preserve">express a multiplicative relationship between two quantities as a ratio or a fraction </t>
    </r>
  </si>
  <si>
    <r>
      <t>R7  </t>
    </r>
    <r>
      <rPr>
        <sz val="10"/>
        <color theme="1"/>
        <rFont val="Verdana"/>
        <family val="2"/>
      </rPr>
      <t xml:space="preserve">understand and use proportion as equality of ratios </t>
    </r>
  </si>
  <si>
    <r>
      <t>R8  </t>
    </r>
    <r>
      <rPr>
        <sz val="10"/>
        <color theme="1"/>
        <rFont val="Verdana"/>
        <family val="2"/>
      </rPr>
      <t xml:space="preserve">relate ratios to fractions and to linear functions </t>
    </r>
  </si>
  <si>
    <r>
      <t>R9  </t>
    </r>
    <r>
      <rPr>
        <sz val="10"/>
        <color theme="1"/>
        <rFont val="Verdana"/>
        <family val="2"/>
      </rPr>
      <t xml:space="preserve">define percentage as ‘number of parts per hundred’; interpret percentages and percentage changes as a fraction or a decimal, and interpret these multiplicatively; express one quantity as a percentage of another; compare two quantities using percentages; work with percentages greater than 100%; solve problems involving percentage change, including percentage increase/decrease and original value problems, and simple interest including in financial mathematics </t>
    </r>
  </si>
  <si>
    <r>
      <t>R10  </t>
    </r>
    <r>
      <rPr>
        <sz val="10"/>
        <color theme="1"/>
        <rFont val="Verdana"/>
        <family val="2"/>
      </rPr>
      <t xml:space="preserve">solve problems involving direct and inverse proportion, including graphical and algebraic representations </t>
    </r>
  </si>
  <si>
    <r>
      <t>R11  </t>
    </r>
    <r>
      <rPr>
        <sz val="10"/>
        <color theme="1"/>
        <rFont val="Verdana"/>
        <family val="2"/>
      </rPr>
      <t>use compound units such as speed, rates of pay, unit pricing</t>
    </r>
    <r>
      <rPr>
        <i/>
        <sz val="10"/>
        <color theme="1"/>
        <rFont val="Verdana"/>
        <family val="2"/>
      </rPr>
      <t xml:space="preserve">, </t>
    </r>
    <r>
      <rPr>
        <sz val="10"/>
        <color theme="1"/>
        <rFont val="Verdana"/>
        <family val="2"/>
      </rPr>
      <t xml:space="preserve">density and pressure </t>
    </r>
  </si>
  <si>
    <r>
      <t>R12  </t>
    </r>
    <r>
      <rPr>
        <sz val="10"/>
        <color theme="1"/>
        <rFont val="Verdana"/>
        <family val="2"/>
      </rPr>
      <t xml:space="preserve">compare lengths, areas and volumes using ratio notation; make links to similarity (including trigonometric ratios) and scale factors </t>
    </r>
  </si>
  <si>
    <r>
      <t>R3  </t>
    </r>
    <r>
      <rPr>
        <sz val="10"/>
        <color theme="1"/>
        <rFont val="Verdana"/>
        <family val="2"/>
      </rPr>
      <t xml:space="preserve">express one quantity as a fraction of another, where the fraction is less than 1 or greater than 1 </t>
    </r>
  </si>
  <si>
    <r>
      <t>R14  </t>
    </r>
    <r>
      <rPr>
        <sz val="10"/>
        <color theme="1"/>
        <rFont val="Verdana"/>
        <family val="2"/>
      </rPr>
      <t xml:space="preserve">interpret the gradient of a straight line graph as a rate of change; recognise and interpret graphs that illustrate direct and inverse proportion </t>
    </r>
  </si>
  <si>
    <r>
      <t xml:space="preserve">R16 </t>
    </r>
    <r>
      <rPr>
        <sz val="10"/>
        <color theme="1"/>
        <rFont val="Verdana"/>
        <family val="2"/>
      </rPr>
      <t xml:space="preserve">set up, solve and interpret the answers in growth and decay problems, including compound interest </t>
    </r>
  </si>
  <si>
    <r>
      <t>R13  </t>
    </r>
    <r>
      <rPr>
        <sz val="10"/>
        <color theme="1"/>
        <rFont val="Verdana"/>
        <family val="2"/>
      </rPr>
      <t xml:space="preserve">understand that </t>
    </r>
    <r>
      <rPr>
        <i/>
        <sz val="11"/>
        <color theme="1"/>
        <rFont val="TimesNewRomanPS"/>
      </rPr>
      <t xml:space="preserve">X </t>
    </r>
    <r>
      <rPr>
        <sz val="10"/>
        <color theme="1"/>
        <rFont val="Verdana"/>
        <family val="2"/>
      </rPr>
      <t xml:space="preserve">is inversely proportional to </t>
    </r>
    <r>
      <rPr>
        <i/>
        <sz val="11"/>
        <color theme="1"/>
        <rFont val="TimesNewRomanPS"/>
      </rPr>
      <t xml:space="preserve">Y </t>
    </r>
    <r>
      <rPr>
        <sz val="10"/>
        <color theme="1"/>
        <rFont val="Verdana"/>
        <family val="2"/>
      </rPr>
      <t xml:space="preserve">is equivalent to </t>
    </r>
    <r>
      <rPr>
        <i/>
        <sz val="11"/>
        <color theme="1"/>
        <rFont val="TimesNewRomanPS"/>
      </rPr>
      <t xml:space="preserve">X </t>
    </r>
    <r>
      <rPr>
        <sz val="10"/>
        <color theme="1"/>
        <rFont val="Verdana"/>
        <family val="2"/>
      </rPr>
      <t>is proportional to 1/Y</t>
    </r>
    <r>
      <rPr>
        <sz val="10"/>
        <color theme="1"/>
        <rFont val="TimesNewRomanPSMT"/>
      </rPr>
      <t xml:space="preserve"> </t>
    </r>
    <r>
      <rPr>
        <sz val="10"/>
        <color theme="1"/>
        <rFont val="Verdana"/>
        <family val="2"/>
      </rPr>
      <t xml:space="preserve">; interpret equations that describe direct and inverse </t>
    </r>
  </si>
  <si>
    <r>
      <t>G1  </t>
    </r>
    <r>
      <rPr>
        <sz val="10"/>
        <color theme="1"/>
        <rFont val="Verdana"/>
        <family val="2"/>
      </rPr>
      <t xml:space="preserve">use conventional terms and notation: points, lines, vertices, edges, planes, parallel lines, perpendicular lines, right angles, polygons, regular polygons and polygons with reflection and/or rotation symmetries; use the standard conventions for labelling and referring to the sides and angles of triangles; draw diagrams from written description </t>
    </r>
  </si>
  <si>
    <r>
      <t>G2  </t>
    </r>
    <r>
      <rPr>
        <sz val="10"/>
        <color theme="1"/>
        <rFont val="Verdana"/>
        <family val="2"/>
      </rPr>
      <t xml:space="preserve">use the standard ruler and compass constructions (perpendicular bisector of a line segment, constructing a perpendicular to a given line from/at a given point, bisecting a given angle); use these to construct given figures and solve loci problems; know that the perpendicular distance from a point to a line is the shortest distance to the line </t>
    </r>
  </si>
  <si>
    <r>
      <t>G3  </t>
    </r>
    <r>
      <rPr>
        <sz val="10"/>
        <color theme="1"/>
        <rFont val="Verdana"/>
        <family val="2"/>
      </rPr>
      <t xml:space="preserve">apply the properties of angles at a point, angles at a point on a straight line, vertically opposite angles; understand and use alternate and corresponding angles on parallel lines; derive and use the sum of angles in a triangle (e.g. to deduce and use the angle sum in any polygon, and to derive properties of regular polygons) </t>
    </r>
  </si>
  <si>
    <r>
      <t>G4  </t>
    </r>
    <r>
      <rPr>
        <sz val="10"/>
        <color theme="1"/>
        <rFont val="Verdana"/>
        <family val="2"/>
      </rPr>
      <t xml:space="preserve">derive and apply the properties and definitions of special types of quadrilaterals, including square, rectangle, parallelogram, trapezium, kite and rhombus; and triangles and other plane figures using appropriate language </t>
    </r>
  </si>
  <si>
    <r>
      <t>G5  </t>
    </r>
    <r>
      <rPr>
        <sz val="10"/>
        <color theme="1"/>
        <rFont val="Verdana"/>
        <family val="2"/>
      </rPr>
      <t xml:space="preserve">use the basic congruence criteria for triangles (SSS, SAS, ASA, RHS) </t>
    </r>
  </si>
  <si>
    <r>
      <t>G6  </t>
    </r>
    <r>
      <rPr>
        <sz val="10"/>
        <color theme="1"/>
        <rFont val="Verdana"/>
        <family val="2"/>
      </rPr>
      <t xml:space="preserve">apply angle facts, triangle congruence, similarity and properties of quadrilaterals to conjecture and derive results about angles and sides, including Pythagoras’ theorem and the fact that the base angles of an isosceles triangle are equal, and use known results to obtain simple proofs </t>
    </r>
  </si>
  <si>
    <r>
      <t>G7  </t>
    </r>
    <r>
      <rPr>
        <sz val="10"/>
        <color theme="1"/>
        <rFont val="Verdana"/>
        <family val="2"/>
      </rPr>
      <t xml:space="preserve">identify, describe and construct congruent and similar shapes, including on coordinate axes, by considering rotation, reflection, translation and enlargement (including fractional scale factors) </t>
    </r>
  </si>
  <si>
    <r>
      <t xml:space="preserve">G9 </t>
    </r>
    <r>
      <rPr>
        <sz val="10"/>
        <color theme="1"/>
        <rFont val="Verdana"/>
        <family val="2"/>
      </rPr>
      <t xml:space="preserve">identify and apply circle definitions and properties, including: centre, radius, chord, diameter, circumference, tangent, arc, sector and segment </t>
    </r>
  </si>
  <si>
    <r>
      <t>G11  </t>
    </r>
    <r>
      <rPr>
        <sz val="10"/>
        <color theme="1"/>
        <rFont val="Verdana"/>
        <family val="2"/>
      </rPr>
      <t xml:space="preserve">solve geometrical problems on coordinate axes </t>
    </r>
  </si>
  <si>
    <r>
      <t>G13  </t>
    </r>
    <r>
      <rPr>
        <sz val="10"/>
        <color theme="1"/>
        <rFont val="Verdana"/>
        <family val="2"/>
      </rPr>
      <t xml:space="preserve">construct and interpret plans and elevations of 3D shapes </t>
    </r>
  </si>
  <si>
    <r>
      <t>G12  </t>
    </r>
    <r>
      <rPr>
        <sz val="10"/>
        <color theme="1"/>
        <rFont val="Verdana"/>
        <family val="2"/>
      </rPr>
      <t xml:space="preserve">identify properties of the faces, surfaces, edges and vertices of: cubes, cuboids, prisms, cylinders, pyramids, cones and spheres </t>
    </r>
  </si>
  <si>
    <r>
      <t>G14  </t>
    </r>
    <r>
      <rPr>
        <sz val="10"/>
        <color theme="1"/>
        <rFont val="Verdana"/>
        <family val="2"/>
      </rPr>
      <t xml:space="preserve">use standard units of measure and related concepts (length, area, volume/capacity, mass, time, money, etc.) </t>
    </r>
  </si>
  <si>
    <r>
      <t>G15  </t>
    </r>
    <r>
      <rPr>
        <sz val="10"/>
        <color theme="1"/>
        <rFont val="Verdana"/>
        <family val="2"/>
      </rPr>
      <t xml:space="preserve">measure line segments and angles in geometric figures, including interpreting maps and scale drawings and use of bearings </t>
    </r>
  </si>
  <si>
    <r>
      <t>G16  </t>
    </r>
    <r>
      <rPr>
        <sz val="10"/>
        <color theme="1"/>
        <rFont val="Verdana"/>
        <family val="2"/>
      </rPr>
      <t xml:space="preserve">know and apply formulae to calculate: area of triangles, parallelograms, trapezia; volume of cuboids and other right prisms (including cylinders) </t>
    </r>
  </si>
  <si>
    <r>
      <t>G18  </t>
    </r>
    <r>
      <rPr>
        <sz val="10"/>
        <color theme="1"/>
        <rFont val="Verdana"/>
        <family val="2"/>
      </rPr>
      <t xml:space="preserve">calculate arc lengths, angles and areas of sectors of circles </t>
    </r>
  </si>
  <si>
    <r>
      <rPr>
        <b/>
        <sz val="10"/>
        <color theme="1"/>
        <rFont val="Verdana"/>
        <family val="2"/>
      </rPr>
      <t xml:space="preserve">G17 </t>
    </r>
    <r>
      <rPr>
        <sz val="10"/>
        <color theme="1"/>
        <rFont val="Verdana"/>
        <family val="2"/>
      </rPr>
      <t xml:space="preserve"> know the formulae: circumference of a circle = </t>
    </r>
    <r>
      <rPr>
        <sz val="11"/>
        <color theme="1"/>
        <rFont val="TimesNewRomanPSMT"/>
      </rPr>
      <t>2</t>
    </r>
    <r>
      <rPr>
        <i/>
        <sz val="11"/>
        <color theme="1"/>
        <rFont val="TimesNewRomanPS"/>
      </rPr>
      <t xml:space="preserve">πr </t>
    </r>
    <r>
      <rPr>
        <sz val="10"/>
        <color theme="1"/>
        <rFont val="Verdana"/>
        <family val="2"/>
      </rPr>
      <t xml:space="preserve">= </t>
    </r>
    <r>
      <rPr>
        <i/>
        <sz val="11"/>
        <color theme="1"/>
        <rFont val="TimesNewRomanPS"/>
      </rPr>
      <t xml:space="preserve">πd </t>
    </r>
    <r>
      <rPr>
        <sz val="10"/>
        <color theme="1"/>
        <rFont val="Verdana"/>
        <family val="2"/>
      </rPr>
      <t xml:space="preserve">,area of a circle = πr2; calculate: perimeters of 2D shapes, including circles; areas of circles and composite shapes; surface area and volume of spheres, pyramids, cones and composite solids </t>
    </r>
  </si>
  <si>
    <r>
      <t>G19  </t>
    </r>
    <r>
      <rPr>
        <sz val="10"/>
        <color theme="1"/>
        <rFont val="Verdana"/>
        <family val="2"/>
      </rPr>
      <t xml:space="preserve">apply the concepts of congruence and similarity, including the relationships between lengths, in similar figures </t>
    </r>
  </si>
  <si>
    <r>
      <t>G20  </t>
    </r>
    <r>
      <rPr>
        <sz val="10"/>
        <color theme="1"/>
        <rFont val="Verdana"/>
        <family val="2"/>
      </rPr>
      <t>know the formulae for: Pythagoras’ theorem and SOHCAHTOA</t>
    </r>
  </si>
  <si>
    <r>
      <rPr>
        <b/>
        <sz val="10"/>
        <color theme="1"/>
        <rFont val="Verdana"/>
        <family val="2"/>
      </rPr>
      <t>G21</t>
    </r>
    <r>
      <rPr>
        <sz val="10"/>
        <color theme="1"/>
        <rFont val="Verdana"/>
        <family val="2"/>
      </rPr>
      <t xml:space="preserve"> know the exact values of </t>
    </r>
    <r>
      <rPr>
        <sz val="11"/>
        <color theme="1"/>
        <rFont val="TimesNewRomanPSMT"/>
      </rPr>
      <t xml:space="preserve">sin </t>
    </r>
    <r>
      <rPr>
        <i/>
        <sz val="11"/>
        <color theme="1"/>
        <rFont val="TimesNewRomanPS"/>
      </rPr>
      <t xml:space="preserve">θ </t>
    </r>
    <r>
      <rPr>
        <sz val="10"/>
        <color theme="1"/>
        <rFont val="Verdana"/>
        <family val="2"/>
      </rPr>
      <t xml:space="preserve">and </t>
    </r>
    <r>
      <rPr>
        <sz val="11"/>
        <color theme="1"/>
        <rFont val="TimesNewRomanPSMT"/>
      </rPr>
      <t xml:space="preserve">cos </t>
    </r>
    <r>
      <rPr>
        <i/>
        <sz val="11"/>
        <color theme="1"/>
        <rFont val="TimesNewRomanPS"/>
      </rPr>
      <t xml:space="preserve">θ </t>
    </r>
    <r>
      <rPr>
        <sz val="10"/>
        <color theme="1"/>
        <rFont val="Verdana"/>
        <family val="2"/>
      </rPr>
      <t xml:space="preserve">for </t>
    </r>
    <r>
      <rPr>
        <i/>
        <sz val="11"/>
        <color theme="1"/>
        <rFont val="TimesNewRomanPS"/>
      </rPr>
      <t xml:space="preserve">θ </t>
    </r>
    <r>
      <rPr>
        <sz val="11"/>
        <color theme="1"/>
        <rFont val="TimesNewRomanPSMT"/>
      </rPr>
      <t>= 0°</t>
    </r>
    <r>
      <rPr>
        <sz val="10"/>
        <color theme="1"/>
        <rFont val="Verdana"/>
        <family val="2"/>
      </rPr>
      <t xml:space="preserve">, </t>
    </r>
    <r>
      <rPr>
        <sz val="11"/>
        <color theme="1"/>
        <rFont val="TimesNewRomanPSMT"/>
      </rPr>
      <t>30°</t>
    </r>
    <r>
      <rPr>
        <sz val="10"/>
        <color theme="1"/>
        <rFont val="Verdana"/>
        <family val="2"/>
      </rPr>
      <t xml:space="preserve">, </t>
    </r>
    <r>
      <rPr>
        <sz val="11"/>
        <color theme="1"/>
        <rFont val="TimesNewRomanPSMT"/>
      </rPr>
      <t>45°</t>
    </r>
    <r>
      <rPr>
        <sz val="10"/>
        <color theme="1"/>
        <rFont val="Verdana"/>
        <family val="2"/>
      </rPr>
      <t xml:space="preserve">, </t>
    </r>
    <r>
      <rPr>
        <sz val="11"/>
        <color theme="1"/>
        <rFont val="TimesNewRomanPSMT"/>
      </rPr>
      <t xml:space="preserve">60° </t>
    </r>
    <r>
      <rPr>
        <sz val="10"/>
        <color theme="1"/>
        <rFont val="Verdana"/>
        <family val="2"/>
      </rPr>
      <t xml:space="preserve">and </t>
    </r>
    <r>
      <rPr>
        <sz val="11"/>
        <color theme="1"/>
        <rFont val="TimesNewRomanPSMT"/>
      </rPr>
      <t>90°</t>
    </r>
    <r>
      <rPr>
        <sz val="10"/>
        <color theme="1"/>
        <rFont val="Verdana"/>
        <family val="2"/>
      </rPr>
      <t xml:space="preserve">; know the exact value of tan θ for θ = 0°, 30°, 45° and 60° </t>
    </r>
  </si>
  <si>
    <r>
      <t>G24  </t>
    </r>
    <r>
      <rPr>
        <sz val="10"/>
        <color theme="1"/>
        <rFont val="Verdana"/>
        <family val="2"/>
      </rPr>
      <t xml:space="preserve">describe translations as 2D vectors </t>
    </r>
  </si>
  <si>
    <r>
      <t>G25  </t>
    </r>
    <r>
      <rPr>
        <sz val="10"/>
        <color theme="1"/>
        <rFont val="Verdana"/>
        <family val="2"/>
      </rPr>
      <t xml:space="preserve">apply addition and subtraction of vectors, multiplication of vectors by a scalar, and diagrammatic and column representations of vectors </t>
    </r>
  </si>
  <si>
    <r>
      <t>P1  </t>
    </r>
    <r>
      <rPr>
        <sz val="10"/>
        <color theme="1"/>
        <rFont val="Verdana"/>
        <family val="2"/>
      </rPr>
      <t xml:space="preserve">record, describe and analyse the frequency of outcomes of probability experiments using tables and frequency trees </t>
    </r>
  </si>
  <si>
    <r>
      <t>P2  </t>
    </r>
    <r>
      <rPr>
        <sz val="10"/>
        <color theme="1"/>
        <rFont val="Verdana"/>
        <family val="2"/>
      </rPr>
      <t xml:space="preserve">apply ideas of randomness, fairness and equally likely events to calculate expected outcomes of multiple future experiments </t>
    </r>
  </si>
  <si>
    <r>
      <t>P3  </t>
    </r>
    <r>
      <rPr>
        <sz val="10"/>
        <color theme="1"/>
        <rFont val="Verdana"/>
        <family val="2"/>
      </rPr>
      <t xml:space="preserve">relate relative expected frequencies to theoretical probability, using appropriate language and the 0-1 probability scale </t>
    </r>
  </si>
  <si>
    <r>
      <t>P4  </t>
    </r>
    <r>
      <rPr>
        <sz val="10"/>
        <color theme="1"/>
        <rFont val="Verdana"/>
        <family val="2"/>
      </rPr>
      <t xml:space="preserve">apply the property that the probabilities of an exhaustive set of outcomes sum to one; apply the property that the probabilities of an exhaustive set of mutually exclusive events sum to one </t>
    </r>
  </si>
  <si>
    <r>
      <t>P5  </t>
    </r>
    <r>
      <rPr>
        <sz val="10"/>
        <color theme="1"/>
        <rFont val="Verdana"/>
        <family val="2"/>
      </rPr>
      <t xml:space="preserve">understand that empirical unbiased samples tend towards theoretical probability distributions, with increasing sample size </t>
    </r>
  </si>
  <si>
    <r>
      <t>P6  </t>
    </r>
    <r>
      <rPr>
        <sz val="10"/>
        <color theme="1"/>
        <rFont val="Verdana"/>
        <family val="2"/>
      </rPr>
      <t xml:space="preserve">enumerate sets and combinations of sets systematically, using tables, grids, Venn diagrams and tree diagrams </t>
    </r>
  </si>
  <si>
    <r>
      <t>P7  </t>
    </r>
    <r>
      <rPr>
        <sz val="10"/>
        <color theme="1"/>
        <rFont val="Verdana"/>
        <family val="2"/>
      </rPr>
      <t xml:space="preserve">construct theoretical possibility spaces for single and combined experiments with equally likely outcomes and use these to calculate theoretical probabilities </t>
    </r>
  </si>
  <si>
    <r>
      <t>P8  </t>
    </r>
    <r>
      <rPr>
        <sz val="10"/>
        <color theme="1"/>
        <rFont val="Verdana"/>
        <family val="2"/>
      </rPr>
      <t xml:space="preserve">calculate the probability of independent and dependent combined events, including using tree diagrams and other representations, and know the underlying assumptions </t>
    </r>
  </si>
  <si>
    <r>
      <t>S1  </t>
    </r>
    <r>
      <rPr>
        <sz val="10"/>
        <color theme="1"/>
        <rFont val="Verdana"/>
        <family val="2"/>
      </rPr>
      <t xml:space="preserve">infer properties of populations or distributions from a sample, while knowing the limitations of sampling </t>
    </r>
  </si>
  <si>
    <r>
      <t>S2  </t>
    </r>
    <r>
      <rPr>
        <sz val="10"/>
        <color theme="1"/>
        <rFont val="Verdana"/>
        <family val="2"/>
      </rPr>
      <t xml:space="preserve">interpret and construct tables, charts and diagrams, including frequency tables, bar charts, pie charts and pictograms for categorical data, vertical line charts for ungrouped discrete numerical data, tables and line graphs for time series data and know their appropriate use </t>
    </r>
  </si>
  <si>
    <r>
      <t>S5  </t>
    </r>
    <r>
      <rPr>
        <sz val="10"/>
        <color theme="1"/>
        <rFont val="Verdana"/>
        <family val="2"/>
      </rPr>
      <t xml:space="preserve">apply statistics to describe a population </t>
    </r>
  </si>
  <si>
    <r>
      <t>S6  </t>
    </r>
    <r>
      <rPr>
        <sz val="10"/>
        <color theme="1"/>
        <rFont val="Verdana"/>
        <family val="2"/>
      </rPr>
      <t xml:space="preserve">use and interpret scatter graphs of bivariate data; recognise correlation and know that it does not indicate causation; draw estimated lines of best fit; make predictions; interpolate and extrapolate apparent trends while knowing the dangers of so doing </t>
    </r>
  </si>
  <si>
    <r>
      <rPr>
        <b/>
        <sz val="10"/>
        <color theme="1"/>
        <rFont val="Verdana"/>
        <family val="2"/>
      </rPr>
      <t xml:space="preserve">S4 </t>
    </r>
    <r>
      <rPr>
        <sz val="10"/>
        <color theme="1"/>
        <rFont val="Verdana"/>
        <family val="2"/>
      </rPr>
      <t xml:space="preserve"> interpret, analyse and compare the distributions of data sets from univariate empirical distributions through: appropriate graphical representation involving discrete, continuous and grouped data, appropriate measures of central tendency (median, mean, mode and modal class) and spread (range, including consideration of outliers) </t>
    </r>
  </si>
  <si>
    <t>A</t>
  </si>
  <si>
    <t>R</t>
  </si>
  <si>
    <t>G</t>
  </si>
  <si>
    <t>P</t>
  </si>
  <si>
    <t>S</t>
  </si>
  <si>
    <t>S6</t>
  </si>
  <si>
    <t>A23 - A25</t>
  </si>
  <si>
    <t>R13 - R16</t>
  </si>
  <si>
    <t>G21 - G25</t>
  </si>
  <si>
    <t>N1 &amp; N2</t>
  </si>
  <si>
    <t>N3 &amp; N4</t>
  </si>
  <si>
    <t>N5 &amp; N6</t>
  </si>
  <si>
    <t>N7 &amp; N8</t>
  </si>
  <si>
    <t>N9 &amp; N10</t>
  </si>
  <si>
    <t>N11 &amp; N12</t>
  </si>
  <si>
    <t>N13 &amp; N14</t>
  </si>
  <si>
    <t>N15 &amp; N16</t>
  </si>
  <si>
    <t>A1 &amp; A2</t>
  </si>
  <si>
    <t>A3 &amp; A4</t>
  </si>
  <si>
    <t>A5 &amp; A6</t>
  </si>
  <si>
    <t>A7 &amp; A8</t>
  </si>
  <si>
    <t>A9 &amp; A10</t>
  </si>
  <si>
    <t>A11 &amp; A12</t>
  </si>
  <si>
    <t>A14 &amp; A17</t>
  </si>
  <si>
    <t>A18 &amp; A19</t>
  </si>
  <si>
    <t>A21 &amp; A22</t>
  </si>
  <si>
    <t>R1 &amp; R2</t>
  </si>
  <si>
    <t>R3 &amp; R4</t>
  </si>
  <si>
    <t>R5 &amp; R6</t>
  </si>
  <si>
    <t>R7 &amp; R8</t>
  </si>
  <si>
    <t>R9 &amp; R10</t>
  </si>
  <si>
    <t>R11 &amp; R12</t>
  </si>
  <si>
    <t>G1 &amp; G2</t>
  </si>
  <si>
    <t>G3 &amp; G4</t>
  </si>
  <si>
    <t>G5 &amp; G6</t>
  </si>
  <si>
    <t>G7 &amp; G9</t>
  </si>
  <si>
    <t>G11 &amp; G12</t>
  </si>
  <si>
    <t>G13 &amp; G14</t>
  </si>
  <si>
    <t>G15 &amp; G16</t>
  </si>
  <si>
    <t>G17 &amp; G18</t>
  </si>
  <si>
    <t>G19 &amp; G20</t>
  </si>
  <si>
    <t>P1 &amp; P2</t>
  </si>
  <si>
    <t>P3 &amp; P4</t>
  </si>
  <si>
    <t>P5 &amp; P6</t>
  </si>
  <si>
    <t>P7 &amp; P8</t>
  </si>
  <si>
    <t>S1 &amp; S2</t>
  </si>
  <si>
    <t>S4 &amp; S5</t>
  </si>
  <si>
    <t>NC 2020</t>
  </si>
  <si>
    <t>NC 2019</t>
  </si>
  <si>
    <t>NC 2018</t>
  </si>
  <si>
    <t>NC 2020 Mark Scheme</t>
  </si>
  <si>
    <t>NC 2019 Mark Scheme</t>
  </si>
  <si>
    <t>NC 2018 Mark Scheme</t>
  </si>
  <si>
    <t>C1 2020</t>
  </si>
  <si>
    <t>C1 2019</t>
  </si>
  <si>
    <t>C1 2018</t>
  </si>
  <si>
    <t>C2 2020</t>
  </si>
  <si>
    <t>C2 2019</t>
  </si>
  <si>
    <t>C2 2018</t>
  </si>
  <si>
    <t>C1 2020 Mark Scheme</t>
  </si>
  <si>
    <t>C1 2019 Mark Scheme</t>
  </si>
  <si>
    <t>C1 2018 Mark Scheme</t>
  </si>
  <si>
    <t>C2 2020 Mark Scheme</t>
  </si>
  <si>
    <t>C2 2019 Mark Scheme</t>
  </si>
  <si>
    <t>C2 2018 Mark Scheme</t>
  </si>
  <si>
    <t>Number</t>
  </si>
  <si>
    <t>Ratio</t>
  </si>
  <si>
    <t>Geometry</t>
  </si>
  <si>
    <t>Algebra</t>
  </si>
  <si>
    <t>Probability</t>
  </si>
  <si>
    <t>Statisitcs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</si>
</sst>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Calibri"/>
      <family val="2"/>
      <scheme val="minor"/>
    </font>
    <font>
      <sz val="12"/>
      <color rgb="FF000000"/>
      <name val="Calibri"/>
      <family val="2"/>
      <scheme val="minor"/>
    </font>
    <font>
      <sz val="8"/>
      <name val="Calibri"/>
      <family val="2"/>
      <scheme val="minor"/>
    </font>
    <font>
      <b/>
      <sz val="12"/>
      <color theme="1"/>
      <name val="Calibri"/>
      <family val="2"/>
      <scheme val="minor"/>
    </font>
    <font>
      <b/>
      <sz val="20"/>
      <color theme="1"/>
      <name val="Calibri"/>
      <family val="2"/>
      <scheme val="minor"/>
    </font>
    <font>
      <b/>
      <sz val="12"/>
      <color rgb="FF000000"/>
      <name val="Calibri"/>
      <family val="2"/>
      <scheme val="minor"/>
    </font>
    <font>
      <b/>
      <sz val="10"/>
      <color theme="1"/>
      <name val="Verdana"/>
      <family val="2"/>
    </font>
    <font>
      <sz val="10"/>
      <color theme="1"/>
      <name val="Verdana"/>
      <family val="2"/>
    </font>
    <font>
      <sz val="11"/>
      <color theme="1"/>
      <name val="TimesNewRomanPSMT"/>
    </font>
    <font>
      <i/>
      <sz val="11"/>
      <color theme="1"/>
      <name val="TimesNewRomanPS"/>
    </font>
    <font>
      <sz val="10"/>
      <color theme="1"/>
      <name val="TimesNewRomanPSMT"/>
    </font>
    <font>
      <i/>
      <sz val="7"/>
      <color theme="1"/>
      <name val="TimesNewRomanPS"/>
    </font>
    <font>
      <i/>
      <sz val="10"/>
      <color theme="1"/>
      <name val="Verdana"/>
      <family val="2"/>
    </font>
    <font>
      <sz val="8"/>
      <color theme="1"/>
      <name val="Verdana"/>
      <family val="2"/>
    </font>
    <font>
      <u/>
      <sz val="12"/>
      <color theme="10"/>
      <name val="Calibri"/>
      <family val="2"/>
      <scheme val="minor"/>
    </font>
    <font>
      <b/>
      <sz val="24"/>
      <color theme="1"/>
      <name val="Calibri"/>
      <family val="2"/>
      <scheme val="minor"/>
    </font>
    <font>
      <b/>
      <u/>
      <sz val="12"/>
      <color theme="10"/>
      <name val="Calibri"/>
      <family val="2"/>
      <scheme val="minor"/>
    </font>
  </fonts>
  <fills count="19">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99B9"/>
        <bgColor indexed="64"/>
      </patternFill>
    </fill>
    <fill>
      <patternFill patternType="solid">
        <fgColor rgb="FFD087FF"/>
        <bgColor indexed="64"/>
      </patternFill>
    </fill>
    <fill>
      <patternFill patternType="solid">
        <fgColor theme="0" tint="-0.249977111117893"/>
        <bgColor indexed="64"/>
      </patternFill>
    </fill>
    <fill>
      <patternFill patternType="solid">
        <fgColor rgb="FFFF605B"/>
        <bgColor indexed="64"/>
      </patternFill>
    </fill>
    <fill>
      <patternFill patternType="solid">
        <fgColor rgb="FFEDC8FF"/>
        <bgColor indexed="64"/>
      </patternFill>
    </fill>
    <fill>
      <patternFill patternType="solid">
        <fgColor rgb="FFB4C6E7"/>
        <bgColor indexed="64"/>
      </patternFill>
    </fill>
    <fill>
      <patternFill patternType="solid">
        <fgColor rgb="FFC6E0B4"/>
        <bgColor indexed="64"/>
      </patternFill>
    </fill>
    <fill>
      <patternFill patternType="solid">
        <fgColor rgb="FFFFE79A"/>
        <bgColor indexed="64"/>
      </patternFill>
    </fill>
    <fill>
      <patternFill patternType="solid">
        <fgColor rgb="FFF9CCAD"/>
        <bgColor indexed="64"/>
      </patternFill>
    </fill>
    <fill>
      <patternFill patternType="solid">
        <fgColor rgb="FFFF99BA"/>
        <bgColor indexed="64"/>
      </patternFill>
    </fill>
    <fill>
      <patternFill patternType="solid">
        <fgColor rgb="FFD187FF"/>
        <bgColor indexed="64"/>
      </patternFill>
    </fill>
    <fill>
      <patternFill patternType="solid">
        <fgColor rgb="FFA9FF98"/>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diagonalDown="1">
      <left style="medium">
        <color indexed="64"/>
      </left>
      <right/>
      <top style="medium">
        <color indexed="64"/>
      </top>
      <bottom/>
      <diagonal style="medium">
        <color indexed="64"/>
      </diagonal>
    </border>
    <border diagonalDown="1">
      <left/>
      <right/>
      <top style="medium">
        <color indexed="64"/>
      </top>
      <bottom/>
      <diagonal style="medium">
        <color indexed="64"/>
      </diagonal>
    </border>
    <border diagonalDown="1">
      <left/>
      <right style="medium">
        <color indexed="64"/>
      </right>
      <top style="medium">
        <color indexed="64"/>
      </top>
      <bottom/>
      <diagonal style="medium">
        <color indexed="64"/>
      </diagonal>
    </border>
    <border diagonalDown="1">
      <left style="medium">
        <color indexed="64"/>
      </left>
      <right/>
      <top/>
      <bottom/>
      <diagonal style="medium">
        <color indexed="64"/>
      </diagonal>
    </border>
    <border diagonalDown="1">
      <left/>
      <right/>
      <top/>
      <bottom/>
      <diagonal style="medium">
        <color indexed="64"/>
      </diagonal>
    </border>
    <border diagonalDown="1">
      <left/>
      <right style="medium">
        <color indexed="64"/>
      </right>
      <top/>
      <bottom/>
      <diagonal style="medium">
        <color indexed="64"/>
      </diagonal>
    </border>
    <border diagonalDown="1">
      <left style="medium">
        <color indexed="64"/>
      </left>
      <right/>
      <top/>
      <bottom style="medium">
        <color indexed="64"/>
      </bottom>
      <diagonal style="medium">
        <color indexed="64"/>
      </diagonal>
    </border>
    <border diagonalDown="1">
      <left/>
      <right/>
      <top/>
      <bottom style="medium">
        <color indexed="64"/>
      </bottom>
      <diagonal style="medium">
        <color indexed="64"/>
      </diagonal>
    </border>
    <border diagonalDown="1">
      <left/>
      <right style="medium">
        <color indexed="64"/>
      </right>
      <top/>
      <bottom style="medium">
        <color indexed="64"/>
      </bottom>
      <diagonal style="medium">
        <color indexed="64"/>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14" fillId="0" borderId="0" applyNumberFormat="0" applyFill="0" applyBorder="0" applyAlignment="0" applyProtection="0"/>
  </cellStyleXfs>
  <cellXfs count="258">
    <xf numFmtId="0" fontId="0" fillId="0" borderId="0" xfId="0"/>
    <xf numFmtId="0" fontId="3" fillId="2" borderId="0" xfId="0" applyFont="1" applyFill="1"/>
    <xf numFmtId="0" fontId="6" fillId="0" borderId="0" xfId="0" applyFont="1"/>
    <xf numFmtId="0" fontId="7" fillId="0" borderId="0" xfId="0" applyFont="1"/>
    <xf numFmtId="0" fontId="0" fillId="2" borderId="0" xfId="0" applyFill="1"/>
    <xf numFmtId="0" fontId="7" fillId="2" borderId="0" xfId="0" applyFont="1" applyFill="1"/>
    <xf numFmtId="0" fontId="13" fillId="2" borderId="0" xfId="0" applyFont="1" applyFill="1"/>
    <xf numFmtId="0" fontId="14" fillId="2" borderId="0" xfId="1" applyFill="1"/>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7" xfId="0" applyFont="1" applyFill="1" applyBorder="1" applyAlignment="1">
      <alignment horizontal="center" vertical="center"/>
    </xf>
    <xf numFmtId="0" fontId="5" fillId="3" borderId="1" xfId="0" applyFont="1" applyFill="1" applyBorder="1" applyAlignment="1">
      <alignment horizontal="center" vertical="center"/>
    </xf>
    <xf numFmtId="0" fontId="5" fillId="3" borderId="2" xfId="0" applyFont="1" applyFill="1" applyBorder="1" applyAlignment="1">
      <alignment horizontal="center" vertical="center"/>
    </xf>
    <xf numFmtId="0" fontId="5" fillId="3" borderId="3"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0" fillId="3" borderId="0" xfId="0" applyFill="1"/>
    <xf numFmtId="0" fontId="1" fillId="3" borderId="0" xfId="0" applyFont="1" applyFill="1"/>
    <xf numFmtId="0" fontId="1" fillId="3" borderId="0" xfId="0" applyFont="1" applyFill="1" applyAlignment="1">
      <alignment wrapText="1"/>
    </xf>
    <xf numFmtId="0" fontId="5" fillId="4" borderId="1"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 xfId="0" applyFont="1" applyFill="1" applyBorder="1" applyAlignment="1">
      <alignment horizontal="center" vertical="center"/>
    </xf>
    <xf numFmtId="0" fontId="5" fillId="4" borderId="4" xfId="0" applyFont="1" applyFill="1" applyBorder="1" applyAlignment="1">
      <alignment horizontal="center" vertical="center"/>
    </xf>
    <xf numFmtId="0" fontId="3" fillId="4" borderId="0" xfId="0" applyFont="1" applyFill="1" applyAlignment="1">
      <alignment horizontal="center" vertical="center"/>
    </xf>
    <xf numFmtId="0" fontId="5" fillId="4" borderId="5" xfId="0" applyFont="1" applyFill="1" applyBorder="1" applyAlignment="1">
      <alignment horizontal="center" vertical="center"/>
    </xf>
    <xf numFmtId="0" fontId="5" fillId="4" borderId="6" xfId="0" applyFont="1" applyFill="1" applyBorder="1" applyAlignment="1">
      <alignment horizontal="center" vertical="center"/>
    </xf>
    <xf numFmtId="0" fontId="5" fillId="4" borderId="7" xfId="0" applyFont="1" applyFill="1" applyBorder="1" applyAlignment="1">
      <alignment horizontal="center" vertical="center"/>
    </xf>
    <xf numFmtId="0" fontId="3" fillId="4" borderId="1" xfId="0" applyFont="1" applyFill="1" applyBorder="1" applyAlignment="1">
      <alignment horizontal="center" vertical="center"/>
    </xf>
    <xf numFmtId="0" fontId="3" fillId="4" borderId="2" xfId="0" applyFont="1" applyFill="1" applyBorder="1" applyAlignment="1">
      <alignment horizontal="center" vertical="center"/>
    </xf>
    <xf numFmtId="0" fontId="3" fillId="4"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5" xfId="0" applyFont="1" applyFill="1" applyBorder="1" applyAlignment="1">
      <alignment horizontal="center" vertical="center"/>
    </xf>
    <xf numFmtId="0" fontId="3" fillId="4" borderId="6" xfId="0" applyFont="1" applyFill="1" applyBorder="1" applyAlignment="1">
      <alignment horizontal="center" vertical="center"/>
    </xf>
    <xf numFmtId="0" fontId="3" fillId="4" borderId="7" xfId="0" applyFont="1" applyFill="1" applyBorder="1" applyAlignment="1">
      <alignment horizontal="center" vertical="center"/>
    </xf>
    <xf numFmtId="0" fontId="0" fillId="4" borderId="0" xfId="0" applyFill="1"/>
    <xf numFmtId="0" fontId="1" fillId="4" borderId="0" xfId="0" applyFont="1" applyFill="1"/>
    <xf numFmtId="0" fontId="1" fillId="4" borderId="0" xfId="0" applyFont="1" applyFill="1" applyAlignment="1">
      <alignment wrapText="1"/>
    </xf>
    <xf numFmtId="0" fontId="3" fillId="5" borderId="1" xfId="0" applyFont="1" applyFill="1" applyBorder="1" applyAlignment="1">
      <alignment horizontal="center" vertical="center"/>
    </xf>
    <xf numFmtId="0" fontId="3" fillId="5" borderId="2" xfId="0" applyFont="1" applyFill="1" applyBorder="1" applyAlignment="1">
      <alignment horizontal="center" vertical="center"/>
    </xf>
    <xf numFmtId="0" fontId="3" fillId="5" borderId="3"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0" xfId="0" applyFont="1" applyFill="1" applyAlignment="1">
      <alignment horizontal="center" vertical="center"/>
    </xf>
    <xf numFmtId="0" fontId="3" fillId="5" borderId="5" xfId="0" applyFont="1" applyFill="1" applyBorder="1" applyAlignment="1">
      <alignment horizontal="center" vertical="center"/>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5" fillId="5" borderId="1" xfId="0" applyFont="1" applyFill="1" applyBorder="1" applyAlignment="1">
      <alignment horizontal="center" vertical="center"/>
    </xf>
    <xf numFmtId="0" fontId="5" fillId="5" borderId="2" xfId="0" applyFont="1" applyFill="1" applyBorder="1" applyAlignment="1">
      <alignment horizontal="center" vertical="center"/>
    </xf>
    <xf numFmtId="0" fontId="5" fillId="5" borderId="3" xfId="0" applyFont="1" applyFill="1" applyBorder="1" applyAlignment="1">
      <alignment horizontal="center" vertical="center"/>
    </xf>
    <xf numFmtId="0" fontId="5" fillId="5" borderId="4" xfId="0" applyFont="1" applyFill="1" applyBorder="1" applyAlignment="1">
      <alignment horizontal="center" vertical="center"/>
    </xf>
    <xf numFmtId="0" fontId="5" fillId="5" borderId="5" xfId="0" applyFont="1" applyFill="1" applyBorder="1" applyAlignment="1">
      <alignment horizontal="center" vertical="center"/>
    </xf>
    <xf numFmtId="0" fontId="5" fillId="5" borderId="6" xfId="0" applyFont="1" applyFill="1" applyBorder="1" applyAlignment="1">
      <alignment horizontal="center" vertical="center"/>
    </xf>
    <xf numFmtId="0" fontId="5" fillId="5" borderId="7" xfId="0" applyFont="1" applyFill="1" applyBorder="1" applyAlignment="1">
      <alignment horizontal="center" vertical="center"/>
    </xf>
    <xf numFmtId="0" fontId="0" fillId="5" borderId="0" xfId="0" applyFill="1"/>
    <xf numFmtId="0" fontId="1" fillId="5" borderId="0" xfId="0" applyFont="1" applyFill="1"/>
    <xf numFmtId="0" fontId="1" fillId="5" borderId="0" xfId="0" applyFont="1" applyFill="1" applyAlignment="1">
      <alignment wrapText="1"/>
    </xf>
    <xf numFmtId="0" fontId="3" fillId="6" borderId="1" xfId="0" applyFont="1" applyFill="1" applyBorder="1" applyAlignment="1">
      <alignment horizontal="center" vertical="center"/>
    </xf>
    <xf numFmtId="0" fontId="3" fillId="6" borderId="2" xfId="0" applyFont="1" applyFill="1" applyBorder="1" applyAlignment="1">
      <alignment horizontal="center" vertical="center"/>
    </xf>
    <xf numFmtId="0" fontId="3" fillId="6" borderId="3" xfId="0" applyFont="1" applyFill="1" applyBorder="1" applyAlignment="1">
      <alignment horizontal="center" vertical="center"/>
    </xf>
    <xf numFmtId="0" fontId="3" fillId="6" borderId="4" xfId="0" applyFont="1" applyFill="1" applyBorder="1" applyAlignment="1">
      <alignment horizontal="center" vertical="center"/>
    </xf>
    <xf numFmtId="0" fontId="3" fillId="6" borderId="0" xfId="0" applyFont="1" applyFill="1" applyAlignment="1">
      <alignment horizontal="center" vertical="center"/>
    </xf>
    <xf numFmtId="0" fontId="3" fillId="6" borderId="5" xfId="0" applyFont="1" applyFill="1" applyBorder="1" applyAlignment="1">
      <alignment horizontal="center" vertical="center"/>
    </xf>
    <xf numFmtId="0" fontId="3" fillId="6" borderId="6" xfId="0" applyFont="1" applyFill="1" applyBorder="1" applyAlignment="1">
      <alignment horizontal="center" vertical="center"/>
    </xf>
    <xf numFmtId="0" fontId="3" fillId="6" borderId="7" xfId="0" applyFont="1" applyFill="1" applyBorder="1" applyAlignment="1">
      <alignment horizontal="center" vertical="center"/>
    </xf>
    <xf numFmtId="0" fontId="5" fillId="6" borderId="2" xfId="0" applyFont="1" applyFill="1" applyBorder="1" applyAlignment="1">
      <alignment horizontal="center" vertical="center"/>
    </xf>
    <xf numFmtId="0" fontId="5" fillId="6" borderId="3" xfId="0" applyFont="1" applyFill="1" applyBorder="1" applyAlignment="1">
      <alignment horizontal="center" vertical="center"/>
    </xf>
    <xf numFmtId="0" fontId="5" fillId="6" borderId="4" xfId="0" applyFont="1" applyFill="1" applyBorder="1" applyAlignment="1">
      <alignment horizontal="center" vertical="center"/>
    </xf>
    <xf numFmtId="0" fontId="5" fillId="6" borderId="5" xfId="0" applyFont="1" applyFill="1" applyBorder="1" applyAlignment="1">
      <alignment horizontal="center" vertical="center"/>
    </xf>
    <xf numFmtId="0" fontId="5" fillId="6" borderId="6" xfId="0" applyFont="1" applyFill="1" applyBorder="1" applyAlignment="1">
      <alignment horizontal="center" vertical="center"/>
    </xf>
    <xf numFmtId="0" fontId="5" fillId="6" borderId="7" xfId="0" applyFont="1" applyFill="1" applyBorder="1" applyAlignment="1">
      <alignment horizontal="center" vertical="center"/>
    </xf>
    <xf numFmtId="0" fontId="5" fillId="6" borderId="1" xfId="0" applyFont="1" applyFill="1" applyBorder="1" applyAlignment="1">
      <alignment horizontal="center" vertical="center"/>
    </xf>
    <xf numFmtId="0" fontId="0" fillId="6" borderId="0" xfId="0" applyFill="1"/>
    <xf numFmtId="0" fontId="1" fillId="6" borderId="0" xfId="0" applyFont="1" applyFill="1"/>
    <xf numFmtId="0" fontId="1" fillId="6" borderId="0" xfId="0" applyFont="1" applyFill="1" applyAlignment="1">
      <alignment wrapText="1"/>
    </xf>
    <xf numFmtId="0" fontId="5" fillId="7" borderId="1" xfId="0" applyFont="1" applyFill="1" applyBorder="1" applyAlignment="1">
      <alignment horizontal="center" vertical="center"/>
    </xf>
    <xf numFmtId="0" fontId="5" fillId="7" borderId="2" xfId="0" applyFont="1" applyFill="1" applyBorder="1" applyAlignment="1">
      <alignment horizontal="center" vertical="center"/>
    </xf>
    <xf numFmtId="0" fontId="5" fillId="7" borderId="3" xfId="0" applyFont="1" applyFill="1" applyBorder="1" applyAlignment="1">
      <alignment horizontal="center" vertical="center"/>
    </xf>
    <xf numFmtId="0" fontId="5" fillId="7" borderId="4" xfId="0" applyFont="1" applyFill="1" applyBorder="1" applyAlignment="1">
      <alignment horizontal="center" vertical="center"/>
    </xf>
    <xf numFmtId="0" fontId="3" fillId="7" borderId="0" xfId="0" applyFont="1" applyFill="1" applyAlignment="1">
      <alignment horizontal="center" vertical="center"/>
    </xf>
    <xf numFmtId="0" fontId="5" fillId="7" borderId="5" xfId="0" applyFont="1" applyFill="1" applyBorder="1" applyAlignment="1">
      <alignment horizontal="center" vertical="center"/>
    </xf>
    <xf numFmtId="0" fontId="5" fillId="7" borderId="6" xfId="0" applyFont="1" applyFill="1" applyBorder="1" applyAlignment="1">
      <alignment horizontal="center" vertical="center"/>
    </xf>
    <xf numFmtId="0" fontId="5" fillId="7" borderId="7" xfId="0" applyFont="1" applyFill="1" applyBorder="1" applyAlignment="1">
      <alignment horizontal="center" vertical="center"/>
    </xf>
    <xf numFmtId="0" fontId="3" fillId="7" borderId="1" xfId="0" applyFont="1" applyFill="1" applyBorder="1" applyAlignment="1">
      <alignment horizontal="center" vertical="center"/>
    </xf>
    <xf numFmtId="0" fontId="3" fillId="7" borderId="2" xfId="0" applyFont="1" applyFill="1" applyBorder="1" applyAlignment="1">
      <alignment horizontal="center" vertical="center"/>
    </xf>
    <xf numFmtId="0" fontId="3" fillId="7" borderId="3" xfId="0" applyFont="1" applyFill="1" applyBorder="1" applyAlignment="1">
      <alignment horizontal="center" vertical="center"/>
    </xf>
    <xf numFmtId="0" fontId="3" fillId="7" borderId="4" xfId="0" applyFont="1" applyFill="1" applyBorder="1" applyAlignment="1">
      <alignment horizontal="center" vertical="center"/>
    </xf>
    <xf numFmtId="0" fontId="3" fillId="7" borderId="5" xfId="0" applyFont="1" applyFill="1" applyBorder="1" applyAlignment="1">
      <alignment horizontal="center" vertical="center"/>
    </xf>
    <xf numFmtId="0" fontId="3" fillId="7" borderId="6" xfId="0" applyFont="1" applyFill="1" applyBorder="1" applyAlignment="1">
      <alignment horizontal="center" vertical="center"/>
    </xf>
    <xf numFmtId="0" fontId="3" fillId="7" borderId="7" xfId="0" applyFont="1" applyFill="1" applyBorder="1" applyAlignment="1">
      <alignment horizontal="center" vertical="center"/>
    </xf>
    <xf numFmtId="0" fontId="0" fillId="7" borderId="0" xfId="0" applyFill="1"/>
    <xf numFmtId="0" fontId="1" fillId="7" borderId="0" xfId="0" applyFont="1" applyFill="1"/>
    <xf numFmtId="0" fontId="1" fillId="7" borderId="0" xfId="0" applyFont="1" applyFill="1" applyAlignment="1">
      <alignment wrapText="1"/>
    </xf>
    <xf numFmtId="0" fontId="5" fillId="8" borderId="1" xfId="0" applyFont="1" applyFill="1" applyBorder="1" applyAlignment="1">
      <alignment horizontal="center" vertical="center"/>
    </xf>
    <xf numFmtId="0" fontId="5" fillId="8" borderId="2" xfId="0" applyFont="1" applyFill="1" applyBorder="1" applyAlignment="1">
      <alignment horizontal="center" vertical="center"/>
    </xf>
    <xf numFmtId="0" fontId="5" fillId="8" borderId="3" xfId="0" applyFont="1" applyFill="1" applyBorder="1" applyAlignment="1">
      <alignment horizontal="center" vertical="center"/>
    </xf>
    <xf numFmtId="0" fontId="5" fillId="8" borderId="4" xfId="0" applyFont="1" applyFill="1" applyBorder="1" applyAlignment="1">
      <alignment horizontal="center" vertical="center"/>
    </xf>
    <xf numFmtId="0" fontId="3" fillId="8" borderId="0" xfId="0" applyFont="1" applyFill="1" applyAlignment="1">
      <alignment horizontal="center" vertical="center"/>
    </xf>
    <xf numFmtId="0" fontId="5" fillId="8" borderId="5" xfId="0" applyFont="1" applyFill="1" applyBorder="1" applyAlignment="1">
      <alignment horizontal="center" vertical="center"/>
    </xf>
    <xf numFmtId="0" fontId="5" fillId="8" borderId="6" xfId="0" applyFont="1" applyFill="1" applyBorder="1" applyAlignment="1">
      <alignment horizontal="center" vertical="center"/>
    </xf>
    <xf numFmtId="0" fontId="5" fillId="8" borderId="7" xfId="0" applyFont="1" applyFill="1" applyBorder="1" applyAlignment="1">
      <alignment horizontal="center" vertical="center"/>
    </xf>
    <xf numFmtId="0" fontId="3" fillId="8" borderId="1" xfId="0" applyFont="1" applyFill="1" applyBorder="1" applyAlignment="1">
      <alignment horizontal="center" vertical="center"/>
    </xf>
    <xf numFmtId="0" fontId="3" fillId="8" borderId="2" xfId="0" applyFont="1" applyFill="1" applyBorder="1" applyAlignment="1">
      <alignment horizontal="center" vertical="center"/>
    </xf>
    <xf numFmtId="0" fontId="3" fillId="8" borderId="3" xfId="0" applyFont="1" applyFill="1" applyBorder="1" applyAlignment="1">
      <alignment horizontal="center" vertical="center"/>
    </xf>
    <xf numFmtId="0" fontId="3" fillId="8" borderId="4" xfId="0" applyFont="1" applyFill="1" applyBorder="1" applyAlignment="1">
      <alignment horizontal="center" vertical="center"/>
    </xf>
    <xf numFmtId="0" fontId="3" fillId="8" borderId="5" xfId="0" applyFont="1" applyFill="1" applyBorder="1" applyAlignment="1">
      <alignment horizontal="center" vertical="center"/>
    </xf>
    <xf numFmtId="0" fontId="3" fillId="8" borderId="6" xfId="0" applyFont="1" applyFill="1" applyBorder="1" applyAlignment="1">
      <alignment horizontal="center" vertical="center"/>
    </xf>
    <xf numFmtId="0" fontId="3" fillId="8" borderId="7" xfId="0" applyFont="1" applyFill="1" applyBorder="1" applyAlignment="1">
      <alignment horizontal="center" vertical="center"/>
    </xf>
    <xf numFmtId="0" fontId="0" fillId="8" borderId="0" xfId="0" applyFill="1"/>
    <xf numFmtId="0" fontId="1" fillId="8" borderId="0" xfId="0" applyFont="1" applyFill="1"/>
    <xf numFmtId="0" fontId="1" fillId="8" borderId="0" xfId="0" applyFont="1" applyFill="1" applyAlignment="1">
      <alignment wrapText="1"/>
    </xf>
    <xf numFmtId="0" fontId="15" fillId="2" borderId="0" xfId="0" applyFont="1" applyFill="1"/>
    <xf numFmtId="0" fontId="3" fillId="10" borderId="1" xfId="0" applyFont="1" applyFill="1" applyBorder="1" applyAlignment="1">
      <alignment horizontal="center" vertical="center"/>
    </xf>
    <xf numFmtId="0" fontId="3" fillId="10" borderId="2" xfId="0" applyFont="1" applyFill="1" applyBorder="1" applyAlignment="1">
      <alignment horizontal="center" vertical="center"/>
    </xf>
    <xf numFmtId="0" fontId="3" fillId="10" borderId="3" xfId="0" applyFont="1" applyFill="1" applyBorder="1" applyAlignment="1">
      <alignment horizontal="center" vertical="center"/>
    </xf>
    <xf numFmtId="0" fontId="3" fillId="10" borderId="4" xfId="0" applyFont="1" applyFill="1" applyBorder="1" applyAlignment="1">
      <alignment horizontal="center" vertical="center"/>
    </xf>
    <xf numFmtId="0" fontId="3" fillId="10" borderId="0" xfId="0" applyFont="1" applyFill="1" applyAlignment="1">
      <alignment horizontal="center" vertical="center"/>
    </xf>
    <xf numFmtId="0" fontId="3" fillId="10" borderId="5" xfId="0" applyFont="1" applyFill="1" applyBorder="1" applyAlignment="1">
      <alignment horizontal="center" vertical="center"/>
    </xf>
    <xf numFmtId="0" fontId="3" fillId="10" borderId="6" xfId="0" applyFont="1" applyFill="1" applyBorder="1" applyAlignment="1">
      <alignment horizontal="center" vertical="center"/>
    </xf>
    <xf numFmtId="0" fontId="3" fillId="10" borderId="7" xfId="0" applyFont="1" applyFill="1" applyBorder="1" applyAlignment="1">
      <alignment horizontal="center" vertical="center"/>
    </xf>
    <xf numFmtId="0" fontId="5" fillId="10" borderId="2" xfId="0" applyFont="1" applyFill="1" applyBorder="1" applyAlignment="1">
      <alignment horizontal="center" vertical="center"/>
    </xf>
    <xf numFmtId="0" fontId="5" fillId="10" borderId="3" xfId="0" applyFont="1" applyFill="1" applyBorder="1" applyAlignment="1">
      <alignment horizontal="center" vertical="center"/>
    </xf>
    <xf numFmtId="0" fontId="5" fillId="10" borderId="4" xfId="0" applyFont="1" applyFill="1" applyBorder="1" applyAlignment="1">
      <alignment horizontal="center" vertical="center"/>
    </xf>
    <xf numFmtId="0" fontId="5" fillId="10" borderId="0" xfId="0" applyFont="1" applyFill="1" applyAlignment="1">
      <alignment horizontal="center" vertical="center"/>
    </xf>
    <xf numFmtId="0" fontId="5" fillId="10" borderId="5" xfId="0" applyFont="1" applyFill="1" applyBorder="1" applyAlignment="1">
      <alignment horizontal="center" vertical="center"/>
    </xf>
    <xf numFmtId="0" fontId="5" fillId="10" borderId="6" xfId="0" applyFont="1" applyFill="1" applyBorder="1" applyAlignment="1">
      <alignment horizontal="center" vertical="center"/>
    </xf>
    <xf numFmtId="0" fontId="5" fillId="10" borderId="7" xfId="0" applyFont="1" applyFill="1" applyBorder="1" applyAlignment="1">
      <alignment horizontal="center" vertical="center"/>
    </xf>
    <xf numFmtId="0" fontId="3" fillId="2" borderId="23" xfId="0" applyFont="1" applyFill="1" applyBorder="1" applyAlignment="1">
      <alignment horizontal="center" vertical="center"/>
    </xf>
    <xf numFmtId="0" fontId="5" fillId="2" borderId="23" xfId="0" applyFont="1" applyFill="1" applyBorder="1" applyAlignment="1">
      <alignment horizontal="center" vertical="center"/>
    </xf>
    <xf numFmtId="0" fontId="3" fillId="9" borderId="14" xfId="0" applyFont="1" applyFill="1" applyBorder="1" applyAlignment="1">
      <alignment horizontal="center" vertical="center"/>
    </xf>
    <xf numFmtId="0" fontId="3" fillId="9" borderId="15" xfId="0" applyFont="1" applyFill="1" applyBorder="1" applyAlignment="1">
      <alignment horizontal="center" vertical="center"/>
    </xf>
    <xf numFmtId="0" fontId="3" fillId="9" borderId="16" xfId="0" applyFont="1" applyFill="1" applyBorder="1" applyAlignment="1">
      <alignment horizontal="center" vertical="center"/>
    </xf>
    <xf numFmtId="0" fontId="3" fillId="9" borderId="17" xfId="0" applyFont="1" applyFill="1" applyBorder="1" applyAlignment="1">
      <alignment horizontal="center" vertical="center"/>
    </xf>
    <xf numFmtId="0" fontId="3" fillId="9" borderId="18" xfId="0" applyFont="1" applyFill="1" applyBorder="1" applyAlignment="1">
      <alignment horizontal="center" vertical="center"/>
    </xf>
    <xf numFmtId="0" fontId="3" fillId="9" borderId="19" xfId="0" applyFont="1" applyFill="1" applyBorder="1" applyAlignment="1">
      <alignment horizontal="center" vertical="center"/>
    </xf>
    <xf numFmtId="0" fontId="3" fillId="9" borderId="20" xfId="0" applyFont="1" applyFill="1" applyBorder="1" applyAlignment="1">
      <alignment horizontal="center" vertical="center"/>
    </xf>
    <xf numFmtId="0" fontId="3" fillId="9" borderId="21" xfId="0" applyFont="1" applyFill="1" applyBorder="1" applyAlignment="1">
      <alignment horizontal="center" vertical="center"/>
    </xf>
    <xf numFmtId="0" fontId="3" fillId="9" borderId="22" xfId="0" applyFont="1" applyFill="1" applyBorder="1" applyAlignment="1">
      <alignment horizontal="center" vertical="center"/>
    </xf>
    <xf numFmtId="0" fontId="5" fillId="9" borderId="14" xfId="0" applyFont="1" applyFill="1" applyBorder="1" applyAlignment="1">
      <alignment horizontal="center" vertical="center"/>
    </xf>
    <xf numFmtId="0" fontId="5" fillId="9" borderId="15" xfId="0" applyFont="1" applyFill="1" applyBorder="1" applyAlignment="1">
      <alignment horizontal="center" vertical="center"/>
    </xf>
    <xf numFmtId="0" fontId="5" fillId="9" borderId="16" xfId="0" applyFont="1" applyFill="1" applyBorder="1" applyAlignment="1">
      <alignment horizontal="center" vertical="center"/>
    </xf>
    <xf numFmtId="0" fontId="5" fillId="9" borderId="17" xfId="0" applyFont="1" applyFill="1" applyBorder="1" applyAlignment="1">
      <alignment horizontal="center" vertical="center"/>
    </xf>
    <xf numFmtId="0" fontId="5" fillId="9" borderId="18" xfId="0" applyFont="1" applyFill="1" applyBorder="1" applyAlignment="1">
      <alignment horizontal="center" vertical="center"/>
    </xf>
    <xf numFmtId="0" fontId="5" fillId="9" borderId="19" xfId="0" applyFont="1" applyFill="1" applyBorder="1" applyAlignment="1">
      <alignment horizontal="center" vertical="center"/>
    </xf>
    <xf numFmtId="0" fontId="5" fillId="9" borderId="20" xfId="0" applyFont="1" applyFill="1" applyBorder="1" applyAlignment="1">
      <alignment horizontal="center" vertical="center"/>
    </xf>
    <xf numFmtId="0" fontId="5" fillId="9" borderId="21" xfId="0" applyFont="1" applyFill="1" applyBorder="1" applyAlignment="1">
      <alignment horizontal="center" vertical="center"/>
    </xf>
    <xf numFmtId="0" fontId="5" fillId="9" borderId="22" xfId="0" applyFont="1" applyFill="1" applyBorder="1" applyAlignment="1">
      <alignment horizontal="center" vertical="center"/>
    </xf>
    <xf numFmtId="0" fontId="4" fillId="9" borderId="11" xfId="0" applyFont="1" applyFill="1" applyBorder="1" applyAlignment="1">
      <alignment horizontal="center" vertical="center" textRotation="90"/>
    </xf>
    <xf numFmtId="0" fontId="4" fillId="9" borderId="12" xfId="0" applyFont="1" applyFill="1" applyBorder="1" applyAlignment="1">
      <alignment horizontal="center" vertical="center" textRotation="90"/>
    </xf>
    <xf numFmtId="0" fontId="4" fillId="9" borderId="13" xfId="0" applyFont="1" applyFill="1" applyBorder="1" applyAlignment="1">
      <alignment horizontal="center" vertical="center" textRotation="90"/>
    </xf>
    <xf numFmtId="0" fontId="3" fillId="9" borderId="8" xfId="0" applyFont="1" applyFill="1" applyBorder="1" applyAlignment="1">
      <alignment horizontal="center"/>
    </xf>
    <xf numFmtId="0" fontId="3" fillId="9" borderId="9" xfId="0" applyFont="1" applyFill="1" applyBorder="1" applyAlignment="1">
      <alignment horizontal="center"/>
    </xf>
    <xf numFmtId="0" fontId="3" fillId="9" borderId="10" xfId="0" applyFont="1" applyFill="1" applyBorder="1" applyAlignment="1">
      <alignment horizontal="center"/>
    </xf>
    <xf numFmtId="0" fontId="3" fillId="11" borderId="1" xfId="0" applyFont="1" applyFill="1" applyBorder="1" applyAlignment="1">
      <alignment horizontal="center" vertical="center"/>
    </xf>
    <xf numFmtId="0" fontId="3" fillId="11" borderId="2" xfId="0" applyFont="1" applyFill="1" applyBorder="1" applyAlignment="1">
      <alignment horizontal="center" vertical="center"/>
    </xf>
    <xf numFmtId="0" fontId="3" fillId="11" borderId="3" xfId="0" applyFont="1" applyFill="1" applyBorder="1" applyAlignment="1">
      <alignment horizontal="center" vertical="center"/>
    </xf>
    <xf numFmtId="0" fontId="3" fillId="11" borderId="4" xfId="0" applyFont="1" applyFill="1" applyBorder="1" applyAlignment="1">
      <alignment horizontal="center" vertical="center"/>
    </xf>
    <xf numFmtId="0" fontId="16" fillId="11" borderId="0" xfId="1" applyFont="1" applyFill="1" applyAlignment="1">
      <alignment horizontal="center" vertical="center"/>
    </xf>
    <xf numFmtId="0" fontId="3" fillId="11" borderId="5" xfId="0" applyFont="1" applyFill="1" applyBorder="1" applyAlignment="1">
      <alignment horizontal="center" vertical="center"/>
    </xf>
    <xf numFmtId="0" fontId="3" fillId="11" borderId="6" xfId="0" applyFont="1" applyFill="1" applyBorder="1" applyAlignment="1">
      <alignment horizontal="center" vertical="center"/>
    </xf>
    <xf numFmtId="0" fontId="3" fillId="11" borderId="7" xfId="0" applyFont="1" applyFill="1" applyBorder="1" applyAlignment="1">
      <alignment horizontal="center" vertical="center"/>
    </xf>
    <xf numFmtId="0" fontId="5" fillId="11" borderId="2" xfId="0" applyFont="1" applyFill="1" applyBorder="1" applyAlignment="1">
      <alignment horizontal="center" vertical="center"/>
    </xf>
    <xf numFmtId="0" fontId="5" fillId="11" borderId="3" xfId="0" applyFont="1" applyFill="1" applyBorder="1" applyAlignment="1">
      <alignment horizontal="center" vertical="center"/>
    </xf>
    <xf numFmtId="0" fontId="5" fillId="11" borderId="4" xfId="0" applyFont="1" applyFill="1" applyBorder="1" applyAlignment="1">
      <alignment horizontal="center" vertical="center"/>
    </xf>
    <xf numFmtId="0" fontId="5" fillId="11" borderId="5" xfId="0" applyFont="1" applyFill="1" applyBorder="1" applyAlignment="1">
      <alignment horizontal="center" vertical="center"/>
    </xf>
    <xf numFmtId="0" fontId="5" fillId="11" borderId="6" xfId="0" applyFont="1" applyFill="1" applyBorder="1" applyAlignment="1">
      <alignment horizontal="center" vertical="center"/>
    </xf>
    <xf numFmtId="0" fontId="5" fillId="11" borderId="7" xfId="0" applyFont="1" applyFill="1" applyBorder="1" applyAlignment="1">
      <alignment horizontal="center" vertical="center"/>
    </xf>
    <xf numFmtId="0" fontId="5" fillId="11" borderId="1" xfId="0" applyFont="1" applyFill="1" applyBorder="1" applyAlignment="1">
      <alignment horizontal="center" vertical="center"/>
    </xf>
    <xf numFmtId="0" fontId="3" fillId="12" borderId="1" xfId="0" applyFont="1" applyFill="1" applyBorder="1" applyAlignment="1">
      <alignment horizontal="center" vertical="center"/>
    </xf>
    <xf numFmtId="0" fontId="3" fillId="12" borderId="2" xfId="0" applyFont="1" applyFill="1" applyBorder="1" applyAlignment="1">
      <alignment horizontal="center" vertical="center"/>
    </xf>
    <xf numFmtId="0" fontId="3" fillId="12" borderId="3" xfId="0" applyFont="1" applyFill="1" applyBorder="1" applyAlignment="1">
      <alignment horizontal="center" vertical="center"/>
    </xf>
    <xf numFmtId="0" fontId="3" fillId="12" borderId="4" xfId="0" applyFont="1" applyFill="1" applyBorder="1" applyAlignment="1">
      <alignment horizontal="center" vertical="center"/>
    </xf>
    <xf numFmtId="0" fontId="3" fillId="12" borderId="0" xfId="0" applyFont="1" applyFill="1" applyAlignment="1">
      <alignment horizontal="center" vertical="center"/>
    </xf>
    <xf numFmtId="0" fontId="3" fillId="12" borderId="5" xfId="0" applyFont="1" applyFill="1" applyBorder="1" applyAlignment="1">
      <alignment horizontal="center" vertical="center"/>
    </xf>
    <xf numFmtId="0" fontId="3" fillId="12" borderId="6" xfId="0" applyFont="1" applyFill="1" applyBorder="1" applyAlignment="1">
      <alignment horizontal="center" vertical="center"/>
    </xf>
    <xf numFmtId="0" fontId="3" fillId="12" borderId="7" xfId="0" applyFont="1" applyFill="1" applyBorder="1" applyAlignment="1">
      <alignment horizontal="center" vertical="center"/>
    </xf>
    <xf numFmtId="0" fontId="3" fillId="13" borderId="1" xfId="0" applyFont="1" applyFill="1" applyBorder="1" applyAlignment="1">
      <alignment horizontal="center" vertical="center"/>
    </xf>
    <xf numFmtId="0" fontId="5" fillId="13" borderId="2" xfId="0" applyFont="1" applyFill="1" applyBorder="1" applyAlignment="1">
      <alignment horizontal="center" vertical="center"/>
    </xf>
    <xf numFmtId="0" fontId="5" fillId="13" borderId="3" xfId="0" applyFont="1" applyFill="1" applyBorder="1" applyAlignment="1">
      <alignment horizontal="center" vertical="center"/>
    </xf>
    <xf numFmtId="0" fontId="5" fillId="13" borderId="4" xfId="0" applyFont="1" applyFill="1" applyBorder="1" applyAlignment="1">
      <alignment horizontal="center" vertical="center"/>
    </xf>
    <xf numFmtId="0" fontId="5" fillId="13" borderId="0" xfId="0" applyFont="1" applyFill="1" applyAlignment="1">
      <alignment horizontal="center" vertical="center"/>
    </xf>
    <xf numFmtId="0" fontId="5" fillId="13" borderId="5" xfId="0" applyFont="1" applyFill="1" applyBorder="1" applyAlignment="1">
      <alignment horizontal="center" vertical="center"/>
    </xf>
    <xf numFmtId="0" fontId="5" fillId="13" borderId="6" xfId="0" applyFont="1" applyFill="1" applyBorder="1" applyAlignment="1">
      <alignment horizontal="center" vertical="center"/>
    </xf>
    <xf numFmtId="0" fontId="5" fillId="13" borderId="7" xfId="0" applyFont="1" applyFill="1" applyBorder="1" applyAlignment="1">
      <alignment horizontal="center" vertical="center"/>
    </xf>
    <xf numFmtId="0" fontId="3" fillId="13" borderId="2" xfId="0" applyFont="1" applyFill="1" applyBorder="1" applyAlignment="1">
      <alignment horizontal="center" vertical="center"/>
    </xf>
    <xf numFmtId="0" fontId="3" fillId="13" borderId="3" xfId="0" applyFont="1" applyFill="1" applyBorder="1" applyAlignment="1">
      <alignment horizontal="center" vertical="center"/>
    </xf>
    <xf numFmtId="0" fontId="3" fillId="13" borderId="4" xfId="0" applyFont="1" applyFill="1" applyBorder="1" applyAlignment="1">
      <alignment horizontal="center" vertical="center"/>
    </xf>
    <xf numFmtId="0" fontId="3" fillId="13" borderId="0" xfId="0" applyFont="1" applyFill="1" applyAlignment="1">
      <alignment horizontal="center" vertical="center"/>
    </xf>
    <xf numFmtId="0" fontId="3" fillId="13" borderId="5" xfId="0" applyFont="1" applyFill="1" applyBorder="1" applyAlignment="1">
      <alignment horizontal="center" vertical="center"/>
    </xf>
    <xf numFmtId="0" fontId="3" fillId="13" borderId="6" xfId="0" applyFont="1" applyFill="1" applyBorder="1" applyAlignment="1">
      <alignment horizontal="center" vertical="center"/>
    </xf>
    <xf numFmtId="0" fontId="3" fillId="13" borderId="7" xfId="0" applyFont="1" applyFill="1" applyBorder="1" applyAlignment="1">
      <alignment horizontal="center" vertical="center"/>
    </xf>
    <xf numFmtId="0" fontId="3" fillId="14" borderId="1" xfId="0" applyFont="1" applyFill="1" applyBorder="1" applyAlignment="1">
      <alignment horizontal="center" vertical="center"/>
    </xf>
    <xf numFmtId="0" fontId="5" fillId="14" borderId="2" xfId="0" applyFont="1" applyFill="1" applyBorder="1" applyAlignment="1">
      <alignment horizontal="center" vertical="center"/>
    </xf>
    <xf numFmtId="0" fontId="5" fillId="14" borderId="3" xfId="0" applyFont="1" applyFill="1" applyBorder="1" applyAlignment="1">
      <alignment horizontal="center" vertical="center"/>
    </xf>
    <xf numFmtId="0" fontId="5" fillId="14" borderId="4" xfId="0" applyFont="1" applyFill="1" applyBorder="1" applyAlignment="1">
      <alignment horizontal="center" vertical="center"/>
    </xf>
    <xf numFmtId="0" fontId="5" fillId="14" borderId="0" xfId="0" applyFont="1" applyFill="1" applyAlignment="1">
      <alignment horizontal="center" vertical="center"/>
    </xf>
    <xf numFmtId="0" fontId="5" fillId="14" borderId="5" xfId="0" applyFont="1" applyFill="1" applyBorder="1" applyAlignment="1">
      <alignment horizontal="center" vertical="center"/>
    </xf>
    <xf numFmtId="0" fontId="5" fillId="14" borderId="6" xfId="0" applyFont="1" applyFill="1" applyBorder="1" applyAlignment="1">
      <alignment horizontal="center" vertical="center"/>
    </xf>
    <xf numFmtId="0" fontId="5" fillId="14" borderId="7" xfId="0" applyFont="1" applyFill="1" applyBorder="1" applyAlignment="1">
      <alignment horizontal="center" vertical="center"/>
    </xf>
    <xf numFmtId="0" fontId="3" fillId="14" borderId="2" xfId="0" applyFont="1" applyFill="1" applyBorder="1" applyAlignment="1">
      <alignment horizontal="center" vertical="center"/>
    </xf>
    <xf numFmtId="0" fontId="3" fillId="14" borderId="3" xfId="0" applyFont="1" applyFill="1" applyBorder="1" applyAlignment="1">
      <alignment horizontal="center" vertical="center"/>
    </xf>
    <xf numFmtId="0" fontId="3" fillId="14" borderId="4" xfId="0" applyFont="1" applyFill="1" applyBorder="1" applyAlignment="1">
      <alignment horizontal="center" vertical="center"/>
    </xf>
    <xf numFmtId="0" fontId="3" fillId="14" borderId="0" xfId="0" applyFont="1" applyFill="1" applyAlignment="1">
      <alignment horizontal="center" vertical="center"/>
    </xf>
    <xf numFmtId="0" fontId="3" fillId="14" borderId="5" xfId="0" applyFont="1" applyFill="1" applyBorder="1" applyAlignment="1">
      <alignment horizontal="center" vertical="center"/>
    </xf>
    <xf numFmtId="0" fontId="3" fillId="14" borderId="6" xfId="0" applyFont="1" applyFill="1" applyBorder="1" applyAlignment="1">
      <alignment horizontal="center" vertical="center"/>
    </xf>
    <xf numFmtId="0" fontId="3" fillId="14" borderId="7" xfId="0" applyFont="1" applyFill="1" applyBorder="1" applyAlignment="1">
      <alignment horizontal="center" vertical="center"/>
    </xf>
    <xf numFmtId="0" fontId="3" fillId="15" borderId="1" xfId="0" applyFont="1" applyFill="1" applyBorder="1" applyAlignment="1">
      <alignment horizontal="center" vertical="center"/>
    </xf>
    <xf numFmtId="0" fontId="3" fillId="15" borderId="2" xfId="0" applyFont="1" applyFill="1" applyBorder="1" applyAlignment="1">
      <alignment horizontal="center" vertical="center"/>
    </xf>
    <xf numFmtId="0" fontId="3" fillId="15" borderId="3" xfId="0" applyFont="1" applyFill="1" applyBorder="1" applyAlignment="1">
      <alignment horizontal="center" vertical="center"/>
    </xf>
    <xf numFmtId="0" fontId="3" fillId="15" borderId="4" xfId="0" applyFont="1" applyFill="1" applyBorder="1" applyAlignment="1">
      <alignment horizontal="center" vertical="center"/>
    </xf>
    <xf numFmtId="0" fontId="3" fillId="15" borderId="0" xfId="0" applyFont="1" applyFill="1" applyAlignment="1">
      <alignment horizontal="center" vertical="center"/>
    </xf>
    <xf numFmtId="0" fontId="3" fillId="15" borderId="5" xfId="0" applyFont="1" applyFill="1" applyBorder="1" applyAlignment="1">
      <alignment horizontal="center" vertical="center"/>
    </xf>
    <xf numFmtId="0" fontId="3" fillId="15" borderId="6" xfId="0" applyFont="1" applyFill="1" applyBorder="1" applyAlignment="1">
      <alignment horizontal="center" vertical="center"/>
    </xf>
    <xf numFmtId="0" fontId="3" fillId="15" borderId="7" xfId="0" applyFont="1" applyFill="1" applyBorder="1" applyAlignment="1">
      <alignment horizontal="center" vertical="center"/>
    </xf>
    <xf numFmtId="0" fontId="3" fillId="16" borderId="1" xfId="0" applyFont="1" applyFill="1" applyBorder="1" applyAlignment="1">
      <alignment horizontal="center" vertical="center"/>
    </xf>
    <xf numFmtId="0" fontId="5" fillId="16" borderId="2" xfId="0" applyFont="1" applyFill="1" applyBorder="1" applyAlignment="1">
      <alignment horizontal="center" vertical="center"/>
    </xf>
    <xf numFmtId="0" fontId="5" fillId="16" borderId="3" xfId="0" applyFont="1" applyFill="1" applyBorder="1" applyAlignment="1">
      <alignment horizontal="center" vertical="center"/>
    </xf>
    <xf numFmtId="0" fontId="5" fillId="16" borderId="4" xfId="0" applyFont="1" applyFill="1" applyBorder="1" applyAlignment="1">
      <alignment horizontal="center" vertical="center"/>
    </xf>
    <xf numFmtId="0" fontId="5" fillId="16" borderId="0" xfId="0" applyFont="1" applyFill="1" applyAlignment="1">
      <alignment horizontal="center" vertical="center"/>
    </xf>
    <xf numFmtId="0" fontId="5" fillId="16" borderId="5" xfId="0" applyFont="1" applyFill="1" applyBorder="1" applyAlignment="1">
      <alignment horizontal="center" vertical="center"/>
    </xf>
    <xf numFmtId="0" fontId="5" fillId="16" borderId="6" xfId="0" applyFont="1" applyFill="1" applyBorder="1" applyAlignment="1">
      <alignment horizontal="center" vertical="center"/>
    </xf>
    <xf numFmtId="0" fontId="5" fillId="16" borderId="7" xfId="0" applyFont="1" applyFill="1" applyBorder="1" applyAlignment="1">
      <alignment horizontal="center" vertical="center"/>
    </xf>
    <xf numFmtId="0" fontId="3" fillId="16" borderId="2" xfId="0" applyFont="1" applyFill="1" applyBorder="1" applyAlignment="1">
      <alignment horizontal="center" vertical="center"/>
    </xf>
    <xf numFmtId="0" fontId="3" fillId="16" borderId="3" xfId="0" applyFont="1" applyFill="1" applyBorder="1" applyAlignment="1">
      <alignment horizontal="center" vertical="center"/>
    </xf>
    <xf numFmtId="0" fontId="3" fillId="16" borderId="4" xfId="0" applyFont="1" applyFill="1" applyBorder="1" applyAlignment="1">
      <alignment horizontal="center" vertical="center"/>
    </xf>
    <xf numFmtId="0" fontId="3" fillId="16" borderId="0" xfId="0" applyFont="1" applyFill="1" applyAlignment="1">
      <alignment horizontal="center" vertical="center"/>
    </xf>
    <xf numFmtId="0" fontId="3" fillId="16" borderId="5" xfId="0" applyFont="1" applyFill="1" applyBorder="1" applyAlignment="1">
      <alignment horizontal="center" vertical="center"/>
    </xf>
    <xf numFmtId="0" fontId="3" fillId="16" borderId="6" xfId="0" applyFont="1" applyFill="1" applyBorder="1" applyAlignment="1">
      <alignment horizontal="center" vertical="center"/>
    </xf>
    <xf numFmtId="0" fontId="3" fillId="16" borderId="7" xfId="0" applyFont="1" applyFill="1" applyBorder="1" applyAlignment="1">
      <alignment horizontal="center" vertical="center"/>
    </xf>
    <xf numFmtId="0" fontId="3" fillId="17" borderId="1" xfId="0" applyFont="1" applyFill="1" applyBorder="1" applyAlignment="1">
      <alignment horizontal="center" vertical="center"/>
    </xf>
    <xf numFmtId="0" fontId="5" fillId="17" borderId="2" xfId="0" applyFont="1" applyFill="1" applyBorder="1" applyAlignment="1">
      <alignment horizontal="center" vertical="center"/>
    </xf>
    <xf numFmtId="0" fontId="5" fillId="17" borderId="3" xfId="0" applyFont="1" applyFill="1" applyBorder="1" applyAlignment="1">
      <alignment horizontal="center" vertical="center"/>
    </xf>
    <xf numFmtId="0" fontId="5" fillId="17" borderId="4" xfId="0" applyFont="1" applyFill="1" applyBorder="1" applyAlignment="1">
      <alignment horizontal="center" vertical="center"/>
    </xf>
    <xf numFmtId="0" fontId="5" fillId="17" borderId="0" xfId="0" applyFont="1" applyFill="1" applyAlignment="1">
      <alignment horizontal="center" vertical="center"/>
    </xf>
    <xf numFmtId="0" fontId="5" fillId="17" borderId="5" xfId="0" applyFont="1" applyFill="1" applyBorder="1" applyAlignment="1">
      <alignment horizontal="center" vertical="center"/>
    </xf>
    <xf numFmtId="0" fontId="5" fillId="17" borderId="6" xfId="0" applyFont="1" applyFill="1" applyBorder="1" applyAlignment="1">
      <alignment horizontal="center" vertical="center"/>
    </xf>
    <xf numFmtId="0" fontId="5" fillId="17" borderId="7" xfId="0" applyFont="1" applyFill="1" applyBorder="1" applyAlignment="1">
      <alignment horizontal="center" vertical="center"/>
    </xf>
    <xf numFmtId="0" fontId="3" fillId="18" borderId="1" xfId="0" applyFont="1" applyFill="1" applyBorder="1" applyAlignment="1">
      <alignment horizontal="center" vertical="center"/>
    </xf>
    <xf numFmtId="0" fontId="3" fillId="18" borderId="2" xfId="0" applyFont="1" applyFill="1" applyBorder="1" applyAlignment="1">
      <alignment horizontal="center" vertical="center"/>
    </xf>
    <xf numFmtId="0" fontId="3" fillId="18" borderId="3" xfId="0" applyFont="1" applyFill="1" applyBorder="1" applyAlignment="1">
      <alignment horizontal="center" vertical="center"/>
    </xf>
    <xf numFmtId="0" fontId="3" fillId="18" borderId="4" xfId="0" applyFont="1" applyFill="1" applyBorder="1" applyAlignment="1">
      <alignment horizontal="center" vertical="center"/>
    </xf>
    <xf numFmtId="0" fontId="16" fillId="18" borderId="0" xfId="1" applyFont="1" applyFill="1" applyAlignment="1">
      <alignment horizontal="center" vertical="center"/>
    </xf>
    <xf numFmtId="0" fontId="3" fillId="18" borderId="5" xfId="0" applyFont="1" applyFill="1" applyBorder="1" applyAlignment="1">
      <alignment horizontal="center" vertical="center"/>
    </xf>
    <xf numFmtId="0" fontId="3" fillId="18" borderId="6" xfId="0" applyFont="1" applyFill="1" applyBorder="1" applyAlignment="1">
      <alignment horizontal="center" vertical="center"/>
    </xf>
    <xf numFmtId="0" fontId="3" fillId="18" borderId="7" xfId="0" applyFont="1" applyFill="1" applyBorder="1" applyAlignment="1">
      <alignment horizontal="center" vertical="center"/>
    </xf>
    <xf numFmtId="0" fontId="5" fillId="18" borderId="2" xfId="0" applyFont="1" applyFill="1" applyBorder="1" applyAlignment="1">
      <alignment horizontal="center" vertical="center"/>
    </xf>
    <xf numFmtId="0" fontId="5" fillId="18" borderId="3" xfId="0" applyFont="1" applyFill="1" applyBorder="1" applyAlignment="1">
      <alignment horizontal="center" vertical="center"/>
    </xf>
    <xf numFmtId="0" fontId="5" fillId="18" borderId="4" xfId="0" applyFont="1" applyFill="1" applyBorder="1" applyAlignment="1">
      <alignment horizontal="center" vertical="center"/>
    </xf>
    <xf numFmtId="0" fontId="5" fillId="18" borderId="5" xfId="0" applyFont="1" applyFill="1" applyBorder="1" applyAlignment="1">
      <alignment horizontal="center" vertical="center"/>
    </xf>
    <xf numFmtId="0" fontId="5" fillId="18" borderId="6" xfId="0" applyFont="1" applyFill="1" applyBorder="1" applyAlignment="1">
      <alignment horizontal="center" vertical="center"/>
    </xf>
    <xf numFmtId="0" fontId="5" fillId="18" borderId="7" xfId="0" applyFont="1" applyFill="1" applyBorder="1" applyAlignment="1">
      <alignment horizontal="center" vertical="center"/>
    </xf>
    <xf numFmtId="0" fontId="5" fillId="18" borderId="23" xfId="0" applyFont="1" applyFill="1" applyBorder="1" applyAlignment="1">
      <alignment horizontal="center" vertical="center"/>
    </xf>
    <xf numFmtId="0" fontId="5" fillId="18" borderId="1" xfId="0" applyFont="1" applyFill="1" applyBorder="1" applyAlignment="1">
      <alignment horizontal="center" vertical="center"/>
    </xf>
  </cellXfs>
  <cellStyles count="2">
    <cellStyle name="Hyperlink" xfId="1" builtinId="8"/>
    <cellStyle name="Normal" xfId="0" builtinId="0"/>
  </cellStyles>
  <dxfs count="2">
    <dxf>
      <numFmt numFmtId="0" formatCode="General"/>
      <alignment horizontal="general" vertical="bottom" textRotation="0" wrapText="1" indent="0" justifyLastLine="0" shrinkToFit="0" readingOrder="0"/>
    </dxf>
    <dxf>
      <numFmt numFmtId="0" formatCode="General"/>
    </dxf>
  </dxfs>
  <tableStyles count="0" defaultTableStyle="TableStyleMedium2" defaultPivotStyle="PivotStyleLight16"/>
  <colors>
    <mruColors>
      <color rgb="FF7C7C7C"/>
      <color rgb="FFA9FF98"/>
      <color rgb="FFD187FF"/>
      <color rgb="FFFF99BA"/>
      <color rgb="FFF9CCAD"/>
      <color rgb="FFFFE79A"/>
      <color rgb="FFC6E0B4"/>
      <color rgb="FFB4C6E7"/>
      <color rgb="FFEDC8FF"/>
      <color rgb="FFACFF5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bennettmemorial.co.uk/wp-content/uploads/2023/03/Timetable-Summer-23-for-website-v2.pdf.pagespeed.ce.7sInRyZdvD.pdf" TargetMode="External"/></Relationships>
</file>

<file path=xl/drawings/_rels/drawing2.xml.rels><?xml version="1.0" encoding="UTF-8" standalone="yes"?>
<Relationships xmlns="http://schemas.openxmlformats.org/package/2006/relationships"><Relationship Id="rId2" Type="http://schemas.openxmlformats.org/officeDocument/2006/relationships/hyperlink" Target="https://qualifications.pearson.com/content/dam/pdf/GCSE/mathematics/2015/specification-and-sample-assesment/gcse-maths-2015-specification.pdf#page=17" TargetMode="External"/><Relationship Id="rId1" Type="http://schemas.openxmlformats.org/officeDocument/2006/relationships/hyperlink" Target="https://www.physicsandmathstutor.com/maths-revision/" TargetMode="External"/></Relationships>
</file>

<file path=xl/drawings/drawing1.xml><?xml version="1.0" encoding="utf-8"?>
<xdr:wsDr xmlns:xdr="http://schemas.openxmlformats.org/drawingml/2006/spreadsheetDrawing" xmlns:a="http://schemas.openxmlformats.org/drawingml/2006/main">
  <xdr:twoCellAnchor>
    <xdr:from>
      <xdr:col>0</xdr:col>
      <xdr:colOff>590697</xdr:colOff>
      <xdr:row>0</xdr:row>
      <xdr:rowOff>177210</xdr:rowOff>
    </xdr:from>
    <xdr:to>
      <xdr:col>8</xdr:col>
      <xdr:colOff>310117</xdr:colOff>
      <xdr:row>2</xdr:row>
      <xdr:rowOff>118140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2C354C7B-8786-E5F9-CBD3-15EE3C445B6C}"/>
            </a:ext>
          </a:extLst>
        </xdr:cNvPr>
        <xdr:cNvSpPr/>
      </xdr:nvSpPr>
      <xdr:spPr>
        <a:xfrm>
          <a:off x="590697" y="177210"/>
          <a:ext cx="4445001" cy="35441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b="1"/>
            <a:t>Click</a:t>
          </a:r>
          <a:r>
            <a:rPr lang="en-GB" sz="1600" b="1" baseline="0"/>
            <a:t> for </a:t>
          </a:r>
          <a:r>
            <a:rPr lang="en-GB" sz="1600" b="1"/>
            <a:t>School</a:t>
          </a:r>
          <a:r>
            <a:rPr lang="en-GB" sz="1600" b="1" baseline="0"/>
            <a:t> Exam Timetable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1066800</xdr:colOff>
      <xdr:row>1</xdr:row>
      <xdr:rowOff>12700</xdr:rowOff>
    </xdr:from>
    <xdr:to>
      <xdr:col>3</xdr:col>
      <xdr:colOff>8432800</xdr:colOff>
      <xdr:row>2</xdr:row>
      <xdr:rowOff>25400</xdr:rowOff>
    </xdr:to>
    <xdr:sp macro="" textlink="">
      <xdr:nvSpPr>
        <xdr:cNvPr id="3" name="Rectangle 2">
          <a:hlinkClick xmlns:r="http://schemas.openxmlformats.org/officeDocument/2006/relationships" r:id="rId1"/>
          <a:extLst>
            <a:ext uri="{FF2B5EF4-FFF2-40B4-BE49-F238E27FC236}">
              <a16:creationId xmlns:a16="http://schemas.microsoft.com/office/drawing/2014/main" id="{B93CB1F1-3F76-DDEE-1098-C914888BD570}"/>
            </a:ext>
          </a:extLst>
        </xdr:cNvPr>
        <xdr:cNvSpPr/>
      </xdr:nvSpPr>
      <xdr:spPr>
        <a:xfrm>
          <a:off x="3136900" y="215900"/>
          <a:ext cx="7366000" cy="342900"/>
        </a:xfrm>
        <a:prstGeom prst="rect">
          <a:avLst/>
        </a:prstGeom>
        <a:solidFill>
          <a:schemeClr val="accent3">
            <a:lumMod val="75000"/>
          </a:schemeClr>
        </a:solidFill>
        <a:ln w="349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b="1"/>
            <a:t>Revision</a:t>
          </a:r>
          <a:r>
            <a:rPr lang="en-GB" sz="1600" b="1" baseline="0"/>
            <a:t> and Questions</a:t>
          </a:r>
          <a:endParaRPr lang="en-GB" sz="1100" b="1"/>
        </a:p>
      </xdr:txBody>
    </xdr:sp>
    <xdr:clientData/>
  </xdr:twoCellAnchor>
  <xdr:twoCellAnchor>
    <xdr:from>
      <xdr:col>3</xdr:col>
      <xdr:colOff>8928100</xdr:colOff>
      <xdr:row>1</xdr:row>
      <xdr:rowOff>0</xdr:rowOff>
    </xdr:from>
    <xdr:to>
      <xdr:col>4</xdr:col>
      <xdr:colOff>0</xdr:colOff>
      <xdr:row>2</xdr:row>
      <xdr:rowOff>12700</xdr:rowOff>
    </xdr:to>
    <xdr:sp macro="" textlink="">
      <xdr:nvSpPr>
        <xdr:cNvPr id="2" name="Rectangle 1">
          <a:hlinkClick xmlns:r="http://schemas.openxmlformats.org/officeDocument/2006/relationships" r:id="rId2"/>
          <a:extLst>
            <a:ext uri="{FF2B5EF4-FFF2-40B4-BE49-F238E27FC236}">
              <a16:creationId xmlns:a16="http://schemas.microsoft.com/office/drawing/2014/main" id="{E2ADB814-DBCA-3C9B-5FE9-565248F5A6A0}"/>
            </a:ext>
          </a:extLst>
        </xdr:cNvPr>
        <xdr:cNvSpPr/>
      </xdr:nvSpPr>
      <xdr:spPr>
        <a:xfrm>
          <a:off x="10998200" y="203200"/>
          <a:ext cx="1447800" cy="342900"/>
        </a:xfrm>
        <a:prstGeom prst="rect">
          <a:avLst/>
        </a:prstGeom>
        <a:solidFill>
          <a:srgbClr val="7C7C7C"/>
        </a:solidFill>
        <a:ln w="349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t>SPEC</a:t>
          </a:r>
          <a:endParaRPr lang="en-GB" sz="1100" b="1"/>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973BA58-C69F-AA45-BC87-4B7F0AC3F442}" name="Table1" displayName="Table1" ref="B4:D90" totalsRowShown="0">
  <autoFilter ref="B4:D90" xr:uid="{B973BA58-C69F-AA45-BC87-4B7F0AC3F442}"/>
  <tableColumns count="3">
    <tableColumn id="1" xr3:uid="{D724699D-E93D-9E47-9E81-BB3F4AF331FE}" name="Area"/>
    <tableColumn id="2" xr3:uid="{16B2F6FD-19D4-194A-8468-C2F159D4DB41}" name="Topic" dataDxfId="1">
      <calculatedColumnFormula>LEFT(T5,FIND(" ",T5,1)-1)</calculatedColumnFormula>
    </tableColumn>
    <tableColumn id="3" xr3:uid="{D22DB6DA-7E77-714E-8FD3-A54841F2E21D}" name="Content" dataDxfId="0">
      <calculatedColumnFormula>RIGHT(T5,LEN(T5)-FIND(" ",T5,1))</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mt.physicsandmathstutor.com/download/Maths/GCSE/Past-Papers/Edexcel/Paper-2F/MA/June%202020%20MA.pdf" TargetMode="External"/><Relationship Id="rId13" Type="http://schemas.openxmlformats.org/officeDocument/2006/relationships/hyperlink" Target="https://pmt.physicsandmathstutor.com/download/Maths/GCSE/Past-Papers/Edexcel/Paper-3F/QP/June%202020%20QP.pdf" TargetMode="External"/><Relationship Id="rId18" Type="http://schemas.openxmlformats.org/officeDocument/2006/relationships/hyperlink" Target="https://pmt.physicsandmathstutor.com/download/Maths/GCSE/Past-Papers/Edexcel/Paper-3F/MS/June%202018%20MS.pdf" TargetMode="External"/><Relationship Id="rId3" Type="http://schemas.openxmlformats.org/officeDocument/2006/relationships/hyperlink" Target="https://pmt.physicsandmathstutor.com/download/Maths/GCSE/Past-Papers/Edexcel/Paper-1F/QP/June%202018%20QP.pdf" TargetMode="External"/><Relationship Id="rId7" Type="http://schemas.openxmlformats.org/officeDocument/2006/relationships/hyperlink" Target="https://pmt.physicsandmathstutor.com/download/Maths/GCSE/Past-Papers/Edexcel/Paper-2F/QP/June%202020%20QP.pdf" TargetMode="External"/><Relationship Id="rId12" Type="http://schemas.openxmlformats.org/officeDocument/2006/relationships/hyperlink" Target="https://pmt.physicsandmathstutor.com/download/Maths/GCSE/Past-Papers/Edexcel/Paper-2F/MS/June%202018%20MS.pdf" TargetMode="External"/><Relationship Id="rId17" Type="http://schemas.openxmlformats.org/officeDocument/2006/relationships/hyperlink" Target="https://pmt.physicsandmathstutor.com/download/Maths/GCSE/Past-Papers/Edexcel/Paper-3F/QP/June%202018%20QP.pdf" TargetMode="External"/><Relationship Id="rId2" Type="http://schemas.openxmlformats.org/officeDocument/2006/relationships/hyperlink" Target="https://pmt.physicsandmathstutor.com/download/Maths/GCSE/Past-Papers/Edexcel/Paper-1F/QP/June%202019%20QP.pdf" TargetMode="External"/><Relationship Id="rId16" Type="http://schemas.openxmlformats.org/officeDocument/2006/relationships/hyperlink" Target="https://pmt.physicsandmathstutor.com/download/Maths/GCSE/Past-Papers/Edexcel/Paper-3F/MS/June%202019%20MS.pdf" TargetMode="External"/><Relationship Id="rId1" Type="http://schemas.openxmlformats.org/officeDocument/2006/relationships/hyperlink" Target="https://pmt.physicsandmathstutor.com/download/Maths/GCSE/Past-Papers/Edexcel/Paper-1F/QP/June%202020%20QP.pdf" TargetMode="External"/><Relationship Id="rId6" Type="http://schemas.openxmlformats.org/officeDocument/2006/relationships/hyperlink" Target="https://pmt.physicsandmathstutor.com/download/Maths/GCSE/Past-Papers/Edexcel/Paper-1F/MS/June%202018%20MS.pdf" TargetMode="External"/><Relationship Id="rId11" Type="http://schemas.openxmlformats.org/officeDocument/2006/relationships/hyperlink" Target="https://pmt.physicsandmathstutor.com/download/Maths/GCSE/Past-Papers/Edexcel/Paper-2F/QP/June%202018%20QP.pdf" TargetMode="External"/><Relationship Id="rId5" Type="http://schemas.openxmlformats.org/officeDocument/2006/relationships/hyperlink" Target="https://pmt.physicsandmathstutor.com/download/Maths/GCSE/Past-Papers/Edexcel/Paper-1F/MS/June%202019%20MS.pdf" TargetMode="External"/><Relationship Id="rId15" Type="http://schemas.openxmlformats.org/officeDocument/2006/relationships/hyperlink" Target="https://pmt.physicsandmathstutor.com/download/Maths/GCSE/Past-Papers/Edexcel/Paper-3F/QP/June%202019%20QP.pdf" TargetMode="External"/><Relationship Id="rId10" Type="http://schemas.openxmlformats.org/officeDocument/2006/relationships/hyperlink" Target="https://pmt.physicsandmathstutor.com/download/Maths/GCSE/Past-Papers/Edexcel/Paper-2F/MS/June%202019%20MS.pdf" TargetMode="External"/><Relationship Id="rId19" Type="http://schemas.openxmlformats.org/officeDocument/2006/relationships/drawing" Target="../drawings/drawing1.xml"/><Relationship Id="rId4" Type="http://schemas.openxmlformats.org/officeDocument/2006/relationships/hyperlink" Target="https://pmt.physicsandmathstutor.com/download/Maths/GCSE/Past-Papers/Edexcel/Paper-1F/MS/June%202020%20MS.pdf" TargetMode="External"/><Relationship Id="rId9" Type="http://schemas.openxmlformats.org/officeDocument/2006/relationships/hyperlink" Target="https://pmt.physicsandmathstutor.com/download/Maths/GCSE/Past-Papers/Edexcel/Paper-2F/QP/June%202019%20QP.pdf" TargetMode="External"/><Relationship Id="rId14" Type="http://schemas.openxmlformats.org/officeDocument/2006/relationships/hyperlink" Target="https://pmt.physicsandmathstutor.com/download/Maths/GCSE/Past-Papers/Edexcel/Paper-3F/MA/June%202020%20MA.pdf"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D6B24-1E9A-4246-A2F0-1BAEDC59A97C}">
  <dimension ref="B3:W55"/>
  <sheetViews>
    <sheetView tabSelected="1" zoomScale="86" workbookViewId="0">
      <selection activeCell="A2" sqref="A2"/>
    </sheetView>
  </sheetViews>
  <sheetFormatPr baseColWidth="10" defaultColWidth="6.6640625" defaultRowHeight="16"/>
  <cols>
    <col min="1" max="23" width="7.83203125" style="1" customWidth="1"/>
    <col min="24" max="25" width="6.6640625" style="1"/>
    <col min="26" max="26" width="15" style="1" customWidth="1"/>
    <col min="27" max="27" width="14.33203125" style="1" customWidth="1"/>
    <col min="28" max="30" width="6.6640625" style="1"/>
    <col min="31" max="31" width="8.1640625" style="1" customWidth="1"/>
    <col min="32" max="16384" width="6.6640625" style="1"/>
  </cols>
  <sheetData>
    <row r="3" spans="2:23" ht="17" thickBot="1"/>
    <row r="4" spans="2:23" ht="17" thickBot="1">
      <c r="B4" s="152" t="s">
        <v>7</v>
      </c>
      <c r="C4" s="155" t="s">
        <v>0</v>
      </c>
      <c r="D4" s="156"/>
      <c r="E4" s="157"/>
      <c r="F4" s="155" t="s">
        <v>1</v>
      </c>
      <c r="G4" s="156"/>
      <c r="H4" s="157"/>
      <c r="I4" s="155" t="s">
        <v>2</v>
      </c>
      <c r="J4" s="156"/>
      <c r="K4" s="157"/>
      <c r="L4" s="155" t="s">
        <v>3</v>
      </c>
      <c r="M4" s="156"/>
      <c r="N4" s="157"/>
      <c r="O4" s="155" t="s">
        <v>4</v>
      </c>
      <c r="P4" s="156"/>
      <c r="Q4" s="157"/>
      <c r="R4" s="155" t="s">
        <v>5</v>
      </c>
      <c r="S4" s="156"/>
      <c r="T4" s="157"/>
      <c r="U4" s="155" t="s">
        <v>6</v>
      </c>
      <c r="V4" s="156"/>
      <c r="W4" s="157"/>
    </row>
    <row r="5" spans="2:23">
      <c r="B5" s="153"/>
      <c r="C5" s="134"/>
      <c r="D5" s="135"/>
      <c r="E5" s="136"/>
      <c r="F5" s="134"/>
      <c r="G5" s="135"/>
      <c r="H5" s="136"/>
      <c r="I5" s="143"/>
      <c r="J5" s="144"/>
      <c r="K5" s="145"/>
      <c r="L5" s="143"/>
      <c r="M5" s="144"/>
      <c r="N5" s="145"/>
      <c r="O5" s="134"/>
      <c r="P5" s="135"/>
      <c r="Q5" s="136"/>
      <c r="R5" s="8">
        <v>1</v>
      </c>
      <c r="S5" s="9"/>
      <c r="T5" s="10"/>
      <c r="U5" s="26">
        <v>2</v>
      </c>
      <c r="V5" s="27"/>
      <c r="W5" s="28"/>
    </row>
    <row r="6" spans="2:23" ht="17" thickBot="1">
      <c r="B6" s="153"/>
      <c r="C6" s="137"/>
      <c r="D6" s="138"/>
      <c r="E6" s="139"/>
      <c r="F6" s="137"/>
      <c r="G6" s="138"/>
      <c r="H6" s="139"/>
      <c r="I6" s="146"/>
      <c r="J6" s="147"/>
      <c r="K6" s="148"/>
      <c r="L6" s="146"/>
      <c r="M6" s="147"/>
      <c r="N6" s="148"/>
      <c r="O6" s="137"/>
      <c r="P6" s="138"/>
      <c r="Q6" s="139"/>
      <c r="R6" s="11"/>
      <c r="S6" s="12" t="s">
        <v>113</v>
      </c>
      <c r="T6" s="13"/>
      <c r="U6" s="29"/>
      <c r="V6" s="30" t="s">
        <v>121</v>
      </c>
      <c r="W6" s="31"/>
    </row>
    <row r="7" spans="2:23" ht="17" thickBot="1">
      <c r="B7" s="153"/>
      <c r="C7" s="140"/>
      <c r="D7" s="141"/>
      <c r="E7" s="142"/>
      <c r="F7" s="140"/>
      <c r="G7" s="141"/>
      <c r="H7" s="142"/>
      <c r="I7" s="149"/>
      <c r="J7" s="150"/>
      <c r="K7" s="151"/>
      <c r="L7" s="149"/>
      <c r="M7" s="150"/>
      <c r="N7" s="151"/>
      <c r="O7" s="140"/>
      <c r="P7" s="141"/>
      <c r="Q7" s="142"/>
      <c r="R7" s="14"/>
      <c r="S7" s="15"/>
      <c r="T7" s="132"/>
      <c r="U7" s="32"/>
      <c r="V7" s="33"/>
      <c r="W7" s="133"/>
    </row>
    <row r="8" spans="2:23">
      <c r="B8" s="153"/>
      <c r="C8" s="44">
        <v>3</v>
      </c>
      <c r="D8" s="45"/>
      <c r="E8" s="46"/>
      <c r="F8" s="62">
        <v>4</v>
      </c>
      <c r="G8" s="63"/>
      <c r="H8" s="64"/>
      <c r="I8" s="80">
        <v>5</v>
      </c>
      <c r="J8" s="81"/>
      <c r="K8" s="82"/>
      <c r="L8" s="98">
        <v>6</v>
      </c>
      <c r="M8" s="99"/>
      <c r="N8" s="100"/>
      <c r="O8" s="8">
        <v>7</v>
      </c>
      <c r="P8" s="9"/>
      <c r="Q8" s="10"/>
      <c r="R8" s="34">
        <v>8</v>
      </c>
      <c r="S8" s="35"/>
      <c r="T8" s="36"/>
      <c r="U8" s="52">
        <v>9</v>
      </c>
      <c r="V8" s="53"/>
      <c r="W8" s="54"/>
    </row>
    <row r="9" spans="2:23" ht="17" thickBot="1">
      <c r="B9" s="153"/>
      <c r="C9" s="47"/>
      <c r="D9" s="48" t="s">
        <v>130</v>
      </c>
      <c r="E9" s="49"/>
      <c r="F9" s="65"/>
      <c r="G9" s="66" t="s">
        <v>136</v>
      </c>
      <c r="H9" s="67"/>
      <c r="I9" s="83"/>
      <c r="J9" s="84" t="s">
        <v>145</v>
      </c>
      <c r="K9" s="85"/>
      <c r="L9" s="101"/>
      <c r="M9" s="102" t="s">
        <v>149</v>
      </c>
      <c r="N9" s="103"/>
      <c r="O9" s="11"/>
      <c r="P9" s="12" t="s">
        <v>114</v>
      </c>
      <c r="Q9" s="13"/>
      <c r="R9" s="37"/>
      <c r="S9" s="30" t="s">
        <v>122</v>
      </c>
      <c r="T9" s="38"/>
      <c r="U9" s="55"/>
      <c r="V9" s="48" t="s">
        <v>131</v>
      </c>
      <c r="W9" s="56"/>
    </row>
    <row r="10" spans="2:23" ht="17" thickBot="1">
      <c r="B10" s="153"/>
      <c r="C10" s="50"/>
      <c r="D10" s="51"/>
      <c r="E10" s="132"/>
      <c r="F10" s="68"/>
      <c r="G10" s="69"/>
      <c r="H10" s="132"/>
      <c r="I10" s="86"/>
      <c r="J10" s="87"/>
      <c r="K10" s="133"/>
      <c r="L10" s="104"/>
      <c r="M10" s="105"/>
      <c r="N10" s="133"/>
      <c r="O10" s="14"/>
      <c r="P10" s="15"/>
      <c r="Q10" s="132"/>
      <c r="R10" s="39"/>
      <c r="S10" s="40"/>
      <c r="T10" s="132"/>
      <c r="U10" s="57"/>
      <c r="V10" s="58"/>
      <c r="W10" s="133"/>
    </row>
    <row r="11" spans="2:23">
      <c r="B11" s="153"/>
      <c r="C11" s="62">
        <v>10</v>
      </c>
      <c r="D11" s="63"/>
      <c r="E11" s="64"/>
      <c r="F11" s="88">
        <v>11</v>
      </c>
      <c r="G11" s="89"/>
      <c r="H11" s="90"/>
      <c r="I11" s="16">
        <v>12</v>
      </c>
      <c r="J11" s="17"/>
      <c r="K11" s="18"/>
      <c r="L11" s="26">
        <v>13</v>
      </c>
      <c r="M11" s="27"/>
      <c r="N11" s="28"/>
      <c r="O11" s="44">
        <f>O8+7</f>
        <v>14</v>
      </c>
      <c r="P11" s="45"/>
      <c r="Q11" s="46"/>
      <c r="R11" s="62">
        <f>R8+7</f>
        <v>15</v>
      </c>
      <c r="S11" s="63"/>
      <c r="T11" s="64"/>
      <c r="U11" s="8">
        <f>U8+7</f>
        <v>16</v>
      </c>
      <c r="V11" s="17"/>
      <c r="W11" s="18"/>
    </row>
    <row r="12" spans="2:23" ht="17" thickBot="1">
      <c r="B12" s="153"/>
      <c r="C12" s="65"/>
      <c r="D12" s="66" t="s">
        <v>137</v>
      </c>
      <c r="E12" s="67"/>
      <c r="F12" s="91"/>
      <c r="G12" s="84" t="s">
        <v>146</v>
      </c>
      <c r="H12" s="92"/>
      <c r="I12" s="19"/>
      <c r="J12" s="12" t="s">
        <v>115</v>
      </c>
      <c r="K12" s="20"/>
      <c r="L12" s="29"/>
      <c r="M12" s="30" t="s">
        <v>123</v>
      </c>
      <c r="N12" s="31"/>
      <c r="O12" s="47"/>
      <c r="P12" s="48" t="s">
        <v>132</v>
      </c>
      <c r="Q12" s="49"/>
      <c r="R12" s="65"/>
      <c r="S12" s="66" t="s">
        <v>138</v>
      </c>
      <c r="T12" s="67"/>
      <c r="U12" s="19"/>
      <c r="V12" s="12" t="s">
        <v>116</v>
      </c>
      <c r="W12" s="20"/>
    </row>
    <row r="13" spans="2:23" ht="17" thickBot="1">
      <c r="B13" s="153"/>
      <c r="C13" s="68"/>
      <c r="D13" s="69"/>
      <c r="E13" s="132"/>
      <c r="F13" s="93"/>
      <c r="G13" s="94"/>
      <c r="H13" s="132"/>
      <c r="I13" s="21"/>
      <c r="J13" s="22"/>
      <c r="K13" s="133"/>
      <c r="L13" s="32"/>
      <c r="M13" s="33"/>
      <c r="N13" s="133"/>
      <c r="O13" s="50"/>
      <c r="P13" s="51"/>
      <c r="Q13" s="132"/>
      <c r="R13" s="68"/>
      <c r="S13" s="69"/>
      <c r="T13" s="132"/>
      <c r="U13" s="21"/>
      <c r="V13" s="22"/>
      <c r="W13" s="133"/>
    </row>
    <row r="14" spans="2:23">
      <c r="B14" s="153"/>
      <c r="C14" s="34">
        <f>C11+7</f>
        <v>17</v>
      </c>
      <c r="D14" s="35"/>
      <c r="E14" s="36"/>
      <c r="F14" s="44">
        <f>F11+7</f>
        <v>18</v>
      </c>
      <c r="G14" s="45"/>
      <c r="H14" s="46"/>
      <c r="I14" s="62">
        <f>I11+7</f>
        <v>19</v>
      </c>
      <c r="J14" s="70"/>
      <c r="K14" s="71"/>
      <c r="L14" s="8">
        <f>L11+7</f>
        <v>20</v>
      </c>
      <c r="M14" s="17"/>
      <c r="N14" s="18"/>
      <c r="O14" s="34">
        <f>O11+7</f>
        <v>21</v>
      </c>
      <c r="P14" s="35"/>
      <c r="Q14" s="36"/>
      <c r="R14" s="44">
        <f>R11+7</f>
        <v>22</v>
      </c>
      <c r="S14" s="45"/>
      <c r="T14" s="46"/>
      <c r="U14" s="62">
        <f>U11+7</f>
        <v>23</v>
      </c>
      <c r="V14" s="70"/>
      <c r="W14" s="71"/>
    </row>
    <row r="15" spans="2:23" ht="17" thickBot="1">
      <c r="B15" s="153"/>
      <c r="C15" s="37"/>
      <c r="D15" s="30" t="s">
        <v>124</v>
      </c>
      <c r="E15" s="38"/>
      <c r="F15" s="47"/>
      <c r="G15" s="48" t="s">
        <v>133</v>
      </c>
      <c r="H15" s="49"/>
      <c r="I15" s="72"/>
      <c r="J15" s="66" t="s">
        <v>139</v>
      </c>
      <c r="K15" s="73"/>
      <c r="L15" s="19"/>
      <c r="M15" s="12" t="s">
        <v>117</v>
      </c>
      <c r="N15" s="20"/>
      <c r="O15" s="37"/>
      <c r="P15" s="30" t="s">
        <v>125</v>
      </c>
      <c r="Q15" s="38"/>
      <c r="R15" s="47"/>
      <c r="S15" s="48" t="s">
        <v>134</v>
      </c>
      <c r="T15" s="49"/>
      <c r="U15" s="72"/>
      <c r="V15" s="66" t="s">
        <v>140</v>
      </c>
      <c r="W15" s="73"/>
    </row>
    <row r="16" spans="2:23" ht="17" thickBot="1">
      <c r="B16" s="153"/>
      <c r="C16" s="39"/>
      <c r="D16" s="40"/>
      <c r="E16" s="132"/>
      <c r="F16" s="50"/>
      <c r="G16" s="51"/>
      <c r="H16" s="132"/>
      <c r="I16" s="74"/>
      <c r="J16" s="75"/>
      <c r="K16" s="133"/>
      <c r="L16" s="21"/>
      <c r="M16" s="22"/>
      <c r="N16" s="133"/>
      <c r="O16" s="39"/>
      <c r="P16" s="40"/>
      <c r="Q16" s="132"/>
      <c r="R16" s="50"/>
      <c r="S16" s="51"/>
      <c r="T16" s="132"/>
      <c r="U16" s="74"/>
      <c r="V16" s="75"/>
      <c r="W16" s="133"/>
    </row>
    <row r="17" spans="2:23">
      <c r="B17" s="153"/>
      <c r="C17" s="8">
        <f>C14+7</f>
        <v>24</v>
      </c>
      <c r="D17" s="9"/>
      <c r="E17" s="10"/>
      <c r="F17" s="34">
        <f>F14+7</f>
        <v>25</v>
      </c>
      <c r="G17" s="35"/>
      <c r="H17" s="36"/>
      <c r="I17" s="62">
        <f>I14+7</f>
        <v>26</v>
      </c>
      <c r="J17" s="70"/>
      <c r="K17" s="71"/>
      <c r="L17" s="34">
        <f>L14+7</f>
        <v>27</v>
      </c>
      <c r="M17" s="27"/>
      <c r="N17" s="28"/>
      <c r="O17" s="62">
        <f>O14+7</f>
        <v>28</v>
      </c>
      <c r="P17" s="63"/>
      <c r="Q17" s="64"/>
      <c r="R17" s="34">
        <f>R14+7</f>
        <v>29</v>
      </c>
      <c r="S17" s="35"/>
      <c r="T17" s="36"/>
      <c r="U17" s="62">
        <f>U14+7</f>
        <v>30</v>
      </c>
      <c r="V17" s="70"/>
      <c r="W17" s="71"/>
    </row>
    <row r="18" spans="2:23" ht="17" thickBot="1">
      <c r="B18" s="153"/>
      <c r="C18" s="11"/>
      <c r="D18" s="12" t="s">
        <v>118</v>
      </c>
      <c r="E18" s="13"/>
      <c r="F18" s="37"/>
      <c r="G18" s="30" t="s">
        <v>126</v>
      </c>
      <c r="H18" s="38"/>
      <c r="I18" s="72"/>
      <c r="J18" s="66" t="s">
        <v>141</v>
      </c>
      <c r="K18" s="73"/>
      <c r="L18" s="29"/>
      <c r="M18" s="30" t="s">
        <v>127</v>
      </c>
      <c r="N18" s="31"/>
      <c r="O18" s="65"/>
      <c r="P18" s="66" t="s">
        <v>142</v>
      </c>
      <c r="Q18" s="67"/>
      <c r="R18" s="37"/>
      <c r="S18" s="30" t="s">
        <v>128</v>
      </c>
      <c r="T18" s="38"/>
      <c r="U18" s="72"/>
      <c r="V18" s="66" t="s">
        <v>143</v>
      </c>
      <c r="W18" s="73"/>
    </row>
    <row r="19" spans="2:23" ht="17" thickBot="1">
      <c r="B19" s="154"/>
      <c r="C19" s="14"/>
      <c r="D19" s="15"/>
      <c r="E19" s="132"/>
      <c r="F19" s="39"/>
      <c r="G19" s="40"/>
      <c r="H19" s="132"/>
      <c r="I19" s="74"/>
      <c r="J19" s="75"/>
      <c r="K19" s="133"/>
      <c r="L19" s="32"/>
      <c r="M19" s="33"/>
      <c r="N19" s="133"/>
      <c r="O19" s="68"/>
      <c r="P19" s="69"/>
      <c r="Q19" s="132"/>
      <c r="R19" s="39"/>
      <c r="S19" s="40"/>
      <c r="T19" s="132"/>
      <c r="U19" s="74"/>
      <c r="V19" s="75"/>
      <c r="W19" s="133"/>
    </row>
    <row r="21" spans="2:23" ht="17" thickBot="1"/>
    <row r="22" spans="2:23" ht="17" thickBot="1">
      <c r="B22" s="152" t="s">
        <v>8</v>
      </c>
      <c r="C22" s="155" t="s">
        <v>0</v>
      </c>
      <c r="D22" s="156"/>
      <c r="E22" s="157"/>
      <c r="F22" s="155" t="s">
        <v>1</v>
      </c>
      <c r="G22" s="156"/>
      <c r="H22" s="157"/>
      <c r="I22" s="155" t="s">
        <v>2</v>
      </c>
      <c r="J22" s="156"/>
      <c r="K22" s="157"/>
      <c r="L22" s="155" t="s">
        <v>3</v>
      </c>
      <c r="M22" s="156"/>
      <c r="N22" s="157"/>
      <c r="O22" s="155" t="s">
        <v>4</v>
      </c>
      <c r="P22" s="156"/>
      <c r="Q22" s="157"/>
      <c r="R22" s="155" t="s">
        <v>5</v>
      </c>
      <c r="S22" s="156"/>
      <c r="T22" s="157"/>
      <c r="U22" s="155" t="s">
        <v>6</v>
      </c>
      <c r="V22" s="156"/>
      <c r="W22" s="157"/>
    </row>
    <row r="23" spans="2:23">
      <c r="B23" s="153"/>
      <c r="C23" s="8">
        <v>1</v>
      </c>
      <c r="D23" s="9"/>
      <c r="E23" s="10"/>
      <c r="F23" s="34">
        <v>2</v>
      </c>
      <c r="G23" s="35"/>
      <c r="H23" s="36"/>
      <c r="I23" s="52">
        <v>3</v>
      </c>
      <c r="J23" s="53"/>
      <c r="K23" s="54"/>
      <c r="L23" s="76">
        <v>4</v>
      </c>
      <c r="M23" s="70"/>
      <c r="N23" s="71"/>
      <c r="O23" s="88">
        <v>5</v>
      </c>
      <c r="P23" s="89"/>
      <c r="Q23" s="90"/>
      <c r="R23" s="106">
        <v>6</v>
      </c>
      <c r="S23" s="107"/>
      <c r="T23" s="108"/>
      <c r="U23" s="16">
        <v>7</v>
      </c>
      <c r="V23" s="17"/>
      <c r="W23" s="18"/>
    </row>
    <row r="24" spans="2:23" ht="17" thickBot="1">
      <c r="B24" s="153"/>
      <c r="C24" s="11"/>
      <c r="D24" s="12" t="s">
        <v>119</v>
      </c>
      <c r="E24" s="13"/>
      <c r="F24" s="37"/>
      <c r="G24" s="30" t="s">
        <v>129</v>
      </c>
      <c r="H24" s="38"/>
      <c r="I24" s="55"/>
      <c r="J24" s="48" t="s">
        <v>135</v>
      </c>
      <c r="K24" s="56"/>
      <c r="L24" s="72"/>
      <c r="M24" s="66" t="s">
        <v>144</v>
      </c>
      <c r="N24" s="73"/>
      <c r="O24" s="91"/>
      <c r="P24" s="84" t="s">
        <v>147</v>
      </c>
      <c r="Q24" s="92"/>
      <c r="R24" s="109"/>
      <c r="S24" s="102" t="s">
        <v>150</v>
      </c>
      <c r="T24" s="110"/>
      <c r="U24" s="19"/>
      <c r="V24" s="12" t="s">
        <v>120</v>
      </c>
      <c r="W24" s="20"/>
    </row>
    <row r="25" spans="2:23" ht="17" thickBot="1">
      <c r="B25" s="153"/>
      <c r="C25" s="14"/>
      <c r="D25" s="15"/>
      <c r="E25" s="132"/>
      <c r="F25" s="39"/>
      <c r="G25" s="40"/>
      <c r="H25" s="132"/>
      <c r="I25" s="57"/>
      <c r="J25" s="58"/>
      <c r="K25" s="133"/>
      <c r="L25" s="74"/>
      <c r="M25" s="75"/>
      <c r="N25" s="133"/>
      <c r="O25" s="93"/>
      <c r="P25" s="94"/>
      <c r="Q25" s="132"/>
      <c r="R25" s="111"/>
      <c r="S25" s="112"/>
      <c r="T25" s="132"/>
      <c r="U25" s="21"/>
      <c r="V25" s="22"/>
      <c r="W25" s="133"/>
    </row>
    <row r="26" spans="2:23">
      <c r="B26" s="153"/>
      <c r="C26" s="34">
        <f>C23+7</f>
        <v>8</v>
      </c>
      <c r="D26" s="35"/>
      <c r="E26" s="36"/>
      <c r="F26" s="44">
        <f>F23+7</f>
        <v>9</v>
      </c>
      <c r="G26" s="45"/>
      <c r="H26" s="46"/>
      <c r="I26" s="62">
        <f>I23+7</f>
        <v>10</v>
      </c>
      <c r="J26" s="70"/>
      <c r="K26" s="71"/>
      <c r="L26" s="88">
        <f>L23+7</f>
        <v>11</v>
      </c>
      <c r="M26" s="81"/>
      <c r="N26" s="82"/>
      <c r="O26" s="106">
        <f>O23+7</f>
        <v>12</v>
      </c>
      <c r="P26" s="107"/>
      <c r="Q26" s="108"/>
      <c r="R26" s="242">
        <f>R23+7</f>
        <v>13</v>
      </c>
      <c r="S26" s="243"/>
      <c r="T26" s="244"/>
      <c r="U26" s="158">
        <f>U23+7</f>
        <v>14</v>
      </c>
      <c r="V26" s="166"/>
      <c r="W26" s="167"/>
    </row>
    <row r="27" spans="2:23" ht="17" thickBot="1">
      <c r="B27" s="153"/>
      <c r="C27" s="37"/>
      <c r="D27" s="30" t="s">
        <v>110</v>
      </c>
      <c r="E27" s="38"/>
      <c r="F27" s="47"/>
      <c r="G27" s="48" t="s">
        <v>111</v>
      </c>
      <c r="H27" s="49"/>
      <c r="I27" s="72"/>
      <c r="J27" s="66" t="s">
        <v>112</v>
      </c>
      <c r="K27" s="73"/>
      <c r="L27" s="83"/>
      <c r="M27" s="84" t="s">
        <v>148</v>
      </c>
      <c r="N27" s="85"/>
      <c r="O27" s="109"/>
      <c r="P27" s="102" t="s">
        <v>109</v>
      </c>
      <c r="Q27" s="110"/>
      <c r="R27" s="245"/>
      <c r="S27" s="246" t="s">
        <v>151</v>
      </c>
      <c r="T27" s="247"/>
      <c r="U27" s="168"/>
      <c r="V27" s="162" t="s">
        <v>154</v>
      </c>
      <c r="W27" s="169"/>
    </row>
    <row r="28" spans="2:23" ht="17" thickBot="1">
      <c r="B28" s="153"/>
      <c r="C28" s="39"/>
      <c r="D28" s="40"/>
      <c r="E28" s="132"/>
      <c r="F28" s="50"/>
      <c r="G28" s="51"/>
      <c r="H28" s="132"/>
      <c r="I28" s="74"/>
      <c r="J28" s="75"/>
      <c r="K28" s="133"/>
      <c r="L28" s="86"/>
      <c r="M28" s="87"/>
      <c r="N28" s="133"/>
      <c r="O28" s="111"/>
      <c r="P28" s="112"/>
      <c r="Q28" s="132"/>
      <c r="R28" s="248"/>
      <c r="S28" s="249"/>
      <c r="T28" s="132"/>
      <c r="U28" s="170"/>
      <c r="V28" s="171"/>
      <c r="W28" s="133"/>
    </row>
    <row r="29" spans="2:23">
      <c r="B29" s="153"/>
      <c r="C29" s="242">
        <f>C26+7</f>
        <v>15</v>
      </c>
      <c r="D29" s="243"/>
      <c r="E29" s="244"/>
      <c r="F29" s="158">
        <f>F26+7</f>
        <v>16</v>
      </c>
      <c r="G29" s="159"/>
      <c r="H29" s="160"/>
      <c r="I29" s="242">
        <f>I26+7</f>
        <v>17</v>
      </c>
      <c r="J29" s="250"/>
      <c r="K29" s="251"/>
      <c r="L29" s="158">
        <f>L26+7</f>
        <v>18</v>
      </c>
      <c r="M29" s="166"/>
      <c r="N29" s="167"/>
      <c r="O29" s="117">
        <f>O26+7</f>
        <v>19</v>
      </c>
      <c r="P29" s="118"/>
      <c r="Q29" s="119"/>
      <c r="R29" s="173">
        <f>R26+7</f>
        <v>20</v>
      </c>
      <c r="S29" s="174"/>
      <c r="T29" s="175"/>
      <c r="U29" s="181">
        <f>U26+7</f>
        <v>21</v>
      </c>
      <c r="V29" s="182"/>
      <c r="W29" s="183"/>
    </row>
    <row r="30" spans="2:23" ht="17" thickBot="1">
      <c r="B30" s="153"/>
      <c r="C30" s="245"/>
      <c r="D30" s="246" t="s">
        <v>152</v>
      </c>
      <c r="E30" s="247"/>
      <c r="F30" s="161"/>
      <c r="G30" s="162" t="s">
        <v>155</v>
      </c>
      <c r="H30" s="163"/>
      <c r="I30" s="252"/>
      <c r="J30" s="246" t="s">
        <v>153</v>
      </c>
      <c r="K30" s="253"/>
      <c r="L30" s="168"/>
      <c r="M30" s="162" t="s">
        <v>156</v>
      </c>
      <c r="N30" s="169"/>
      <c r="O30" s="120"/>
      <c r="P30" s="121" t="s">
        <v>10</v>
      </c>
      <c r="Q30" s="122"/>
      <c r="R30" s="176"/>
      <c r="S30" s="177" t="s">
        <v>169</v>
      </c>
      <c r="T30" s="178"/>
      <c r="U30" s="184"/>
      <c r="V30" s="185" t="s">
        <v>170</v>
      </c>
      <c r="W30" s="186"/>
    </row>
    <row r="31" spans="2:23" ht="17" thickBot="1">
      <c r="B31" s="153"/>
      <c r="C31" s="248"/>
      <c r="D31" s="249"/>
      <c r="E31" s="132"/>
      <c r="F31" s="164"/>
      <c r="G31" s="165"/>
      <c r="H31" s="132"/>
      <c r="I31" s="254"/>
      <c r="J31" s="255"/>
      <c r="K31" s="133"/>
      <c r="L31" s="170"/>
      <c r="M31" s="171"/>
      <c r="N31" s="133"/>
      <c r="O31" s="123"/>
      <c r="P31" s="124"/>
      <c r="Q31" s="132"/>
      <c r="R31" s="179"/>
      <c r="S31" s="180"/>
      <c r="T31" s="132"/>
      <c r="U31" s="187"/>
      <c r="V31" s="188"/>
      <c r="W31" s="133"/>
    </row>
    <row r="32" spans="2:23">
      <c r="B32" s="153"/>
      <c r="C32" s="196">
        <f>C29+7</f>
        <v>22</v>
      </c>
      <c r="D32" s="204"/>
      <c r="E32" s="205"/>
      <c r="F32" s="211">
        <f>F29+7</f>
        <v>23</v>
      </c>
      <c r="G32" s="212"/>
      <c r="H32" s="213"/>
      <c r="I32" s="219">
        <f>I29+7</f>
        <v>24</v>
      </c>
      <c r="J32" s="220"/>
      <c r="K32" s="221"/>
      <c r="L32" s="234">
        <f>L29+7</f>
        <v>25</v>
      </c>
      <c r="M32" s="235"/>
      <c r="N32" s="236"/>
      <c r="O32" s="173">
        <f>O29+7</f>
        <v>26</v>
      </c>
      <c r="P32" s="174"/>
      <c r="Q32" s="175"/>
      <c r="R32" s="181">
        <f>R29+7</f>
        <v>27</v>
      </c>
      <c r="S32" s="189"/>
      <c r="T32" s="190"/>
      <c r="U32" s="196">
        <f>U29+7</f>
        <v>28</v>
      </c>
      <c r="V32" s="197"/>
      <c r="W32" s="198"/>
    </row>
    <row r="33" spans="2:23" ht="17" thickBot="1">
      <c r="B33" s="153"/>
      <c r="C33" s="206"/>
      <c r="D33" s="207" t="s">
        <v>171</v>
      </c>
      <c r="E33" s="208"/>
      <c r="F33" s="214"/>
      <c r="G33" s="215" t="s">
        <v>172</v>
      </c>
      <c r="H33" s="216"/>
      <c r="I33" s="222"/>
      <c r="J33" s="223" t="s">
        <v>173</v>
      </c>
      <c r="K33" s="224"/>
      <c r="L33" s="237"/>
      <c r="M33" s="238" t="s">
        <v>174</v>
      </c>
      <c r="N33" s="239"/>
      <c r="O33" s="176"/>
      <c r="P33" s="177" t="s">
        <v>169</v>
      </c>
      <c r="Q33" s="178"/>
      <c r="R33" s="191"/>
      <c r="S33" s="192" t="s">
        <v>170</v>
      </c>
      <c r="T33" s="193"/>
      <c r="U33" s="199"/>
      <c r="V33" s="200" t="s">
        <v>171</v>
      </c>
      <c r="W33" s="201"/>
    </row>
    <row r="34" spans="2:23" ht="17" thickBot="1">
      <c r="B34" s="153"/>
      <c r="C34" s="209"/>
      <c r="D34" s="210"/>
      <c r="E34" s="132"/>
      <c r="F34" s="217"/>
      <c r="G34" s="218"/>
      <c r="H34" s="132"/>
      <c r="I34" s="225"/>
      <c r="J34" s="226"/>
      <c r="K34" s="133"/>
      <c r="L34" s="240"/>
      <c r="M34" s="241"/>
      <c r="N34" s="133"/>
      <c r="O34" s="179"/>
      <c r="P34" s="180"/>
      <c r="Q34" s="132"/>
      <c r="R34" s="194"/>
      <c r="S34" s="195"/>
      <c r="T34" s="132"/>
      <c r="U34" s="202"/>
      <c r="V34" s="203"/>
      <c r="W34" s="133"/>
    </row>
    <row r="35" spans="2:23">
      <c r="B35" s="153"/>
      <c r="C35" s="211">
        <f>C32+7</f>
        <v>29</v>
      </c>
      <c r="D35" s="212"/>
      <c r="E35" s="213"/>
      <c r="F35" s="219">
        <f>F32+7</f>
        <v>30</v>
      </c>
      <c r="G35" s="227"/>
      <c r="H35" s="228"/>
      <c r="I35" s="234">
        <f>I32+7</f>
        <v>31</v>
      </c>
      <c r="J35" s="235"/>
      <c r="K35" s="236"/>
      <c r="L35" s="134"/>
      <c r="M35" s="135"/>
      <c r="N35" s="136"/>
      <c r="O35" s="134"/>
      <c r="P35" s="135"/>
      <c r="Q35" s="136"/>
      <c r="R35" s="134"/>
      <c r="S35" s="135"/>
      <c r="T35" s="136"/>
      <c r="U35" s="143"/>
      <c r="V35" s="144"/>
      <c r="W35" s="145"/>
    </row>
    <row r="36" spans="2:23" ht="17" thickBot="1">
      <c r="B36" s="153"/>
      <c r="C36" s="214"/>
      <c r="D36" s="215" t="s">
        <v>172</v>
      </c>
      <c r="E36" s="216"/>
      <c r="F36" s="229"/>
      <c r="G36" s="230" t="s">
        <v>173</v>
      </c>
      <c r="H36" s="231"/>
      <c r="I36" s="237"/>
      <c r="J36" s="238" t="s">
        <v>174</v>
      </c>
      <c r="K36" s="239"/>
      <c r="L36" s="137"/>
      <c r="M36" s="138"/>
      <c r="N36" s="139"/>
      <c r="O36" s="137"/>
      <c r="P36" s="138"/>
      <c r="Q36" s="139"/>
      <c r="R36" s="137"/>
      <c r="S36" s="138"/>
      <c r="T36" s="139"/>
      <c r="U36" s="146"/>
      <c r="V36" s="147"/>
      <c r="W36" s="148"/>
    </row>
    <row r="37" spans="2:23" ht="17" thickBot="1">
      <c r="B37" s="154"/>
      <c r="C37" s="217"/>
      <c r="D37" s="218"/>
      <c r="E37" s="132"/>
      <c r="F37" s="232"/>
      <c r="G37" s="233"/>
      <c r="H37" s="132"/>
      <c r="I37" s="240"/>
      <c r="J37" s="241"/>
      <c r="K37" s="133"/>
      <c r="L37" s="140"/>
      <c r="M37" s="141"/>
      <c r="N37" s="142"/>
      <c r="O37" s="140"/>
      <c r="P37" s="141"/>
      <c r="Q37" s="142"/>
      <c r="R37" s="140"/>
      <c r="S37" s="141"/>
      <c r="T37" s="142"/>
      <c r="U37" s="149"/>
      <c r="V37" s="150"/>
      <c r="W37" s="151"/>
    </row>
    <row r="39" spans="2:23" ht="17" thickBot="1"/>
    <row r="40" spans="2:23" ht="17" thickBot="1">
      <c r="B40" s="152" t="s">
        <v>9</v>
      </c>
      <c r="C40" s="155" t="s">
        <v>0</v>
      </c>
      <c r="D40" s="156"/>
      <c r="E40" s="157"/>
      <c r="F40" s="155" t="s">
        <v>1</v>
      </c>
      <c r="G40" s="156"/>
      <c r="H40" s="157"/>
      <c r="I40" s="155" t="s">
        <v>2</v>
      </c>
      <c r="J40" s="156"/>
      <c r="K40" s="157"/>
      <c r="L40" s="155" t="s">
        <v>3</v>
      </c>
      <c r="M40" s="156"/>
      <c r="N40" s="157"/>
      <c r="O40" s="155" t="s">
        <v>4</v>
      </c>
      <c r="P40" s="156"/>
      <c r="Q40" s="157"/>
      <c r="R40" s="155" t="s">
        <v>5</v>
      </c>
      <c r="S40" s="156"/>
      <c r="T40" s="157"/>
      <c r="U40" s="155" t="s">
        <v>6</v>
      </c>
      <c r="V40" s="156"/>
      <c r="W40" s="157"/>
    </row>
    <row r="41" spans="2:23">
      <c r="B41" s="153"/>
      <c r="C41" s="134"/>
      <c r="D41" s="135"/>
      <c r="E41" s="136"/>
      <c r="F41" s="134"/>
      <c r="G41" s="135"/>
      <c r="H41" s="136"/>
      <c r="I41" s="143"/>
      <c r="J41" s="144"/>
      <c r="K41" s="145"/>
      <c r="L41" s="257">
        <v>1</v>
      </c>
      <c r="M41" s="250"/>
      <c r="N41" s="251"/>
      <c r="O41" s="158">
        <v>2</v>
      </c>
      <c r="P41" s="159"/>
      <c r="Q41" s="160"/>
      <c r="R41" s="242">
        <v>3</v>
      </c>
      <c r="S41" s="243"/>
      <c r="T41" s="244"/>
      <c r="U41" s="172">
        <v>4</v>
      </c>
      <c r="V41" s="166"/>
      <c r="W41" s="167"/>
    </row>
    <row r="42" spans="2:23" ht="17" thickBot="1">
      <c r="B42" s="153"/>
      <c r="C42" s="137"/>
      <c r="D42" s="138"/>
      <c r="E42" s="139"/>
      <c r="F42" s="137"/>
      <c r="G42" s="138"/>
      <c r="H42" s="139"/>
      <c r="I42" s="146"/>
      <c r="J42" s="147"/>
      <c r="K42" s="148"/>
      <c r="L42" s="252"/>
      <c r="M42" s="246" t="s">
        <v>157</v>
      </c>
      <c r="N42" s="253"/>
      <c r="O42" s="161"/>
      <c r="P42" s="162" t="s">
        <v>163</v>
      </c>
      <c r="Q42" s="163"/>
      <c r="R42" s="245"/>
      <c r="S42" s="246" t="s">
        <v>158</v>
      </c>
      <c r="T42" s="247"/>
      <c r="U42" s="168"/>
      <c r="V42" s="162" t="s">
        <v>164</v>
      </c>
      <c r="W42" s="169"/>
    </row>
    <row r="43" spans="2:23" ht="17" thickBot="1">
      <c r="B43" s="153"/>
      <c r="C43" s="140"/>
      <c r="D43" s="141"/>
      <c r="E43" s="142"/>
      <c r="F43" s="140"/>
      <c r="G43" s="141"/>
      <c r="H43" s="142"/>
      <c r="I43" s="149"/>
      <c r="J43" s="150"/>
      <c r="K43" s="151"/>
      <c r="L43" s="254"/>
      <c r="M43" s="255"/>
      <c r="N43" s="256"/>
      <c r="O43" s="164"/>
      <c r="P43" s="165"/>
      <c r="Q43" s="132"/>
      <c r="R43" s="248"/>
      <c r="S43" s="249"/>
      <c r="T43" s="132"/>
      <c r="U43" s="170"/>
      <c r="V43" s="171"/>
      <c r="W43" s="133"/>
    </row>
    <row r="44" spans="2:23">
      <c r="B44" s="153"/>
      <c r="C44" s="242">
        <v>5</v>
      </c>
      <c r="D44" s="243"/>
      <c r="E44" s="244"/>
      <c r="F44" s="158">
        <v>6</v>
      </c>
      <c r="G44" s="159"/>
      <c r="H44" s="160"/>
      <c r="I44" s="117">
        <v>7</v>
      </c>
      <c r="J44" s="125"/>
      <c r="K44" s="126"/>
      <c r="L44" s="242">
        <v>8</v>
      </c>
      <c r="M44" s="250"/>
      <c r="N44" s="251"/>
      <c r="O44" s="158">
        <f>O41+7</f>
        <v>9</v>
      </c>
      <c r="P44" s="159"/>
      <c r="Q44" s="160"/>
      <c r="R44" s="242">
        <f>R41+7</f>
        <v>10</v>
      </c>
      <c r="S44" s="243"/>
      <c r="T44" s="244"/>
      <c r="U44" s="158">
        <f>U41+7</f>
        <v>11</v>
      </c>
      <c r="V44" s="166"/>
      <c r="W44" s="167"/>
    </row>
    <row r="45" spans="2:23" ht="17" thickBot="1">
      <c r="B45" s="153"/>
      <c r="C45" s="245"/>
      <c r="D45" s="246" t="s">
        <v>159</v>
      </c>
      <c r="E45" s="247"/>
      <c r="F45" s="161"/>
      <c r="G45" s="162" t="s">
        <v>165</v>
      </c>
      <c r="H45" s="163"/>
      <c r="I45" s="127"/>
      <c r="J45" s="128" t="s">
        <v>11</v>
      </c>
      <c r="K45" s="129"/>
      <c r="L45" s="252"/>
      <c r="M45" s="246" t="s">
        <v>160</v>
      </c>
      <c r="N45" s="253"/>
      <c r="O45" s="161"/>
      <c r="P45" s="162" t="s">
        <v>166</v>
      </c>
      <c r="Q45" s="163"/>
      <c r="R45" s="245"/>
      <c r="S45" s="246" t="s">
        <v>161</v>
      </c>
      <c r="T45" s="247"/>
      <c r="U45" s="168"/>
      <c r="V45" s="162" t="s">
        <v>167</v>
      </c>
      <c r="W45" s="169"/>
    </row>
    <row r="46" spans="2:23" ht="17" thickBot="1">
      <c r="B46" s="153"/>
      <c r="C46" s="248"/>
      <c r="D46" s="249"/>
      <c r="E46" s="132"/>
      <c r="F46" s="164"/>
      <c r="G46" s="165"/>
      <c r="H46" s="132"/>
      <c r="I46" s="130"/>
      <c r="J46" s="131"/>
      <c r="K46" s="133"/>
      <c r="L46" s="254"/>
      <c r="M46" s="255"/>
      <c r="N46" s="256"/>
      <c r="O46" s="164"/>
      <c r="P46" s="165"/>
      <c r="Q46" s="132"/>
      <c r="R46" s="248"/>
      <c r="S46" s="249"/>
      <c r="T46" s="132"/>
      <c r="U46" s="170"/>
      <c r="V46" s="171"/>
      <c r="W46" s="133"/>
    </row>
    <row r="47" spans="2:23">
      <c r="B47" s="153"/>
      <c r="C47" s="242">
        <f>C44+7</f>
        <v>12</v>
      </c>
      <c r="D47" s="243"/>
      <c r="E47" s="244"/>
      <c r="F47" s="158">
        <f>F44+7</f>
        <v>13</v>
      </c>
      <c r="G47" s="159"/>
      <c r="H47" s="160"/>
      <c r="I47" s="117">
        <f>I44+7</f>
        <v>14</v>
      </c>
      <c r="J47" s="125"/>
      <c r="K47" s="126"/>
      <c r="L47" s="134"/>
      <c r="M47" s="135"/>
      <c r="N47" s="136"/>
      <c r="O47" s="134"/>
      <c r="P47" s="135"/>
      <c r="Q47" s="136"/>
      <c r="R47" s="134"/>
      <c r="S47" s="135"/>
      <c r="T47" s="136"/>
      <c r="U47" s="143"/>
      <c r="V47" s="144"/>
      <c r="W47" s="145"/>
    </row>
    <row r="48" spans="2:23" ht="17" thickBot="1">
      <c r="B48" s="153"/>
      <c r="C48" s="245"/>
      <c r="D48" s="246" t="s">
        <v>162</v>
      </c>
      <c r="E48" s="247"/>
      <c r="F48" s="161"/>
      <c r="G48" s="162" t="s">
        <v>168</v>
      </c>
      <c r="H48" s="163"/>
      <c r="I48" s="127"/>
      <c r="J48" s="128" t="s">
        <v>12</v>
      </c>
      <c r="K48" s="129"/>
      <c r="L48" s="137"/>
      <c r="M48" s="138"/>
      <c r="N48" s="139"/>
      <c r="O48" s="137"/>
      <c r="P48" s="138"/>
      <c r="Q48" s="139"/>
      <c r="R48" s="137"/>
      <c r="S48" s="138"/>
      <c r="T48" s="139"/>
      <c r="U48" s="146"/>
      <c r="V48" s="147"/>
      <c r="W48" s="148"/>
    </row>
    <row r="49" spans="2:23" ht="17" thickBot="1">
      <c r="B49" s="153"/>
      <c r="C49" s="248"/>
      <c r="D49" s="249"/>
      <c r="E49" s="132"/>
      <c r="F49" s="164"/>
      <c r="G49" s="165"/>
      <c r="H49" s="132"/>
      <c r="I49" s="130"/>
      <c r="J49" s="131"/>
      <c r="K49" s="133"/>
      <c r="L49" s="140"/>
      <c r="M49" s="141"/>
      <c r="N49" s="142"/>
      <c r="O49" s="140"/>
      <c r="P49" s="141"/>
      <c r="Q49" s="142"/>
      <c r="R49" s="140"/>
      <c r="S49" s="141"/>
      <c r="T49" s="142"/>
      <c r="U49" s="149"/>
      <c r="V49" s="150"/>
      <c r="W49" s="151"/>
    </row>
    <row r="50" spans="2:23">
      <c r="B50" s="153"/>
      <c r="C50" s="134"/>
      <c r="D50" s="135"/>
      <c r="E50" s="136"/>
      <c r="F50" s="134"/>
      <c r="G50" s="135"/>
      <c r="H50" s="136"/>
      <c r="I50" s="143"/>
      <c r="J50" s="144"/>
      <c r="K50" s="145"/>
      <c r="L50" s="134"/>
      <c r="M50" s="135"/>
      <c r="N50" s="136"/>
      <c r="O50" s="134"/>
      <c r="P50" s="135"/>
      <c r="Q50" s="136"/>
      <c r="R50" s="134"/>
      <c r="S50" s="135"/>
      <c r="T50" s="136"/>
      <c r="U50" s="143"/>
      <c r="V50" s="144"/>
      <c r="W50" s="145"/>
    </row>
    <row r="51" spans="2:23">
      <c r="B51" s="153"/>
      <c r="C51" s="137"/>
      <c r="D51" s="138"/>
      <c r="E51" s="139"/>
      <c r="F51" s="137"/>
      <c r="G51" s="138"/>
      <c r="H51" s="139"/>
      <c r="I51" s="146"/>
      <c r="J51" s="147"/>
      <c r="K51" s="148"/>
      <c r="L51" s="137"/>
      <c r="M51" s="138"/>
      <c r="N51" s="139"/>
      <c r="O51" s="137"/>
      <c r="P51" s="138"/>
      <c r="Q51" s="139"/>
      <c r="R51" s="137"/>
      <c r="S51" s="138"/>
      <c r="T51" s="139"/>
      <c r="U51" s="146"/>
      <c r="V51" s="147"/>
      <c r="W51" s="148"/>
    </row>
    <row r="52" spans="2:23" ht="17" thickBot="1">
      <c r="B52" s="153"/>
      <c r="C52" s="140"/>
      <c r="D52" s="141"/>
      <c r="E52" s="142"/>
      <c r="F52" s="140"/>
      <c r="G52" s="141"/>
      <c r="H52" s="142"/>
      <c r="I52" s="149"/>
      <c r="J52" s="150"/>
      <c r="K52" s="151"/>
      <c r="L52" s="140"/>
      <c r="M52" s="141"/>
      <c r="N52" s="142"/>
      <c r="O52" s="140"/>
      <c r="P52" s="141"/>
      <c r="Q52" s="142"/>
      <c r="R52" s="140"/>
      <c r="S52" s="141"/>
      <c r="T52" s="142"/>
      <c r="U52" s="149"/>
      <c r="V52" s="150"/>
      <c r="W52" s="151"/>
    </row>
    <row r="53" spans="2:23">
      <c r="B53" s="153"/>
      <c r="C53" s="134"/>
      <c r="D53" s="135"/>
      <c r="E53" s="136"/>
      <c r="F53" s="134"/>
      <c r="G53" s="135"/>
      <c r="H53" s="136"/>
      <c r="I53" s="143"/>
      <c r="J53" s="144"/>
      <c r="K53" s="145"/>
      <c r="L53" s="134"/>
      <c r="M53" s="135"/>
      <c r="N53" s="136"/>
      <c r="O53" s="134"/>
      <c r="P53" s="135"/>
      <c r="Q53" s="136"/>
      <c r="R53" s="134"/>
      <c r="S53" s="135"/>
      <c r="T53" s="136"/>
      <c r="U53" s="143"/>
      <c r="V53" s="144"/>
      <c r="W53" s="145"/>
    </row>
    <row r="54" spans="2:23">
      <c r="B54" s="153"/>
      <c r="C54" s="137"/>
      <c r="D54" s="138"/>
      <c r="E54" s="139"/>
      <c r="F54" s="137"/>
      <c r="G54" s="138"/>
      <c r="H54" s="139"/>
      <c r="I54" s="146"/>
      <c r="J54" s="147"/>
      <c r="K54" s="148"/>
      <c r="L54" s="137"/>
      <c r="M54" s="138"/>
      <c r="N54" s="139"/>
      <c r="O54" s="137"/>
      <c r="P54" s="138"/>
      <c r="Q54" s="139"/>
      <c r="R54" s="137"/>
      <c r="S54" s="138"/>
      <c r="T54" s="139"/>
      <c r="U54" s="146"/>
      <c r="V54" s="147"/>
      <c r="W54" s="148"/>
    </row>
    <row r="55" spans="2:23" ht="17" thickBot="1">
      <c r="B55" s="154"/>
      <c r="C55" s="140"/>
      <c r="D55" s="141"/>
      <c r="E55" s="142"/>
      <c r="F55" s="140"/>
      <c r="G55" s="141"/>
      <c r="H55" s="142"/>
      <c r="I55" s="149"/>
      <c r="J55" s="150"/>
      <c r="K55" s="151"/>
      <c r="L55" s="140"/>
      <c r="M55" s="141"/>
      <c r="N55" s="142"/>
      <c r="O55" s="140"/>
      <c r="P55" s="141"/>
      <c r="Q55" s="142"/>
      <c r="R55" s="140"/>
      <c r="S55" s="141"/>
      <c r="T55" s="142"/>
      <c r="U55" s="149"/>
      <c r="V55" s="150"/>
      <c r="W55" s="151"/>
    </row>
  </sheetData>
  <mergeCells count="54">
    <mergeCell ref="U53:W55"/>
    <mergeCell ref="O50:Q52"/>
    <mergeCell ref="R50:T52"/>
    <mergeCell ref="L53:N55"/>
    <mergeCell ref="O53:Q55"/>
    <mergeCell ref="R53:T55"/>
    <mergeCell ref="U35:W37"/>
    <mergeCell ref="R35:T37"/>
    <mergeCell ref="L35:N37"/>
    <mergeCell ref="O35:Q37"/>
    <mergeCell ref="U50:W52"/>
    <mergeCell ref="U47:W49"/>
    <mergeCell ref="O47:Q49"/>
    <mergeCell ref="R47:T49"/>
    <mergeCell ref="L40:N40"/>
    <mergeCell ref="L47:N49"/>
    <mergeCell ref="L50:N52"/>
    <mergeCell ref="R40:T40"/>
    <mergeCell ref="U40:W40"/>
    <mergeCell ref="O40:Q40"/>
    <mergeCell ref="C5:E7"/>
    <mergeCell ref="F5:H7"/>
    <mergeCell ref="I5:K7"/>
    <mergeCell ref="L5:N7"/>
    <mergeCell ref="O5:Q7"/>
    <mergeCell ref="U4:W4"/>
    <mergeCell ref="B4:B19"/>
    <mergeCell ref="B22:B37"/>
    <mergeCell ref="C22:E22"/>
    <mergeCell ref="F22:H22"/>
    <mergeCell ref="I22:K22"/>
    <mergeCell ref="L22:N22"/>
    <mergeCell ref="O22:Q22"/>
    <mergeCell ref="R22:T22"/>
    <mergeCell ref="U22:W22"/>
    <mergeCell ref="C4:E4"/>
    <mergeCell ref="F4:H4"/>
    <mergeCell ref="I4:K4"/>
    <mergeCell ref="L4:N4"/>
    <mergeCell ref="O4:Q4"/>
    <mergeCell ref="R4:T4"/>
    <mergeCell ref="F50:H52"/>
    <mergeCell ref="I50:K52"/>
    <mergeCell ref="B40:B55"/>
    <mergeCell ref="C40:E40"/>
    <mergeCell ref="F40:H40"/>
    <mergeCell ref="I40:K40"/>
    <mergeCell ref="C50:E52"/>
    <mergeCell ref="C53:E55"/>
    <mergeCell ref="F53:H55"/>
    <mergeCell ref="I53:K55"/>
    <mergeCell ref="C41:E43"/>
    <mergeCell ref="F41:H43"/>
    <mergeCell ref="I41:K43"/>
  </mergeCells>
  <phoneticPr fontId="2" type="noConversion"/>
  <hyperlinks>
    <hyperlink ref="S27" r:id="rId1" xr:uid="{2AAB6176-A463-394E-B5E3-3621BD62C795}"/>
    <hyperlink ref="D30" r:id="rId2" xr:uid="{92E5B065-2D2E-174A-BFEB-5A81EA17B12F}"/>
    <hyperlink ref="J30" r:id="rId3" xr:uid="{3161341B-FE35-7D44-B2DA-0F44C86092F4}"/>
    <hyperlink ref="V27" r:id="rId4" xr:uid="{0F2A1F05-20A1-334F-A564-A43ADB436523}"/>
    <hyperlink ref="G30" r:id="rId5" xr:uid="{FCED7758-8246-7A4E-AB3C-FBAF497FCCAF}"/>
    <hyperlink ref="M30" r:id="rId6" xr:uid="{8857CFEB-3FB0-BE4C-84E0-8A486D050C30}"/>
    <hyperlink ref="M42" r:id="rId7" xr:uid="{D25DFE41-8691-C943-AF50-05BC63D95C4D}"/>
    <hyperlink ref="P42" r:id="rId8" xr:uid="{F8926969-955F-8B41-BC5C-D318CE591050}"/>
    <hyperlink ref="S42" r:id="rId9" xr:uid="{AB36DFFE-AED8-374F-80CA-F4DE178CE359}"/>
    <hyperlink ref="V42" r:id="rId10" xr:uid="{D960AE19-A317-304D-8B87-2844DE9D5C0A}"/>
    <hyperlink ref="D45" r:id="rId11" xr:uid="{6188381D-2BB7-DB4A-9253-D3366E986347}"/>
    <hyperlink ref="G45" r:id="rId12" xr:uid="{330FF2D0-48CF-C941-894D-203C4A2C140C}"/>
    <hyperlink ref="M45" r:id="rId13" xr:uid="{9C2BB82C-838F-054C-84B4-A9646B055392}"/>
    <hyperlink ref="P45" r:id="rId14" xr:uid="{34EC34C6-23BD-0148-BE25-05201FE80EE2}"/>
    <hyperlink ref="S45" r:id="rId15" xr:uid="{00EE2683-7F27-194D-9BA7-2CE46FA1305B}"/>
    <hyperlink ref="V45" r:id="rId16" xr:uid="{D8391727-C002-F34A-8290-987BBFF4106A}"/>
    <hyperlink ref="D48" r:id="rId17" xr:uid="{FC464E34-571E-0F47-88D9-F24CF046F048}"/>
    <hyperlink ref="G48" r:id="rId18" xr:uid="{AFDE5A6D-CB63-6A43-A8BA-69447F7FEF55}"/>
  </hyperlinks>
  <pageMargins left="0.7" right="0.7" top="0.75" bottom="0.75" header="0.3" footer="0.3"/>
  <drawing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3F591-FEAE-7144-901B-311ABA882A49}">
  <dimension ref="A1:T115"/>
  <sheetViews>
    <sheetView workbookViewId="0">
      <selection activeCell="F6" sqref="F6"/>
    </sheetView>
  </sheetViews>
  <sheetFormatPr baseColWidth="10" defaultRowHeight="16"/>
  <cols>
    <col min="1" max="1" width="5.5" style="4" customWidth="1"/>
    <col min="4" max="4" width="136.1640625" customWidth="1"/>
    <col min="5" max="11" width="10.83203125" style="4"/>
  </cols>
  <sheetData>
    <row r="1" spans="2:20" s="4" customFormat="1"/>
    <row r="2" spans="2:20" s="4" customFormat="1" ht="31">
      <c r="B2" s="116" t="s">
        <v>25</v>
      </c>
      <c r="D2" s="7"/>
    </row>
    <row r="3" spans="2:20" s="4" customFormat="1"/>
    <row r="4" spans="2:20">
      <c r="B4" t="s">
        <v>15</v>
      </c>
      <c r="C4" t="s">
        <v>13</v>
      </c>
      <c r="D4" t="s">
        <v>14</v>
      </c>
    </row>
    <row r="5" spans="2:20" ht="17">
      <c r="B5" s="23" t="s">
        <v>26</v>
      </c>
      <c r="C5" s="24" t="str">
        <f t="shared" ref="C5:C13" si="0">LEFT(T5,FIND(" ",T5,1)-1)</f>
        <v>N1</v>
      </c>
      <c r="D5" s="25" t="str">
        <f t="shared" ref="D5:D13" si="1">RIGHT(T5,LEN(T5)-FIND(" ",T5,1))</f>
        <v xml:space="preserve"> order positive and negative integers, decimals and fractions; use the symbols =, ≠, &lt;, &gt;, ≤, ≥ </v>
      </c>
      <c r="T5" s="2" t="s">
        <v>21</v>
      </c>
    </row>
    <row r="6" spans="2:20" ht="34">
      <c r="B6" s="23" t="s">
        <v>26</v>
      </c>
      <c r="C6" s="24" t="str">
        <f t="shared" si="0"/>
        <v>N2</v>
      </c>
      <c r="D6" s="25" t="str">
        <f t="shared" si="1"/>
        <v> apply the four operations, including formal written methods, to integers, decimals and simple fractions (proper and improper), and mixed numbers – all both positive and negative; (e.g. when working with very large or very small numbers, and when calculating with decimals)  understand and use place value</v>
      </c>
      <c r="T6" s="2" t="s">
        <v>22</v>
      </c>
    </row>
    <row r="7" spans="2:20" ht="34">
      <c r="B7" s="23" t="s">
        <v>26</v>
      </c>
      <c r="C7" s="24" t="str">
        <f t="shared" si="0"/>
        <v>N3</v>
      </c>
      <c r="D7" s="25" t="str">
        <f t="shared" si="1"/>
        <v xml:space="preserve"> recognise and use relationships between operations, including inverse operations (e.g. cancellation to simplify calculations and expressions); use conventional notation for priority of operations, including brackets, powers, roots and reciprocals </v>
      </c>
      <c r="T7" s="2" t="s">
        <v>16</v>
      </c>
    </row>
    <row r="8" spans="2:20" ht="34">
      <c r="B8" s="23" t="s">
        <v>26</v>
      </c>
      <c r="C8" s="24" t="str">
        <f t="shared" si="0"/>
        <v>N4</v>
      </c>
      <c r="D8" s="25" t="str">
        <f t="shared" si="1"/>
        <v xml:space="preserve"> use the concepts and vocabulary of prime numbers, factors (divisors), multiples, common factors, common multiples, highest common factor, lowest common multiple, prime factorisation, including using product notation and the unique factorisation theorem </v>
      </c>
      <c r="T8" s="2" t="s">
        <v>17</v>
      </c>
    </row>
    <row r="9" spans="2:20" ht="17">
      <c r="B9" s="23" t="s">
        <v>26</v>
      </c>
      <c r="C9" s="24" t="str">
        <f t="shared" si="0"/>
        <v>N5</v>
      </c>
      <c r="D9" s="25" t="str">
        <f t="shared" si="1"/>
        <v xml:space="preserve"> apply systematic listing strategies </v>
      </c>
      <c r="T9" s="2" t="s">
        <v>18</v>
      </c>
    </row>
    <row r="10" spans="2:20" ht="17">
      <c r="B10" s="23" t="s">
        <v>26</v>
      </c>
      <c r="C10" s="24" t="str">
        <f t="shared" si="0"/>
        <v>N6</v>
      </c>
      <c r="D10" s="25" t="str">
        <f t="shared" si="1"/>
        <v xml:space="preserve"> use positive integer powers and associated real roots (square, cube and higher), recognise powers of 2, 3, 4, 5 </v>
      </c>
      <c r="T10" s="2" t="s">
        <v>23</v>
      </c>
    </row>
    <row r="11" spans="2:20" ht="17">
      <c r="B11" s="23" t="s">
        <v>26</v>
      </c>
      <c r="C11" s="24" t="str">
        <f t="shared" si="0"/>
        <v>N7</v>
      </c>
      <c r="D11" s="25" t="str">
        <f t="shared" si="1"/>
        <v xml:space="preserve"> calculate with roots, and with integer indices </v>
      </c>
      <c r="T11" s="2" t="s">
        <v>19</v>
      </c>
    </row>
    <row r="12" spans="2:20" ht="17">
      <c r="B12" s="23" t="s">
        <v>26</v>
      </c>
      <c r="C12" s="24" t="str">
        <f t="shared" si="0"/>
        <v>N8</v>
      </c>
      <c r="D12" s="25" t="str">
        <f t="shared" si="1"/>
        <v xml:space="preserve"> calculate exactly with fractions and multiples of π </v>
      </c>
      <c r="T12" s="2" t="s">
        <v>20</v>
      </c>
    </row>
    <row r="13" spans="2:20" ht="17">
      <c r="B13" s="23" t="s">
        <v>26</v>
      </c>
      <c r="C13" s="24" t="str">
        <f t="shared" si="0"/>
        <v>N9</v>
      </c>
      <c r="D13" s="25" t="str">
        <f t="shared" si="1"/>
        <v xml:space="preserve"> calculate with and interpret standard form A × 10n, where 1 ≤ A &lt; 10 and n is an integer </v>
      </c>
      <c r="T13" s="2" t="s">
        <v>24</v>
      </c>
    </row>
    <row r="14" spans="2:20" ht="17">
      <c r="B14" s="23" t="s">
        <v>26</v>
      </c>
      <c r="C14" s="24" t="str">
        <f t="shared" ref="C14:C19" si="2">LEFT(T14,FIND(" ",T14,1)-1)</f>
        <v>N10</v>
      </c>
      <c r="D14" s="25" t="str">
        <f t="shared" ref="D14:D19" si="3">RIGHT(T14,LEN(T14)-FIND(" ",T14,1))</f>
        <v xml:space="preserve"> work interchangeably with terminating decimals and their corresponding fractions (such as 3.5 and 72 or 0.375 or 83 ) </v>
      </c>
      <c r="T14" s="2" t="s">
        <v>29</v>
      </c>
    </row>
    <row r="15" spans="2:20" ht="17">
      <c r="B15" s="23" t="s">
        <v>26</v>
      </c>
      <c r="C15" s="24" t="str">
        <f t="shared" si="2"/>
        <v>N11</v>
      </c>
      <c r="D15" s="25" t="str">
        <f t="shared" si="3"/>
        <v xml:space="preserve"> identify and work with fractions in ratio problems </v>
      </c>
      <c r="T15" s="2" t="s">
        <v>27</v>
      </c>
    </row>
    <row r="16" spans="2:20" ht="17">
      <c r="B16" s="23" t="s">
        <v>26</v>
      </c>
      <c r="C16" s="24" t="str">
        <f t="shared" si="2"/>
        <v>N12</v>
      </c>
      <c r="D16" s="25" t="str">
        <f t="shared" si="3"/>
        <v xml:space="preserve"> interpret fractions and percentages as operators </v>
      </c>
      <c r="T16" s="2" t="s">
        <v>28</v>
      </c>
    </row>
    <row r="17" spans="2:20" ht="17">
      <c r="B17" s="23" t="s">
        <v>26</v>
      </c>
      <c r="C17" s="24" t="str">
        <f t="shared" si="2"/>
        <v>N13</v>
      </c>
      <c r="D17" s="25" t="str">
        <f t="shared" si="3"/>
        <v xml:space="preserve"> use standard units of mass, length, time, money and other measures (including standard compound measures) using decimal quantities where appropriate </v>
      </c>
      <c r="T17" s="2" t="s">
        <v>30</v>
      </c>
    </row>
    <row r="18" spans="2:20" ht="17">
      <c r="B18" s="23" t="s">
        <v>26</v>
      </c>
      <c r="C18" s="24" t="str">
        <f t="shared" si="2"/>
        <v>N14</v>
      </c>
      <c r="D18" s="25" t="str">
        <f t="shared" si="3"/>
        <v xml:space="preserve"> estimate answers; check calculations using approximation and estimation, including answers obtained using technology </v>
      </c>
      <c r="T18" s="2" t="s">
        <v>31</v>
      </c>
    </row>
    <row r="19" spans="2:20" ht="34">
      <c r="B19" s="23" t="s">
        <v>26</v>
      </c>
      <c r="C19" s="24" t="str">
        <f t="shared" si="2"/>
        <v>N15</v>
      </c>
      <c r="D19" s="25" t="str">
        <f t="shared" si="3"/>
        <v xml:space="preserve"> round numbers and measures to an appropriate degree of accuracy (e.g. to a specified number of decimal places or significant figures); use inequality notation to specify simple error intervals due to truncation or rounding </v>
      </c>
      <c r="G19" s="5"/>
      <c r="T19" s="2" t="s">
        <v>32</v>
      </c>
    </row>
    <row r="20" spans="2:20" ht="17">
      <c r="B20" s="23" t="s">
        <v>26</v>
      </c>
      <c r="C20" s="24" t="str">
        <f t="shared" ref="C20:C49" si="4">LEFT(T20,FIND(" ",T20,1)-1)</f>
        <v>N16</v>
      </c>
      <c r="D20" s="25" t="str">
        <f t="shared" ref="D20:D49" si="5">RIGHT(T20,LEN(T20)-FIND(" ",T20,1))</f>
        <v xml:space="preserve"> apply and interpret limits of accuracy </v>
      </c>
      <c r="T20" s="2" t="s">
        <v>33</v>
      </c>
    </row>
    <row r="21" spans="2:20" ht="17">
      <c r="B21" s="41" t="s">
        <v>104</v>
      </c>
      <c r="C21" s="42" t="str">
        <f t="shared" si="4"/>
        <v>A1</v>
      </c>
      <c r="D21" s="43" t="str">
        <f t="shared" si="5"/>
        <v xml:space="preserve"> use and interpret algebraic manipulation, including: </v>
      </c>
      <c r="T21" s="2" t="s">
        <v>34</v>
      </c>
    </row>
    <row r="22" spans="2:20" ht="17">
      <c r="B22" s="41" t="s">
        <v>104</v>
      </c>
      <c r="C22" s="42" t="str">
        <f t="shared" si="4"/>
        <v>A2</v>
      </c>
      <c r="D22" s="43" t="str">
        <f t="shared" si="5"/>
        <v xml:space="preserve"> substitute numerical values into formulae and expressions, including scientific formulae </v>
      </c>
      <c r="T22" s="2" t="s">
        <v>37</v>
      </c>
    </row>
    <row r="23" spans="2:20" ht="17">
      <c r="B23" s="41" t="s">
        <v>104</v>
      </c>
      <c r="C23" s="42" t="str">
        <f t="shared" si="4"/>
        <v>A3</v>
      </c>
      <c r="D23" s="43" t="str">
        <f t="shared" si="5"/>
        <v xml:space="preserve"> understand and use the concepts and vocabulary of expressions, equations, formulae, identities, inequalities, terms and factors </v>
      </c>
      <c r="T23" s="2" t="s">
        <v>35</v>
      </c>
    </row>
    <row r="24" spans="2:20" ht="17">
      <c r="B24" s="41" t="s">
        <v>104</v>
      </c>
      <c r="C24" s="42" t="str">
        <f t="shared" si="4"/>
        <v>A4</v>
      </c>
      <c r="D24" s="43" t="str">
        <f t="shared" si="5"/>
        <v xml:space="preserve"> simplify and manipulate algebraic expressions </v>
      </c>
      <c r="T24" s="2" t="s">
        <v>36</v>
      </c>
    </row>
    <row r="25" spans="2:20" ht="17">
      <c r="B25" s="41" t="s">
        <v>104</v>
      </c>
      <c r="C25" s="42" t="str">
        <f t="shared" si="4"/>
        <v>A5</v>
      </c>
      <c r="D25" s="43" t="str">
        <f t="shared" si="5"/>
        <v xml:space="preserve"> understand and use standard mathematical formulae; rearrange formulae to change the subject </v>
      </c>
      <c r="T25" s="2" t="s">
        <v>38</v>
      </c>
    </row>
    <row r="26" spans="2:20" ht="34">
      <c r="B26" s="41" t="s">
        <v>104</v>
      </c>
      <c r="C26" s="42" t="str">
        <f t="shared" si="4"/>
        <v>A6</v>
      </c>
      <c r="D26" s="43" t="str">
        <f t="shared" si="5"/>
        <v xml:space="preserve"> know the difference between an equation and an identity; argue mathematically to show algebraic expressions are equivalent, and use algebra to support and construct arguments </v>
      </c>
      <c r="T26" s="2" t="s">
        <v>39</v>
      </c>
    </row>
    <row r="27" spans="2:20" ht="17">
      <c r="B27" s="41" t="s">
        <v>104</v>
      </c>
      <c r="C27" s="42" t="str">
        <f t="shared" si="4"/>
        <v>A7</v>
      </c>
      <c r="D27" s="43" t="str">
        <f t="shared" si="5"/>
        <v xml:space="preserve"> where appropriate, interpret simple expressions as functions with inputs and outputs. </v>
      </c>
      <c r="G27" s="5"/>
      <c r="T27" s="2" t="s">
        <v>40</v>
      </c>
    </row>
    <row r="28" spans="2:20" ht="17">
      <c r="B28" s="41" t="s">
        <v>104</v>
      </c>
      <c r="C28" s="42" t="str">
        <f t="shared" si="4"/>
        <v>A8</v>
      </c>
      <c r="D28" s="43" t="str">
        <f t="shared" si="5"/>
        <v xml:space="preserve"> work with coordinates in all four quadrants </v>
      </c>
      <c r="T28" s="2" t="s">
        <v>41</v>
      </c>
    </row>
    <row r="29" spans="2:20" ht="34">
      <c r="B29" s="41" t="s">
        <v>104</v>
      </c>
      <c r="C29" s="42" t="str">
        <f t="shared" si="4"/>
        <v>A9</v>
      </c>
      <c r="D29" s="43" t="str">
        <f t="shared" si="5"/>
        <v xml:space="preserve"> plot graphs of equations that correspond to straight-line graphs in the coordinate plane; use the form y = mx + c to identify parallel lines; find the equation of the line through two given points or through one point with a given gradient </v>
      </c>
      <c r="T29" s="2" t="s">
        <v>42</v>
      </c>
    </row>
    <row r="30" spans="2:20" ht="17">
      <c r="B30" s="41" t="s">
        <v>104</v>
      </c>
      <c r="C30" s="42" t="str">
        <f t="shared" si="4"/>
        <v>A10</v>
      </c>
      <c r="D30" s="43" t="str">
        <f t="shared" si="5"/>
        <v xml:space="preserve"> identify and interpret gradients and intercepts of linear functions graphically and algebraically </v>
      </c>
      <c r="T30" s="2" t="s">
        <v>43</v>
      </c>
    </row>
    <row r="31" spans="2:20" ht="17">
      <c r="B31" s="41" t="s">
        <v>104</v>
      </c>
      <c r="C31" s="42" t="str">
        <f t="shared" si="4"/>
        <v>A11</v>
      </c>
      <c r="D31" s="43" t="str">
        <f t="shared" si="5"/>
        <v xml:space="preserve"> identify and interpret roots, intercepts, turning points of quadratic functions graphically; deduce roots algebraically </v>
      </c>
      <c r="T31" s="2" t="s">
        <v>44</v>
      </c>
    </row>
    <row r="32" spans="2:20" ht="17">
      <c r="B32" s="41" t="s">
        <v>104</v>
      </c>
      <c r="C32" s="42" t="str">
        <f t="shared" si="4"/>
        <v>A12</v>
      </c>
      <c r="D32" s="43" t="str">
        <f t="shared" si="5"/>
        <v xml:space="preserve"> recognise, sketch and interpret graphs of linear functions, quadratic functions, simple cubic functions, the reciprocal function </v>
      </c>
      <c r="T32" s="2" t="s">
        <v>46</v>
      </c>
    </row>
    <row r="33" spans="2:20" ht="34">
      <c r="B33" s="41" t="s">
        <v>104</v>
      </c>
      <c r="C33" s="42" t="str">
        <f t="shared" si="4"/>
        <v>A14</v>
      </c>
      <c r="D33" s="43" t="str">
        <f t="shared" si="5"/>
        <v xml:space="preserve">plot and interpret graphs (including reciprocal graphs) and graphs of non-standard functions in real contexts to find approximate solutions to problems such as simple kinematic problems involving distance, speed and acceleration </v>
      </c>
      <c r="T33" s="2" t="s">
        <v>45</v>
      </c>
    </row>
    <row r="34" spans="2:20" ht="17">
      <c r="B34" s="41" t="s">
        <v>104</v>
      </c>
      <c r="C34" s="42" t="str">
        <f t="shared" si="4"/>
        <v>A17</v>
      </c>
      <c r="D34" s="43" t="str">
        <f t="shared" si="5"/>
        <v xml:space="preserve"> solve linear equations in one unknown algebraically (including those with the unknown on both sides of the equation); find approximate solutions using a graph </v>
      </c>
      <c r="T34" s="2" t="s">
        <v>47</v>
      </c>
    </row>
    <row r="35" spans="2:20" ht="17">
      <c r="B35" s="41" t="s">
        <v>104</v>
      </c>
      <c r="C35" s="42" t="str">
        <f t="shared" si="4"/>
        <v>A18</v>
      </c>
      <c r="D35" s="43" t="str">
        <f t="shared" si="5"/>
        <v xml:space="preserve"> solve quadratic equations algebraically by factorising; find approximate solutions using a graph </v>
      </c>
      <c r="T35" s="2" t="s">
        <v>48</v>
      </c>
    </row>
    <row r="36" spans="2:20" ht="17">
      <c r="B36" s="41" t="s">
        <v>104</v>
      </c>
      <c r="C36" s="42" t="str">
        <f t="shared" si="4"/>
        <v>A19</v>
      </c>
      <c r="D36" s="43" t="str">
        <f t="shared" si="5"/>
        <v xml:space="preserve"> solve two simultaneous equations in two variables (linear/linear algebraically; find approximate solutions using a graph </v>
      </c>
      <c r="T36" s="2" t="s">
        <v>49</v>
      </c>
    </row>
    <row r="37" spans="2:20" ht="34">
      <c r="B37" s="41" t="s">
        <v>104</v>
      </c>
      <c r="C37" s="42" t="str">
        <f t="shared" si="4"/>
        <v>A21</v>
      </c>
      <c r="D37" s="43" t="str">
        <f t="shared" si="5"/>
        <v xml:space="preserve"> translate simple situations or procedures into algebraic expressions or formulae; derive an equation (or two simultaneous equations), solve the equation(s) and interpret the solution </v>
      </c>
      <c r="T37" s="2" t="s">
        <v>50</v>
      </c>
    </row>
    <row r="38" spans="2:20" ht="17">
      <c r="B38" s="41" t="s">
        <v>104</v>
      </c>
      <c r="C38" s="42" t="str">
        <f t="shared" si="4"/>
        <v>A22</v>
      </c>
      <c r="D38" s="43" t="str">
        <f t="shared" si="5"/>
        <v xml:space="preserve"> solve linear inequalities in one variable; represent the solution set on a number line </v>
      </c>
      <c r="T38" s="2" t="s">
        <v>51</v>
      </c>
    </row>
    <row r="39" spans="2:20" ht="17">
      <c r="B39" s="41" t="s">
        <v>104</v>
      </c>
      <c r="C39" s="42" t="str">
        <f t="shared" si="4"/>
        <v>A23</v>
      </c>
      <c r="D39" s="43" t="str">
        <f t="shared" si="5"/>
        <v xml:space="preserve"> generate terms of a sequence from either a term-to-term or a position-to- term rule </v>
      </c>
      <c r="T39" s="2" t="s">
        <v>52</v>
      </c>
    </row>
    <row r="40" spans="2:20" ht="34">
      <c r="B40" s="41" t="s">
        <v>104</v>
      </c>
      <c r="C40" s="42" t="str">
        <f t="shared" si="4"/>
        <v>A24</v>
      </c>
      <c r="D40" s="43" t="str">
        <f t="shared" si="5"/>
        <v xml:space="preserve"> recognise and use sequences of triangular, square and cube numbers, simple arithmetic progressions, Fibonacci type sequences, quadratic sequences, and simple geometric progressions (rn where n is an integer, and r is a rational number &gt; 0) </v>
      </c>
      <c r="T40" s="2" t="s">
        <v>53</v>
      </c>
    </row>
    <row r="41" spans="2:20" ht="17">
      <c r="B41" s="41" t="s">
        <v>104</v>
      </c>
      <c r="C41" s="42" t="str">
        <f t="shared" si="4"/>
        <v>A25</v>
      </c>
      <c r="D41" s="43" t="str">
        <f t="shared" si="5"/>
        <v xml:space="preserve"> deduce expressions to calculate the nth term of linear sequences </v>
      </c>
      <c r="T41" s="2" t="s">
        <v>54</v>
      </c>
    </row>
    <row r="42" spans="2:20" ht="34">
      <c r="B42" s="59" t="s">
        <v>105</v>
      </c>
      <c r="C42" s="60" t="str">
        <f t="shared" si="4"/>
        <v>R1</v>
      </c>
      <c r="D42" s="61" t="str">
        <f t="shared" si="5"/>
        <v xml:space="preserve"> change freely between related standard units (e.g. time, length, area, volume/capacity, mass) and compound units (e.g. speed, rates of pay, prices, density, pressure) in numerical and algebraic contexts </v>
      </c>
      <c r="T42" s="2" t="s">
        <v>55</v>
      </c>
    </row>
    <row r="43" spans="2:20" ht="17">
      <c r="B43" s="59" t="s">
        <v>105</v>
      </c>
      <c r="C43" s="60" t="str">
        <f t="shared" si="4"/>
        <v>R2</v>
      </c>
      <c r="D43" s="61" t="str">
        <f t="shared" si="5"/>
        <v xml:space="preserve"> use scale factors, scale diagrams and maps </v>
      </c>
      <c r="T43" s="2" t="s">
        <v>56</v>
      </c>
    </row>
    <row r="44" spans="2:20" ht="17">
      <c r="B44" s="59" t="s">
        <v>105</v>
      </c>
      <c r="C44" s="60" t="str">
        <f t="shared" si="4"/>
        <v>R3</v>
      </c>
      <c r="D44" s="61" t="str">
        <f t="shared" si="5"/>
        <v xml:space="preserve"> express one quantity as a fraction of another, where the fraction is less than 1 or greater than 1 </v>
      </c>
      <c r="T44" s="2" t="s">
        <v>66</v>
      </c>
    </row>
    <row r="45" spans="2:20" ht="17">
      <c r="B45" s="59" t="s">
        <v>105</v>
      </c>
      <c r="C45" s="60" t="str">
        <f t="shared" si="4"/>
        <v>R4</v>
      </c>
      <c r="D45" s="61" t="str">
        <f t="shared" si="5"/>
        <v xml:space="preserve"> use ratio notation, including reduction to simplest form </v>
      </c>
      <c r="T45" s="2" t="s">
        <v>57</v>
      </c>
    </row>
    <row r="46" spans="2:20" ht="34">
      <c r="B46" s="59" t="s">
        <v>105</v>
      </c>
      <c r="C46" s="60" t="str">
        <f t="shared" si="4"/>
        <v>R5</v>
      </c>
      <c r="D46" s="61" t="str">
        <f t="shared" si="5"/>
        <v xml:space="preserve"> divide a given quantity into two parts in a given part:part or part:whole ratio; express the division of a quantity into two parts as a ratio; apply ratio to real contexts and problems (such as those involving conversion, comparison, scaling, mixing, concentrations) </v>
      </c>
      <c r="T46" s="2" t="s">
        <v>58</v>
      </c>
    </row>
    <row r="47" spans="2:20" ht="17">
      <c r="B47" s="59" t="s">
        <v>105</v>
      </c>
      <c r="C47" s="60" t="str">
        <f t="shared" si="4"/>
        <v>R6</v>
      </c>
      <c r="D47" s="61" t="str">
        <f t="shared" si="5"/>
        <v xml:space="preserve"> express a multiplicative relationship between two quantities as a ratio or a fraction </v>
      </c>
      <c r="T47" s="2" t="s">
        <v>59</v>
      </c>
    </row>
    <row r="48" spans="2:20" ht="17">
      <c r="B48" s="59" t="s">
        <v>105</v>
      </c>
      <c r="C48" s="60" t="str">
        <f t="shared" si="4"/>
        <v>R7</v>
      </c>
      <c r="D48" s="61" t="str">
        <f t="shared" si="5"/>
        <v xml:space="preserve"> understand and use proportion as equality of ratios </v>
      </c>
      <c r="T48" s="2" t="s">
        <v>60</v>
      </c>
    </row>
    <row r="49" spans="2:20" ht="17">
      <c r="B49" s="59" t="s">
        <v>105</v>
      </c>
      <c r="C49" s="60" t="str">
        <f t="shared" si="4"/>
        <v>R8</v>
      </c>
      <c r="D49" s="61" t="str">
        <f t="shared" si="5"/>
        <v xml:space="preserve"> relate ratios to fractions and to linear functions </v>
      </c>
      <c r="T49" s="2" t="s">
        <v>61</v>
      </c>
    </row>
    <row r="50" spans="2:20" ht="68">
      <c r="B50" s="59" t="s">
        <v>105</v>
      </c>
      <c r="C50" s="60" t="str">
        <f t="shared" ref="C50:C90" si="6">LEFT(T50,FIND(" ",T50,1)-1)</f>
        <v>R9</v>
      </c>
      <c r="D50" s="61" t="str">
        <f t="shared" ref="D50:D90" si="7">RIGHT(T50,LEN(T50)-FIND(" ",T50,1))</f>
        <v xml:space="preserve"> define percentage as ‘number of parts per hundred’; interpret percentages and percentage changes as a fraction or a decimal, and interpret these multiplicatively; express one quantity as a percentage of another; compare two quantities using percentages; work with percentages greater than 100%; solve problems involving percentage change, including percentage increase/decrease and original value problems, and simple interest including in financial mathematics </v>
      </c>
      <c r="T50" s="2" t="s">
        <v>62</v>
      </c>
    </row>
    <row r="51" spans="2:20" ht="17">
      <c r="B51" s="59" t="s">
        <v>105</v>
      </c>
      <c r="C51" s="60" t="str">
        <f t="shared" si="6"/>
        <v>R10</v>
      </c>
      <c r="D51" s="61" t="str">
        <f t="shared" si="7"/>
        <v xml:space="preserve"> solve problems involving direct and inverse proportion, including graphical and algebraic representations </v>
      </c>
      <c r="T51" s="2" t="s">
        <v>63</v>
      </c>
    </row>
    <row r="52" spans="2:20" ht="17">
      <c r="B52" s="59" t="s">
        <v>105</v>
      </c>
      <c r="C52" s="60" t="str">
        <f t="shared" si="6"/>
        <v>R11</v>
      </c>
      <c r="D52" s="61" t="str">
        <f t="shared" si="7"/>
        <v xml:space="preserve"> use compound units such as speed, rates of pay, unit pricing, density and pressure </v>
      </c>
      <c r="T52" s="2" t="s">
        <v>64</v>
      </c>
    </row>
    <row r="53" spans="2:20" ht="17">
      <c r="B53" s="59" t="s">
        <v>105</v>
      </c>
      <c r="C53" s="60" t="str">
        <f t="shared" si="6"/>
        <v>R12</v>
      </c>
      <c r="D53" s="61" t="str">
        <f t="shared" si="7"/>
        <v xml:space="preserve"> compare lengths, areas and volumes using ratio notation; make links to similarity (including trigonometric ratios) and scale factors </v>
      </c>
      <c r="T53" s="2" t="s">
        <v>65</v>
      </c>
    </row>
    <row r="54" spans="2:20" ht="17">
      <c r="B54" s="59" t="s">
        <v>105</v>
      </c>
      <c r="C54" s="60" t="str">
        <f t="shared" si="6"/>
        <v>R13</v>
      </c>
      <c r="D54" s="61" t="str">
        <f t="shared" si="7"/>
        <v xml:space="preserve"> understand that X is inversely proportional to Y is equivalent to X is proportional to 1/Y ; interpret equations that describe direct and inverse </v>
      </c>
      <c r="T54" s="2" t="s">
        <v>69</v>
      </c>
    </row>
    <row r="55" spans="2:20" ht="17">
      <c r="B55" s="59" t="s">
        <v>105</v>
      </c>
      <c r="C55" s="60" t="str">
        <f t="shared" si="6"/>
        <v>R14</v>
      </c>
      <c r="D55" s="61" t="str">
        <f t="shared" si="7"/>
        <v xml:space="preserve"> interpret the gradient of a straight line graph as a rate of change; recognise and interpret graphs that illustrate direct and inverse proportion </v>
      </c>
      <c r="T55" s="2" t="s">
        <v>67</v>
      </c>
    </row>
    <row r="56" spans="2:20" ht="17">
      <c r="B56" s="59" t="s">
        <v>105</v>
      </c>
      <c r="C56" s="60" t="str">
        <f t="shared" si="6"/>
        <v>R16</v>
      </c>
      <c r="D56" s="61" t="str">
        <f t="shared" si="7"/>
        <v xml:space="preserve">set up, solve and interpret the answers in growth and decay problems, including compound interest </v>
      </c>
      <c r="T56" s="2" t="s">
        <v>68</v>
      </c>
    </row>
    <row r="57" spans="2:20" ht="51">
      <c r="B57" s="77" t="s">
        <v>106</v>
      </c>
      <c r="C57" s="78" t="str">
        <f t="shared" si="6"/>
        <v>G1</v>
      </c>
      <c r="D57" s="79" t="str">
        <f t="shared" si="7"/>
        <v xml:space="preserve"> use conventional terms and notation: points, lines, vertices, edges, planes, parallel lines, perpendicular lines, right angles, polygons, regular polygons and polygons with reflection and/or rotation symmetries; use the standard conventions for labelling and referring to the sides and angles of triangles; draw diagrams from written description </v>
      </c>
      <c r="T57" s="2" t="s">
        <v>70</v>
      </c>
    </row>
    <row r="58" spans="2:20" ht="51">
      <c r="B58" s="77" t="s">
        <v>106</v>
      </c>
      <c r="C58" s="78" t="str">
        <f t="shared" si="6"/>
        <v>G2</v>
      </c>
      <c r="D58" s="79" t="str">
        <f t="shared" si="7"/>
        <v xml:space="preserve"> use the standard ruler and compass constructions (perpendicular bisector of a line segment, constructing a perpendicular to a given line from/at a given point, bisecting a given angle); use these to construct given figures and solve loci problems; know that the perpendicular distance from a point to a line is the shortest distance to the line </v>
      </c>
      <c r="T58" s="2" t="s">
        <v>71</v>
      </c>
    </row>
    <row r="59" spans="2:20" ht="51">
      <c r="B59" s="77" t="s">
        <v>106</v>
      </c>
      <c r="C59" s="78" t="str">
        <f t="shared" si="6"/>
        <v>G3</v>
      </c>
      <c r="D59" s="79" t="str">
        <f t="shared" si="7"/>
        <v xml:space="preserve"> apply the properties of angles at a point, angles at a point on a straight line, vertically opposite angles; understand and use alternate and corresponding angles on parallel lines; derive and use the sum of angles in a triangle (e.g. to deduce and use the angle sum in any polygon, and to derive properties of regular polygons) </v>
      </c>
      <c r="T59" s="2" t="s">
        <v>72</v>
      </c>
    </row>
    <row r="60" spans="2:20" ht="34">
      <c r="B60" s="77" t="s">
        <v>106</v>
      </c>
      <c r="C60" s="78" t="str">
        <f t="shared" si="6"/>
        <v>G4</v>
      </c>
      <c r="D60" s="79" t="str">
        <f t="shared" si="7"/>
        <v xml:space="preserve"> derive and apply the properties and definitions of special types of quadrilaterals, including square, rectangle, parallelogram, trapezium, kite and rhombus; and triangles and other plane figures using appropriate language </v>
      </c>
      <c r="T60" s="2" t="s">
        <v>73</v>
      </c>
    </row>
    <row r="61" spans="2:20" ht="17">
      <c r="B61" s="77" t="s">
        <v>106</v>
      </c>
      <c r="C61" s="78" t="str">
        <f t="shared" si="6"/>
        <v>G5</v>
      </c>
      <c r="D61" s="79" t="str">
        <f t="shared" si="7"/>
        <v xml:space="preserve"> use the basic congruence criteria for triangles (SSS, SAS, ASA, RHS) </v>
      </c>
      <c r="T61" s="2" t="s">
        <v>74</v>
      </c>
    </row>
    <row r="62" spans="2:20" ht="34">
      <c r="B62" s="77" t="s">
        <v>106</v>
      </c>
      <c r="C62" s="78" t="str">
        <f t="shared" si="6"/>
        <v>G6</v>
      </c>
      <c r="D62" s="79" t="str">
        <f t="shared" si="7"/>
        <v xml:space="preserve"> apply angle facts, triangle congruence, similarity and properties of quadrilaterals to conjecture and derive results about angles and sides, including Pythagoras’ theorem and the fact that the base angles of an isosceles triangle are equal, and use known results to obtain simple proofs </v>
      </c>
      <c r="T62" s="2" t="s">
        <v>75</v>
      </c>
    </row>
    <row r="63" spans="2:20" ht="34">
      <c r="B63" s="77" t="s">
        <v>106</v>
      </c>
      <c r="C63" s="78" t="str">
        <f t="shared" si="6"/>
        <v>G7</v>
      </c>
      <c r="D63" s="79" t="str">
        <f t="shared" si="7"/>
        <v xml:space="preserve"> identify, describe and construct congruent and similar shapes, including on coordinate axes, by considering rotation, reflection, translation and enlargement (including fractional scale factors) </v>
      </c>
      <c r="T63" s="2" t="s">
        <v>76</v>
      </c>
    </row>
    <row r="64" spans="2:20" ht="17">
      <c r="B64" s="77" t="s">
        <v>106</v>
      </c>
      <c r="C64" s="78" t="str">
        <f t="shared" si="6"/>
        <v>G9</v>
      </c>
      <c r="D64" s="79" t="str">
        <f t="shared" si="7"/>
        <v xml:space="preserve">identify and apply circle definitions and properties, including: centre, radius, chord, diameter, circumference, tangent, arc, sector and segment </v>
      </c>
      <c r="T64" s="2" t="s">
        <v>77</v>
      </c>
    </row>
    <row r="65" spans="2:20" ht="17">
      <c r="B65" s="77" t="s">
        <v>106</v>
      </c>
      <c r="C65" s="78" t="str">
        <f t="shared" si="6"/>
        <v>G11</v>
      </c>
      <c r="D65" s="79" t="str">
        <f t="shared" si="7"/>
        <v xml:space="preserve"> solve geometrical problems on coordinate axes </v>
      </c>
      <c r="T65" s="2" t="s">
        <v>78</v>
      </c>
    </row>
    <row r="66" spans="2:20" ht="17">
      <c r="B66" s="77" t="s">
        <v>106</v>
      </c>
      <c r="C66" s="78" t="str">
        <f t="shared" si="6"/>
        <v>G12</v>
      </c>
      <c r="D66" s="79" t="str">
        <f t="shared" si="7"/>
        <v xml:space="preserve"> identify properties of the faces, surfaces, edges and vertices of: cubes, cuboids, prisms, cylinders, pyramids, cones and spheres </v>
      </c>
      <c r="T66" s="2" t="s">
        <v>80</v>
      </c>
    </row>
    <row r="67" spans="2:20" ht="17">
      <c r="B67" s="77" t="s">
        <v>106</v>
      </c>
      <c r="C67" s="78" t="str">
        <f t="shared" si="6"/>
        <v>G13</v>
      </c>
      <c r="D67" s="79" t="str">
        <f t="shared" si="7"/>
        <v xml:space="preserve"> construct and interpret plans and elevations of 3D shapes </v>
      </c>
      <c r="T67" s="2" t="s">
        <v>79</v>
      </c>
    </row>
    <row r="68" spans="2:20" ht="17">
      <c r="B68" s="77" t="s">
        <v>106</v>
      </c>
      <c r="C68" s="78" t="str">
        <f t="shared" si="6"/>
        <v>G14</v>
      </c>
      <c r="D68" s="79" t="str">
        <f t="shared" si="7"/>
        <v xml:space="preserve"> use standard units of measure and related concepts (length, area, volume/capacity, mass, time, money, etc.) </v>
      </c>
      <c r="T68" s="2" t="s">
        <v>81</v>
      </c>
    </row>
    <row r="69" spans="2:20" ht="17">
      <c r="B69" s="77" t="s">
        <v>106</v>
      </c>
      <c r="C69" s="78" t="str">
        <f t="shared" si="6"/>
        <v>G15</v>
      </c>
      <c r="D69" s="79" t="str">
        <f t="shared" si="7"/>
        <v xml:space="preserve"> measure line segments and angles in geometric figures, including interpreting maps and scale drawings and use of bearings </v>
      </c>
      <c r="T69" s="2" t="s">
        <v>82</v>
      </c>
    </row>
    <row r="70" spans="2:20" ht="17">
      <c r="B70" s="77" t="s">
        <v>106</v>
      </c>
      <c r="C70" s="78" t="str">
        <f t="shared" si="6"/>
        <v>G16</v>
      </c>
      <c r="D70" s="79" t="str">
        <f t="shared" si="7"/>
        <v xml:space="preserve"> know and apply formulae to calculate: area of triangles, parallelograms, trapezia; volume of cuboids and other right prisms (including cylinders) </v>
      </c>
      <c r="T70" s="2" t="s">
        <v>83</v>
      </c>
    </row>
    <row r="71" spans="2:20" ht="34">
      <c r="B71" s="77" t="s">
        <v>106</v>
      </c>
      <c r="C71" s="78" t="str">
        <f t="shared" si="6"/>
        <v>G17</v>
      </c>
      <c r="D71" s="79" t="str">
        <f t="shared" si="7"/>
        <v xml:space="preserve"> know the formulae: circumference of a circle = 2πr = πd ,area of a circle = πr2; calculate: perimeters of 2D shapes, including circles; areas of circles and composite shapes; surface area and volume of spheres, pyramids, cones and composite solids </v>
      </c>
      <c r="T71" s="3" t="s">
        <v>85</v>
      </c>
    </row>
    <row r="72" spans="2:20" ht="17">
      <c r="B72" s="77" t="s">
        <v>106</v>
      </c>
      <c r="C72" s="78" t="str">
        <f t="shared" si="6"/>
        <v>G18</v>
      </c>
      <c r="D72" s="79" t="str">
        <f t="shared" si="7"/>
        <v xml:space="preserve"> calculate arc lengths, angles and areas of sectors of circles </v>
      </c>
      <c r="T72" s="2" t="s">
        <v>84</v>
      </c>
    </row>
    <row r="73" spans="2:20" ht="17">
      <c r="B73" s="77" t="s">
        <v>106</v>
      </c>
      <c r="C73" s="78" t="str">
        <f t="shared" si="6"/>
        <v>G19</v>
      </c>
      <c r="D73" s="79" t="str">
        <f t="shared" si="7"/>
        <v xml:space="preserve"> apply the concepts of congruence and similarity, including the relationships between lengths, in similar figures </v>
      </c>
      <c r="T73" s="2" t="s">
        <v>86</v>
      </c>
    </row>
    <row r="74" spans="2:20" ht="17">
      <c r="B74" s="77" t="s">
        <v>106</v>
      </c>
      <c r="C74" s="78" t="str">
        <f t="shared" si="6"/>
        <v>G20</v>
      </c>
      <c r="D74" s="79" t="str">
        <f t="shared" si="7"/>
        <v> know the formulae for: Pythagoras’ theorem and SOHCAHTOA</v>
      </c>
      <c r="T74" s="2" t="s">
        <v>87</v>
      </c>
    </row>
    <row r="75" spans="2:20" ht="17">
      <c r="B75" s="77" t="s">
        <v>106</v>
      </c>
      <c r="C75" s="78" t="str">
        <f t="shared" si="6"/>
        <v>G21</v>
      </c>
      <c r="D75" s="79" t="str">
        <f t="shared" si="7"/>
        <v xml:space="preserve">know the exact values of sin θ and cos θ for θ = 0°, 30°, 45°, 60° and 90°; know the exact value of tan θ for θ = 0°, 30°, 45° and 60° </v>
      </c>
      <c r="T75" s="3" t="s">
        <v>88</v>
      </c>
    </row>
    <row r="76" spans="2:20" ht="17">
      <c r="B76" s="77" t="s">
        <v>106</v>
      </c>
      <c r="C76" s="78" t="str">
        <f t="shared" si="6"/>
        <v>G24</v>
      </c>
      <c r="D76" s="79" t="str">
        <f t="shared" si="7"/>
        <v xml:space="preserve"> describe translations as 2D vectors </v>
      </c>
      <c r="T76" s="2" t="s">
        <v>89</v>
      </c>
    </row>
    <row r="77" spans="2:20" ht="17">
      <c r="B77" s="77" t="s">
        <v>106</v>
      </c>
      <c r="C77" s="78" t="str">
        <f t="shared" si="6"/>
        <v>G25</v>
      </c>
      <c r="D77" s="79" t="str">
        <f t="shared" si="7"/>
        <v xml:space="preserve"> apply addition and subtraction of vectors, multiplication of vectors by a scalar, and diagrammatic and column representations of vectors </v>
      </c>
      <c r="T77" s="2" t="s">
        <v>90</v>
      </c>
    </row>
    <row r="78" spans="2:20" ht="17">
      <c r="B78" s="95" t="s">
        <v>107</v>
      </c>
      <c r="C78" s="96" t="str">
        <f t="shared" si="6"/>
        <v>P1</v>
      </c>
      <c r="D78" s="97" t="str">
        <f t="shared" si="7"/>
        <v xml:space="preserve"> record, describe and analyse the frequency of outcomes of probability experiments using tables and frequency trees </v>
      </c>
      <c r="T78" s="2" t="s">
        <v>91</v>
      </c>
    </row>
    <row r="79" spans="2:20" ht="17">
      <c r="B79" s="95" t="s">
        <v>107</v>
      </c>
      <c r="C79" s="96" t="str">
        <f t="shared" si="6"/>
        <v>P2</v>
      </c>
      <c r="D79" s="97" t="str">
        <f t="shared" si="7"/>
        <v xml:space="preserve"> apply ideas of randomness, fairness and equally likely events to calculate expected outcomes of multiple future experiments </v>
      </c>
      <c r="T79" s="2" t="s">
        <v>92</v>
      </c>
    </row>
    <row r="80" spans="2:20" ht="17">
      <c r="B80" s="95" t="s">
        <v>107</v>
      </c>
      <c r="C80" s="96" t="str">
        <f t="shared" si="6"/>
        <v>P3</v>
      </c>
      <c r="D80" s="97" t="str">
        <f t="shared" si="7"/>
        <v xml:space="preserve"> relate relative expected frequencies to theoretical probability, using appropriate language and the 0-1 probability scale </v>
      </c>
      <c r="T80" s="2" t="s">
        <v>93</v>
      </c>
    </row>
    <row r="81" spans="2:20" ht="34">
      <c r="B81" s="95" t="s">
        <v>107</v>
      </c>
      <c r="C81" s="96" t="str">
        <f t="shared" si="6"/>
        <v>P4</v>
      </c>
      <c r="D81" s="97" t="str">
        <f t="shared" si="7"/>
        <v xml:space="preserve"> apply the property that the probabilities of an exhaustive set of outcomes sum to one; apply the property that the probabilities of an exhaustive set of mutually exclusive events sum to one </v>
      </c>
      <c r="T81" s="2" t="s">
        <v>94</v>
      </c>
    </row>
    <row r="82" spans="2:20" ht="17">
      <c r="B82" s="95" t="s">
        <v>107</v>
      </c>
      <c r="C82" s="96" t="str">
        <f t="shared" si="6"/>
        <v>P5</v>
      </c>
      <c r="D82" s="97" t="str">
        <f t="shared" si="7"/>
        <v xml:space="preserve"> understand that empirical unbiased samples tend towards theoretical probability distributions, with increasing sample size </v>
      </c>
      <c r="T82" s="2" t="s">
        <v>95</v>
      </c>
    </row>
    <row r="83" spans="2:20" ht="17">
      <c r="B83" s="95" t="s">
        <v>107</v>
      </c>
      <c r="C83" s="96" t="str">
        <f t="shared" si="6"/>
        <v>P6</v>
      </c>
      <c r="D83" s="97" t="str">
        <f t="shared" si="7"/>
        <v xml:space="preserve"> enumerate sets and combinations of sets systematically, using tables, grids, Venn diagrams and tree diagrams </v>
      </c>
      <c r="T83" s="2" t="s">
        <v>96</v>
      </c>
    </row>
    <row r="84" spans="2:20" ht="17">
      <c r="B84" s="95" t="s">
        <v>107</v>
      </c>
      <c r="C84" s="96" t="str">
        <f t="shared" si="6"/>
        <v>P7</v>
      </c>
      <c r="D84" s="97" t="str">
        <f t="shared" si="7"/>
        <v xml:space="preserve"> construct theoretical possibility spaces for single and combined experiments with equally likely outcomes and use these to calculate theoretical probabilities </v>
      </c>
      <c r="T84" s="2" t="s">
        <v>97</v>
      </c>
    </row>
    <row r="85" spans="2:20" ht="34">
      <c r="B85" s="95" t="s">
        <v>107</v>
      </c>
      <c r="C85" s="96" t="str">
        <f t="shared" si="6"/>
        <v>P8</v>
      </c>
      <c r="D85" s="97" t="str">
        <f t="shared" si="7"/>
        <v xml:space="preserve"> calculate the probability of independent and dependent combined events, including using tree diagrams and other representations, and know the underlying assumptions </v>
      </c>
      <c r="T85" s="2" t="s">
        <v>98</v>
      </c>
    </row>
    <row r="86" spans="2:20" ht="17">
      <c r="B86" s="113" t="s">
        <v>108</v>
      </c>
      <c r="C86" s="114" t="str">
        <f t="shared" si="6"/>
        <v>S1</v>
      </c>
      <c r="D86" s="115" t="str">
        <f t="shared" si="7"/>
        <v xml:space="preserve"> infer properties of populations or distributions from a sample, while knowing the limitations of sampling </v>
      </c>
      <c r="T86" s="2" t="s">
        <v>99</v>
      </c>
    </row>
    <row r="87" spans="2:20" ht="34">
      <c r="B87" s="113" t="s">
        <v>108</v>
      </c>
      <c r="C87" s="114" t="str">
        <f t="shared" si="6"/>
        <v>S2</v>
      </c>
      <c r="D87" s="115" t="str">
        <f t="shared" si="7"/>
        <v xml:space="preserve"> interpret and construct tables, charts and diagrams, including frequency tables, bar charts, pie charts and pictograms for categorical data, vertical line charts for ungrouped discrete numerical data, tables and line graphs for time series data and know their appropriate use </v>
      </c>
      <c r="T87" s="2" t="s">
        <v>100</v>
      </c>
    </row>
    <row r="88" spans="2:20" ht="51">
      <c r="B88" s="113" t="s">
        <v>108</v>
      </c>
      <c r="C88" s="114" t="str">
        <f t="shared" si="6"/>
        <v>S4</v>
      </c>
      <c r="D88" s="115" t="str">
        <f t="shared" si="7"/>
        <v xml:space="preserve"> interpret, analyse and compare the distributions of data sets from univariate empirical distributions through: appropriate graphical representation involving discrete, continuous and grouped data, appropriate measures of central tendency (median, mean, mode and modal class) and spread (range, including consideration of outliers) </v>
      </c>
      <c r="T88" s="3" t="s">
        <v>103</v>
      </c>
    </row>
    <row r="89" spans="2:20" ht="17">
      <c r="B89" s="113" t="s">
        <v>108</v>
      </c>
      <c r="C89" s="114" t="str">
        <f t="shared" si="6"/>
        <v>S5</v>
      </c>
      <c r="D89" s="115" t="str">
        <f t="shared" si="7"/>
        <v xml:space="preserve"> apply statistics to describe a population </v>
      </c>
      <c r="T89" s="2" t="s">
        <v>101</v>
      </c>
    </row>
    <row r="90" spans="2:20" ht="34">
      <c r="B90" s="113" t="s">
        <v>108</v>
      </c>
      <c r="C90" s="114" t="str">
        <f t="shared" si="6"/>
        <v>S6</v>
      </c>
      <c r="D90" s="115" t="str">
        <f t="shared" si="7"/>
        <v xml:space="preserve"> use and interpret scatter graphs of bivariate data; recognise correlation and know that it does not indicate causation; draw estimated lines of best fit; make predictions; interpolate and extrapolate apparent trends while knowing the dangers of so doing </v>
      </c>
      <c r="T90" s="2" t="s">
        <v>102</v>
      </c>
    </row>
    <row r="91" spans="2:20" s="4" customFormat="1"/>
    <row r="92" spans="2:20" s="4" customFormat="1"/>
    <row r="93" spans="2:20" s="4" customFormat="1"/>
    <row r="94" spans="2:20" s="4" customFormat="1">
      <c r="T94" s="6"/>
    </row>
    <row r="95" spans="2:20" s="4" customFormat="1"/>
    <row r="96" spans="2:20" s="4" customFormat="1"/>
    <row r="97" s="4" customFormat="1"/>
    <row r="98" s="4" customFormat="1"/>
    <row r="99" s="4" customFormat="1"/>
    <row r="100" s="4" customFormat="1"/>
    <row r="101" s="4" customFormat="1"/>
    <row r="102" s="4" customFormat="1"/>
    <row r="103" s="4" customFormat="1"/>
    <row r="104" s="4" customFormat="1"/>
    <row r="105" s="4" customFormat="1"/>
    <row r="106" s="4" customFormat="1"/>
    <row r="107" s="4" customFormat="1"/>
    <row r="108" s="4" customFormat="1"/>
    <row r="109" s="4" customFormat="1"/>
    <row r="110" s="4" customFormat="1"/>
    <row r="111" s="4" customFormat="1"/>
    <row r="112" s="4" customFormat="1"/>
    <row r="113" s="4" customFormat="1"/>
    <row r="114" s="4" customFormat="1"/>
    <row r="115" s="4" customFormat="1"/>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Foundation Revision Timetable</vt:lpstr>
      <vt:lpstr>Topic Bank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 Austin</dc:creator>
  <cp:lastModifiedBy>Ben Austin</cp:lastModifiedBy>
  <dcterms:created xsi:type="dcterms:W3CDTF">2023-03-13T21:03:01Z</dcterms:created>
  <dcterms:modified xsi:type="dcterms:W3CDTF">2023-03-15T09:46:43Z</dcterms:modified>
</cp:coreProperties>
</file>