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<sst xmlns="http://schemas.openxmlformats.org/spreadsheetml/2006/main" count="130" uniqueCount="113">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</sst>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_(* #,##0.00_);_(* \(#,##0.00\);_(* \-??_);_(@_)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6"/>
  <sheetViews>
    <sheetView showFormulas="false" showGridLines="true" showRowColHeaders="true" showZeros="true" rightToLeft="false" tabSelected="true" showOutlineSymbols="true" defaultGridColor="true" view="normal" topLeftCell="C1" colorId="64" zoomScale="60" zoomScaleNormal="60" zoomScalePageLayoutView="100" workbookViewId="0">
      <selection pane="topLeft" activeCell="I23" activeCellId="0" sqref="I23"/>
    </sheetView>
  </sheetViews>
  <sheetFormatPr defaultColWidth="10.25" defaultRowHeight="16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7"/>
    <col collapsed="false" customWidth="true" hidden="false" outlineLevel="0" max="7" min="7" style="0" width="12.83"/>
    <col collapsed="false" customWidth="true" hidden="false" outlineLevel="0" max="9" min="9" style="0" width="19.5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1" t="n">
        <v>44090</v>
      </c>
      <c r="B2" s="2" t="n">
        <v>0.347222222222222</v>
      </c>
      <c r="C2" s="2" t="n">
        <v>0.368055555555556</v>
      </c>
      <c r="D2" s="3" t="n">
        <f aca="false">C2-B2</f>
        <v>0.0208333333333333</v>
      </c>
      <c r="E2" s="0" t="s">
        <v>9</v>
      </c>
      <c r="G2" s="4" t="n">
        <f aca="true">CEILING(NOW()-A93, 1)</f>
        <v>21</v>
      </c>
      <c r="H2" s="5" t="n">
        <f aca="false">(SUM(D93:D120))*24</f>
        <v>19.0333333333333</v>
      </c>
      <c r="I2" s="3" t="n">
        <f aca="false">H2/(G2*24)</f>
        <v>0.0377645502645503</v>
      </c>
    </row>
    <row r="3" customFormat="false" ht="16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6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6" hidden="false" customHeight="false" outlineLevel="0" collapsed="false">
      <c r="A5" s="1" t="n">
        <v>44091</v>
      </c>
      <c r="B5" s="2" t="n">
        <v>0.711805555555555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6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6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6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6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6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6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6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6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6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6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6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6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6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6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6" hidden="false" customHeight="false" outlineLevel="0" collapsed="false">
      <c r="A20" s="1" t="n">
        <v>44104</v>
      </c>
      <c r="B20" s="2" t="n">
        <v>0.34375</v>
      </c>
      <c r="C20" s="2" t="n">
        <v>0.368055555555556</v>
      </c>
      <c r="D20" s="3" t="n">
        <f aca="false">C20-B20</f>
        <v>0.0243055555555556</v>
      </c>
      <c r="E20" s="6" t="s">
        <v>26</v>
      </c>
    </row>
    <row r="21" customFormat="false" ht="16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6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6" hidden="false" customHeight="false" outlineLevel="0" collapsed="false">
      <c r="A23" s="1" t="n">
        <v>44104</v>
      </c>
      <c r="B23" s="2" t="n">
        <v>0.743055555555555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6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6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6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6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6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6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6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6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6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6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6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6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6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6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6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6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6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6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6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6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6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6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6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6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6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6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6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6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6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6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6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6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6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6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6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6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6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6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6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6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6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6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6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6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6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6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6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6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6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6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1" customFormat="true" ht="16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9" t="n">
        <f aca="false">C74-B74</f>
        <v>0.03125</v>
      </c>
      <c r="E74" s="10" t="s">
        <v>76</v>
      </c>
      <c r="F74" s="11" t="s">
        <v>77</v>
      </c>
      <c r="G74" s="12"/>
      <c r="I74" s="12"/>
    </row>
    <row r="75" customFormat="false" ht="16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6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6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6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6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6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6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6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6" hidden="false" customHeight="false" outlineLevel="0" collapsed="false">
      <c r="A83" s="1" t="n">
        <v>44153</v>
      </c>
      <c r="B83" s="2" t="n">
        <v>0.34375</v>
      </c>
      <c r="C83" s="2" t="n">
        <v>0.368055555555556</v>
      </c>
      <c r="D83" s="3" t="n">
        <f aca="false">C83-B83</f>
        <v>0.0243055555555556</v>
      </c>
      <c r="E83" s="0" t="s">
        <v>84</v>
      </c>
    </row>
    <row r="84" customFormat="false" ht="16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6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6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6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6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6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6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6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6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1" customFormat="true" ht="16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9" t="n">
        <f aca="false">C93-B93</f>
        <v>0.03125</v>
      </c>
      <c r="E93" s="12" t="s">
        <v>92</v>
      </c>
      <c r="F93" s="11" t="s">
        <v>77</v>
      </c>
      <c r="G93" s="12"/>
      <c r="I93" s="12"/>
    </row>
    <row r="94" customFormat="false" ht="16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6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6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6" hidden="false" customHeight="false" outlineLevel="0" collapsed="false">
      <c r="A97" s="1" t="n">
        <v>44167</v>
      </c>
      <c r="B97" s="2" t="n">
        <v>0.34375</v>
      </c>
      <c r="C97" s="2" t="n">
        <v>0.368055555555556</v>
      </c>
      <c r="D97" s="3" t="n">
        <f aca="false">C97-B97</f>
        <v>0.0243055555555556</v>
      </c>
      <c r="E97" s="0" t="s">
        <v>95</v>
      </c>
    </row>
    <row r="98" customFormat="false" ht="16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6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6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6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6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6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6" hidden="false" customHeight="false" outlineLevel="0" collapsed="false">
      <c r="A104" s="1" t="n">
        <v>44172</v>
      </c>
      <c r="B104" s="2" t="n">
        <v>0.263888888888889</v>
      </c>
      <c r="C104" s="2" t="n">
        <v>0.291666666666667</v>
      </c>
      <c r="D104" s="3" t="n">
        <f aca="false">C104-B104</f>
        <v>0.0277777777777778</v>
      </c>
      <c r="E104" s="0" t="s">
        <v>102</v>
      </c>
    </row>
    <row r="105" customFormat="false" ht="16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6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6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6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6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6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6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6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6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6" hidden="false" customHeight="false" outlineLevel="0" collapsed="false">
      <c r="A116" s="1" t="n">
        <v>44182</v>
      </c>
      <c r="B116" s="2" t="n">
        <v>0.868055555555556</v>
      </c>
      <c r="C116" s="2" t="n">
        <v>0.890972222222222</v>
      </c>
      <c r="D116" s="3" t="n">
        <f aca="false">C116-B116</f>
        <v>0.0229166666666667</v>
      </c>
      <c r="E116" s="0" t="s">
        <v>111</v>
      </c>
    </row>
    <row r="117" customFormat="false" ht="16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6" hidden="false" customHeight="false" outlineLevel="0" collapsed="false">
      <c r="A118" s="1" t="n">
        <v>44185</v>
      </c>
      <c r="B118" s="2" t="n">
        <v>0.434027777777778</v>
      </c>
      <c r="C118" s="2" t="n">
        <v>0.44375</v>
      </c>
      <c r="D118" s="3" t="n">
        <f aca="false">C118-B118</f>
        <v>0.00972222222222222</v>
      </c>
      <c r="F118" s="3"/>
      <c r="H118" s="3"/>
    </row>
    <row r="119" customFormat="false" ht="15" hidden="false" customHeight="false" outlineLevel="0" collapsed="false">
      <c r="F119" s="3"/>
      <c r="H119" s="3"/>
    </row>
    <row r="120" customFormat="false" ht="15" hidden="false" customHeight="false" outlineLevel="0" collapsed="false">
      <c r="F120" s="3"/>
      <c r="H120" s="3"/>
    </row>
    <row r="121" customFormat="false" ht="15" hidden="false" customHeight="false" outlineLevel="0" collapsed="false">
      <c r="F121" s="3"/>
      <c r="H121" s="3"/>
    </row>
    <row r="122" customFormat="false" ht="15" hidden="false" customHeight="false" outlineLevel="0" collapsed="false">
      <c r="F122" s="3"/>
      <c r="H122" s="3"/>
    </row>
    <row r="123" customFormat="false" ht="15" hidden="false" customHeight="false" outlineLevel="0" collapsed="false">
      <c r="F123" s="3"/>
      <c r="H123" s="3"/>
    </row>
    <row r="124" customFormat="false" ht="15" hidden="false" customHeight="false" outlineLevel="0" collapsed="false">
      <c r="F124" s="3"/>
      <c r="H124" s="3"/>
    </row>
    <row r="125" customFormat="false" ht="15" hidden="false" customHeight="false" outlineLevel="0" collapsed="false">
      <c r="F125" s="3"/>
      <c r="H125" s="3"/>
    </row>
    <row r="126" customFormat="false" ht="15" hidden="false" customHeight="false" outlineLevel="0" collapsed="false">
      <c r="F126" s="3"/>
      <c r="H126" s="3"/>
    </row>
  </sheetData>
  <conditionalFormatting sqref="F117:F126 H117:H126 D1:D1048576">
    <cfRule type="colorScale" priority="2">
      <colorScale>
        <cfvo type="min" val="0"/>
        <cfvo type="percentile" val="50"/>
        <cfvo type="max" val="0"/>
        <color rgb="FFFF0000"/>
        <color rgb="FFFFFFFF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2020-12-20T10:39:32Z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