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pcsdk12ny-my.sharepoint.com/personal/bg502257_live_wpcsd_k12_ny_us/Documents/Science Research/"/>
    </mc:Choice>
  </mc:AlternateContent>
  <xr:revisionPtr revIDLastSave="3" documentId="11_0387A45B1CF69E16D30F33FFAB97A77B79A97C4C" xr6:coauthVersionLast="45" xr6:coauthVersionMax="45" xr10:uidLastSave="{ECFB5E1A-8DE0-45BC-AB0C-1924DD5AF615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00" i="1" l="1"/>
  <c r="D199" i="1"/>
  <c r="D198" i="1"/>
  <c r="D197" i="1"/>
  <c r="D196" i="1"/>
  <c r="D195" i="1"/>
  <c r="D194" i="1"/>
  <c r="D193" i="1"/>
  <c r="H2" i="1" s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G2" i="1"/>
  <c r="D2" i="1"/>
  <c r="I2" i="1" l="1"/>
</calcChain>
</file>

<file path=xl/sharedStrings.xml><?xml version="1.0" encoding="utf-8"?>
<sst xmlns="http://schemas.openxmlformats.org/spreadsheetml/2006/main" count="217" uniqueCount="177">
  <si>
    <t>Date</t>
  </si>
  <si>
    <t>Time Started</t>
  </si>
  <si>
    <t>Time Ended</t>
  </si>
  <si>
    <t>Total Time</t>
  </si>
  <si>
    <t>Activity</t>
  </si>
  <si>
    <t>Extra</t>
  </si>
  <si>
    <t>Total days</t>
  </si>
  <si>
    <t>Total Hours</t>
  </si>
  <si>
    <t>Average hours per day</t>
  </si>
  <si>
    <t>How to use google assignment</t>
  </si>
  <si>
    <t>met with ms. Fleming, made new biweekly list, watched student article presentations</t>
  </si>
  <si>
    <t>Damien: Good summaries, practice so you don't have to read off the page the whole time.|| Johnny: Very clear, good volume</t>
  </si>
  <si>
    <t>watched 2 sophomore article presentations, worked on ppt</t>
  </si>
  <si>
    <t>Sophia: fast pace, but still clear enough || Alyssa: good volume, maybe say "so" less</t>
  </si>
  <si>
    <t>Worked on presentation ppt</t>
  </si>
  <si>
    <t>Worked on google scavenger hunt</t>
  </si>
  <si>
    <t>Lesson, worked on outline, figures</t>
  </si>
  <si>
    <t>Worked on figures</t>
  </si>
  <si>
    <t>review google thing, ppt</t>
  </si>
  <si>
    <t>Worked on elevator pitch</t>
  </si>
  <si>
    <t>Contacted mentor</t>
  </si>
  <si>
    <t>lesson, worked on elevator speech</t>
  </si>
  <si>
    <t>watched 1 sophomore presentation, 10 introduction videos</t>
  </si>
  <si>
    <t>Thiago: good  summaries, try to have less pauses || Brian: clear, pause less || Altina: Good pace, lighting makes you look all shadowy || Sadaf: concise, enough detail but short || Winnie: interesting project || Noah: Cool topic, maybe talk a little faster and pause less || Harry: like how you included an example, maybe speak a little louder. || Tasmira: good pace || Myla: Clear summary, talk louder || Ricardo: Good pace, like the enthusiastic tone || Antonia: Like the topic, good volume</t>
  </si>
  <si>
    <t>Worked on presentation script</t>
  </si>
  <si>
    <t>Downloaded journal article</t>
  </si>
  <si>
    <t>Worked on database assignment</t>
  </si>
  <si>
    <t>Worked on database assignment and presentation</t>
  </si>
  <si>
    <t>Signed up for SUNY Albany UHS credit</t>
  </si>
  <si>
    <t>organized computer</t>
  </si>
  <si>
    <t>lesson on computer organization</t>
  </si>
  <si>
    <t>presented elevator speech, worked on ppt script</t>
  </si>
  <si>
    <t>UHS enrollment form, worked on paper outline</t>
  </si>
  <si>
    <t>lesson on science direct</t>
  </si>
  <si>
    <t>Worked on presentation</t>
  </si>
  <si>
    <t>general interest article lesson</t>
  </si>
  <si>
    <t>Practiced presentation, submitted biweekly</t>
  </si>
  <si>
    <t>information on competitions</t>
  </si>
  <si>
    <t>parts of a journal article</t>
  </si>
  <si>
    <t>worked on ppt, got biweekly</t>
  </si>
  <si>
    <t>started wesef forms, worked on paper</t>
  </si>
  <si>
    <t>worked on paper, contacted mentor</t>
  </si>
  <si>
    <t>citation lesson, worked on paper, worked on ppt</t>
  </si>
  <si>
    <t>Practiced elevator pitch and presentation</t>
  </si>
  <si>
    <t>edited presentation to conform to requirements</t>
  </si>
  <si>
    <t>lesson on presentation assignment</t>
  </si>
  <si>
    <t>Worked on ppt</t>
  </si>
  <si>
    <t>Worked on ppt, contacted mentor</t>
  </si>
  <si>
    <t>Worked on data</t>
  </si>
  <si>
    <t>Plagiarism assignment</t>
  </si>
  <si>
    <t>Practiced elevator pitch</t>
  </si>
  <si>
    <t>plagiarism assignment</t>
  </si>
  <si>
    <t>plagiarism assignment, worked on presentation with mentor's feedback, contacted mentor</t>
  </si>
  <si>
    <t>learned about recording ppt</t>
  </si>
  <si>
    <t>Practiced recording</t>
  </si>
  <si>
    <t>Youtube upload lesson</t>
  </si>
  <si>
    <t>Plagiarism activity</t>
  </si>
  <si>
    <t>worked on ppt</t>
  </si>
  <si>
    <t>Got new biweekly, contacted mentor about dataset</t>
  </si>
  <si>
    <t>ill request for book</t>
  </si>
  <si>
    <t>Practiced things with Marcus, exchanged feedback on ppts and elevator scripts</t>
  </si>
  <si>
    <t>worked on paper, recorded presentation</t>
  </si>
  <si>
    <t>mianus river gorge lesson</t>
  </si>
  <si>
    <t>senior presentation</t>
  </si>
  <si>
    <t>Practiced presentation, worked on ppt figs</t>
  </si>
  <si>
    <t>senior presentation, worked on paper</t>
  </si>
  <si>
    <t>Recorded + uploaded presentation</t>
  </si>
  <si>
    <t>Winnie presentation, began downloading dataset</t>
  </si>
  <si>
    <t>looked at dataset file conventions/processing</t>
  </si>
  <si>
    <t>Micaela presentation, worked on board</t>
  </si>
  <si>
    <t>regeneron info, worked on paper</t>
  </si>
  <si>
    <t>Sadaf presentation</t>
  </si>
  <si>
    <t>Contacted mentor, figured out timeseries concatenation on CESM2 dataset</t>
  </si>
  <si>
    <t>worked on paper</t>
  </si>
  <si>
    <t>read book, organized dataset</t>
  </si>
  <si>
    <t>submitted biweekly</t>
  </si>
  <si>
    <t>lesson on internships</t>
  </si>
  <si>
    <t>New Biweekly</t>
  </si>
  <si>
    <t>watched presentations, worked on data (organized folders, timeseries concatenation)</t>
  </si>
  <si>
    <t>notes on journal article lesson</t>
  </si>
  <si>
    <t>watched presentation, read book</t>
  </si>
  <si>
    <t>extra credit information, read book</t>
  </si>
  <si>
    <t>read book</t>
  </si>
  <si>
    <t>wrote summary of chapter 1, worked on paper, watched presentations</t>
  </si>
  <si>
    <t>wesef lesson, read chapter 2</t>
  </si>
  <si>
    <t>read chapter 2, worked on paper</t>
  </si>
  <si>
    <t>lesson on sebastian’s project</t>
  </si>
  <si>
    <t>worked on paper, review from Jimena</t>
  </si>
  <si>
    <t>edited Jimena’s paper</t>
  </si>
  <si>
    <t>biweekly work</t>
  </si>
  <si>
    <t>practiced ppt with sean</t>
  </si>
  <si>
    <t>compiled biweekly</t>
  </si>
  <si>
    <t>RHSQ lesson, reviewed paper draft</t>
  </si>
  <si>
    <t>recorded recuritment video</t>
  </si>
  <si>
    <t>edited Sean’s paper</t>
  </si>
  <si>
    <t>gathered WESEF paperwork, edited paper</t>
  </si>
  <si>
    <t>contacted mentor</t>
  </si>
  <si>
    <t>worked on portfolio</t>
  </si>
  <si>
    <t>worked on portfolio, contacted mentor</t>
  </si>
  <si>
    <t>worked on portfolio, submitted forms</t>
  </si>
  <si>
    <t>added to portfolio, watched presentations</t>
  </si>
  <si>
    <t>edited paper, presentation, portfolio</t>
  </si>
  <si>
    <t>practiced presentation</t>
  </si>
  <si>
    <t>animal research lesson</t>
  </si>
  <si>
    <t>lesson and announcements on neuroscience and wesef, worked on presentation</t>
  </si>
  <si>
    <t>graphing lesson</t>
  </si>
  <si>
    <t>practiced presentation with Jimena</t>
  </si>
  <si>
    <t>read journal article</t>
  </si>
  <si>
    <t>watched presentations</t>
  </si>
  <si>
    <t>watched professional researcher presentation</t>
  </si>
  <si>
    <t>worked on q2 presentation</t>
  </si>
  <si>
    <t>watched presentation, read article</t>
  </si>
  <si>
    <t>read article</t>
  </si>
  <si>
    <t>worked on presentation and portfolio</t>
  </si>
  <si>
    <t>extra credit information, submitted biweekly</t>
  </si>
  <si>
    <t>science kit lesson</t>
  </si>
  <si>
    <t>independent work</t>
  </si>
  <si>
    <t>freshman recruitment thing</t>
  </si>
  <si>
    <t>correlation lesson</t>
  </si>
  <si>
    <t>ocean webinar info</t>
  </si>
  <si>
    <t>worked on presentation, data, practiced presentation</t>
  </si>
  <si>
    <r>
      <rPr>
        <sz val="12"/>
        <color rgb="FF000000"/>
        <rFont val="Calibri"/>
        <family val="2"/>
        <charset val="1"/>
      </rPr>
      <t xml:space="preserve">correlation assignment, worked on presentation, </t>
    </r>
    <r>
      <rPr>
        <sz val="12"/>
        <color rgb="FFC9211E"/>
        <rFont val="Calibri"/>
        <family val="2"/>
        <charset val="1"/>
      </rPr>
      <t>fixed python environment</t>
    </r>
  </si>
  <si>
    <t>cleaned up figs for presentation, edited script, worked on data, contacted mentor</t>
  </si>
  <si>
    <t>practiced with Marcus</t>
  </si>
  <si>
    <t>Winnie’s and Sadaf’s presentations</t>
  </si>
  <si>
    <t>submitted intent to present</t>
  </si>
  <si>
    <t>Micaela presentation</t>
  </si>
  <si>
    <t>learned r</t>
  </si>
  <si>
    <t>learned r and concatenated datasets</t>
  </si>
  <si>
    <t>joshua presentation</t>
  </si>
  <si>
    <t>finalized portfolio</t>
  </si>
  <si>
    <t>Sydney presentation</t>
  </si>
  <si>
    <t>worked on data</t>
  </si>
  <si>
    <t>cancer internship</t>
  </si>
  <si>
    <t>descriptive statistics</t>
  </si>
  <si>
    <t>descriptive statistics in excel</t>
  </si>
  <si>
    <t>elevator pitch</t>
  </si>
  <si>
    <t>found and began reading journal article, worked on data</t>
  </si>
  <si>
    <t>Edited presentation and script</t>
  </si>
  <si>
    <t>read article and composed email</t>
  </si>
  <si>
    <t>worked on presentation and script</t>
  </si>
  <si>
    <t>bias article</t>
  </si>
  <si>
    <t>edited powerpoint</t>
  </si>
  <si>
    <t>bias assignment</t>
  </si>
  <si>
    <t>read marcus’s paper</t>
  </si>
  <si>
    <t>researched future variables</t>
  </si>
  <si>
    <t>worked on presentation, practiced with Marcus</t>
  </si>
  <si>
    <t>WESEF info, submitted biweekly</t>
  </si>
  <si>
    <t>digital WESEF practice session</t>
  </si>
  <si>
    <t>uploaded elevator pitch, watched pitches, worked on presentation</t>
  </si>
  <si>
    <t>Sean O’Donnell: Add a more dramatic hook, also add a closing, good methods description | Marcus Chung: Change first sentence, really good rationale and problem  description, maybe have a more enthusiastic tone. | Alexandra Garcia: Really good hook/rationale, very clear and precise and thorough methods, make the presentation shorter ~1 minute. | Laurin Azrin: good introduction, very interesting discussion of results, maybe shorten a little. | Santiago Niño: Good pacing and tone/volume, clear analysis of methods, interesting introduction and rationale.</t>
  </si>
  <si>
    <t>practiced and edited presentation</t>
  </si>
  <si>
    <t>paradox assignment</t>
  </si>
  <si>
    <t>uploaded presentation to wesef</t>
  </si>
  <si>
    <t>fixed file name, arranged practice time</t>
  </si>
  <si>
    <t>Practiced presentation, watched Jimena’s presentation, wrote script, practiced script with mom</t>
  </si>
  <si>
    <t>practiced presentation with class</t>
  </si>
  <si>
    <t>Watched class presentations</t>
  </si>
  <si>
    <t>WESEF fair</t>
  </si>
  <si>
    <t>revised Sophomore presentation</t>
  </si>
  <si>
    <t>error bars lesson, SUNY interview</t>
  </si>
  <si>
    <t>Wesef fair</t>
  </si>
  <si>
    <t>submitted biweekly, error bars lesson</t>
  </si>
  <si>
    <t>read new biweekly</t>
  </si>
  <si>
    <t>WESEF awards ceremony</t>
  </si>
  <si>
    <t>internship lesson</t>
  </si>
  <si>
    <t>helped to edit presentation</t>
  </si>
  <si>
    <t>Celia’s presentation, read journal article.</t>
  </si>
  <si>
    <t>Ashley’s presentation</t>
  </si>
  <si>
    <t>Practiced presentation with sean</t>
  </si>
  <si>
    <t>wrote WESEF thank you letter</t>
  </si>
  <si>
    <t>practiced presentation with Marcus</t>
  </si>
  <si>
    <t>Isabelle’s presentation</t>
  </si>
  <si>
    <t>Practiced presentation with Jimena, edited presentation and script</t>
  </si>
  <si>
    <t>Presented to class</t>
  </si>
  <si>
    <t>Class rules and error bars</t>
  </si>
  <si>
    <t>Practiced presentation, composed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</si>
</sst>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409]h:mm\ AM/PM;@"/>
    <numFmt numFmtId="166" formatCode="\ * #,##0.00\ ;\ * \(#,##0.00\);\ * \-#\ ;\ @\ "/>
  </numFmts>
  <fonts count="3" x14ac:knownFonts="1">
    <font>
      <sz val="12"/>
      <color rgb="FF000000"/>
      <name val="Calibri"/>
      <family val="2"/>
      <charset val="1"/>
    </font>
    <font>
      <sz val="12"/>
      <color rgb="FFC9211E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6" fontId="2" fillId="0" borderId="0" applyBorder="0" applyProtection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0" borderId="0" xfId="1" applyNumberFormat="1" applyFont="1" applyBorder="1" applyAlignment="1" applyProtection="1"/>
    <xf numFmtId="164" fontId="0" fillId="3" borderId="0" xfId="0" applyNumberFormat="1" applyFill="1"/>
    <xf numFmtId="165" fontId="0" fillId="3" borderId="0" xfId="0" applyNumberFormat="1" applyFill="1"/>
    <xf numFmtId="0" fontId="0" fillId="3" borderId="0" xfId="1" applyNumberFormat="1" applyFont="1" applyFill="1" applyBorder="1" applyAlignment="1" applyProtection="1"/>
    <xf numFmtId="0" fontId="0" fillId="3" borderId="0" xfId="0" applyFont="1" applyFill="1"/>
    <xf numFmtId="0" fontId="0" fillId="3" borderId="0" xfId="0" applyFill="1"/>
    <xf numFmtId="20" fontId="0" fillId="3" borderId="0" xfId="0" applyNumberFormat="1" applyFont="1" applyFill="1"/>
    <xf numFmtId="0" fontId="0" fillId="0" borderId="0" xfId="0" applyFont="1"/>
    <xf numFmtId="20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topLeftCell="A184" zoomScale="85" zoomScaleNormal="85" workbookViewId="0">
      <selection activeCell="E212" sqref="E212"/>
    </sheetView>
  </sheetViews>
  <sheetFormatPr defaultColWidth="10.25" defaultRowHeight="15.75" x14ac:dyDescent="0.25"/>
  <cols>
    <col min="1" max="1" width="10.875" style="1" customWidth="1"/>
    <col min="2" max="3" width="11.5" style="2" customWidth="1"/>
    <col min="4" max="4" width="11.5" style="3" customWidth="1"/>
    <col min="5" max="5" width="73.625" customWidth="1"/>
    <col min="7" max="7" width="12.875" customWidth="1"/>
    <col min="9" max="9" width="19.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44090</v>
      </c>
      <c r="B2" s="2">
        <v>0.34722222222222199</v>
      </c>
      <c r="C2" s="2">
        <v>0.36805555555555503</v>
      </c>
      <c r="D2" s="3">
        <f t="shared" ref="D2:D33" si="0">C2-B2</f>
        <v>2.0833333333333037E-2</v>
      </c>
      <c r="E2" t="s">
        <v>9</v>
      </c>
      <c r="G2" s="4">
        <f ca="1">CEILING(NOW()-A124, 1)</f>
        <v>98</v>
      </c>
      <c r="H2" s="5">
        <f>(SUM(D185:D200))*24</f>
        <v>14.066666666666659</v>
      </c>
      <c r="I2" s="3">
        <f ca="1">H2/(G2*24)</f>
        <v>5.9807256235827637E-3</v>
      </c>
    </row>
    <row r="3" spans="1:9" x14ac:dyDescent="0.25">
      <c r="A3" s="1">
        <v>44090</v>
      </c>
      <c r="B3" s="2">
        <v>0.52083333333333304</v>
      </c>
      <c r="C3" s="2">
        <v>0.54861111111111105</v>
      </c>
      <c r="D3" s="3">
        <f t="shared" si="0"/>
        <v>2.7777777777778012E-2</v>
      </c>
      <c r="E3" t="s">
        <v>10</v>
      </c>
      <c r="F3" t="s">
        <v>11</v>
      </c>
    </row>
    <row r="4" spans="1:9" x14ac:dyDescent="0.25">
      <c r="A4" s="1">
        <v>44091</v>
      </c>
      <c r="B4" s="2">
        <v>0.358333333333333</v>
      </c>
      <c r="C4" s="2">
        <v>0.39236111111111099</v>
      </c>
      <c r="D4" s="3">
        <f t="shared" si="0"/>
        <v>3.402777777777799E-2</v>
      </c>
      <c r="E4" t="s">
        <v>12</v>
      </c>
      <c r="F4" t="s">
        <v>13</v>
      </c>
    </row>
    <row r="5" spans="1:9" x14ac:dyDescent="0.25">
      <c r="A5" s="1">
        <v>44091</v>
      </c>
      <c r="B5" s="2">
        <v>0.71180555555555602</v>
      </c>
      <c r="C5" s="2">
        <v>0.73958333333333304</v>
      </c>
      <c r="D5" s="3">
        <f t="shared" si="0"/>
        <v>2.7777777777777013E-2</v>
      </c>
      <c r="E5" t="s">
        <v>14</v>
      </c>
    </row>
    <row r="6" spans="1:9" x14ac:dyDescent="0.25">
      <c r="A6" s="1">
        <v>44092</v>
      </c>
      <c r="B6" s="2">
        <v>0.36111111111111099</v>
      </c>
      <c r="C6" s="2">
        <v>0.38888888888888901</v>
      </c>
      <c r="D6" s="3">
        <f t="shared" si="0"/>
        <v>2.7777777777778012E-2</v>
      </c>
      <c r="E6" t="s">
        <v>15</v>
      </c>
    </row>
    <row r="7" spans="1:9" x14ac:dyDescent="0.25">
      <c r="A7" s="1">
        <v>44095</v>
      </c>
      <c r="B7" s="2">
        <v>0.35763888888888901</v>
      </c>
      <c r="C7" s="2">
        <v>0.38888888888888901</v>
      </c>
      <c r="D7" s="3">
        <f t="shared" si="0"/>
        <v>3.125E-2</v>
      </c>
      <c r="E7" t="s">
        <v>16</v>
      </c>
    </row>
    <row r="8" spans="1:9" x14ac:dyDescent="0.25">
      <c r="A8" s="1">
        <v>44095</v>
      </c>
      <c r="B8" s="2">
        <v>0.47222222222222199</v>
      </c>
      <c r="C8" s="2">
        <v>0.48611111111111099</v>
      </c>
      <c r="D8" s="3">
        <f t="shared" si="0"/>
        <v>1.3888888888889006E-2</v>
      </c>
      <c r="E8" t="s">
        <v>17</v>
      </c>
    </row>
    <row r="9" spans="1:9" x14ac:dyDescent="0.25">
      <c r="A9" s="1">
        <v>44096</v>
      </c>
      <c r="B9" s="2">
        <v>0.36111111111111099</v>
      </c>
      <c r="C9" s="2">
        <v>0.38888888888888901</v>
      </c>
      <c r="D9" s="3">
        <f t="shared" si="0"/>
        <v>2.7777777777778012E-2</v>
      </c>
      <c r="E9" t="s">
        <v>18</v>
      </c>
    </row>
    <row r="10" spans="1:9" x14ac:dyDescent="0.25">
      <c r="A10" s="1">
        <v>44096</v>
      </c>
      <c r="B10" s="2">
        <v>0.70486111111111105</v>
      </c>
      <c r="C10" s="2">
        <v>0.75</v>
      </c>
      <c r="D10" s="3">
        <f t="shared" si="0"/>
        <v>4.5138888888888951E-2</v>
      </c>
      <c r="E10" t="s">
        <v>17</v>
      </c>
    </row>
    <row r="11" spans="1:9" x14ac:dyDescent="0.25">
      <c r="A11" s="1">
        <v>44097</v>
      </c>
      <c r="B11" s="2">
        <v>0.34375</v>
      </c>
      <c r="C11" s="2">
        <v>0.36458333333333298</v>
      </c>
      <c r="D11" s="3">
        <f t="shared" si="0"/>
        <v>2.0833333333332982E-2</v>
      </c>
      <c r="E11" t="s">
        <v>19</v>
      </c>
    </row>
    <row r="12" spans="1:9" x14ac:dyDescent="0.25">
      <c r="A12" s="1">
        <v>44097</v>
      </c>
      <c r="B12" s="2">
        <v>0.625</v>
      </c>
      <c r="C12" s="2">
        <v>0.64583333333333304</v>
      </c>
      <c r="D12" s="3">
        <f t="shared" si="0"/>
        <v>2.0833333333333037E-2</v>
      </c>
      <c r="E12" t="s">
        <v>20</v>
      </c>
    </row>
    <row r="13" spans="1:9" x14ac:dyDescent="0.25">
      <c r="A13" s="1">
        <v>44098</v>
      </c>
      <c r="B13" s="2">
        <v>0.35763888888888901</v>
      </c>
      <c r="C13" s="2">
        <v>0.38888888888888901</v>
      </c>
      <c r="D13" s="3">
        <f t="shared" si="0"/>
        <v>3.125E-2</v>
      </c>
      <c r="E13" t="s">
        <v>21</v>
      </c>
    </row>
    <row r="14" spans="1:9" x14ac:dyDescent="0.25">
      <c r="A14" s="1">
        <v>44099</v>
      </c>
      <c r="B14" s="2">
        <v>0.35763888888888901</v>
      </c>
      <c r="C14" s="2">
        <v>0.38888888888888901</v>
      </c>
      <c r="D14" s="3">
        <f t="shared" si="0"/>
        <v>3.125E-2</v>
      </c>
      <c r="E14" s="6" t="s">
        <v>22</v>
      </c>
      <c r="F14" t="s">
        <v>23</v>
      </c>
    </row>
    <row r="15" spans="1:9" x14ac:dyDescent="0.25">
      <c r="A15" s="1">
        <v>44099</v>
      </c>
      <c r="B15" s="2">
        <v>0.66666666666666696</v>
      </c>
      <c r="C15" s="2">
        <v>0.72777777777777797</v>
      </c>
      <c r="D15" s="3">
        <f t="shared" si="0"/>
        <v>6.1111111111111005E-2</v>
      </c>
      <c r="E15" s="6" t="s">
        <v>17</v>
      </c>
    </row>
    <row r="16" spans="1:9" x14ac:dyDescent="0.25">
      <c r="A16" s="1">
        <v>44103</v>
      </c>
      <c r="B16" s="2">
        <v>0.36111111111111099</v>
      </c>
      <c r="C16" s="2">
        <v>0.39236111111111099</v>
      </c>
      <c r="D16" s="3">
        <f t="shared" si="0"/>
        <v>3.125E-2</v>
      </c>
      <c r="E16" s="6" t="s">
        <v>14</v>
      </c>
    </row>
    <row r="17" spans="1:5" x14ac:dyDescent="0.25">
      <c r="A17" s="1">
        <v>44103</v>
      </c>
      <c r="B17" s="2">
        <v>0.453472222222222</v>
      </c>
      <c r="C17" s="2">
        <v>0.47083333333333299</v>
      </c>
      <c r="D17" s="3">
        <f t="shared" si="0"/>
        <v>1.7361111111110994E-2</v>
      </c>
      <c r="E17" s="6" t="s">
        <v>14</v>
      </c>
    </row>
    <row r="18" spans="1:5" x14ac:dyDescent="0.25">
      <c r="A18" s="1">
        <v>44103</v>
      </c>
      <c r="B18" s="2">
        <v>0.10763888888888901</v>
      </c>
      <c r="C18" s="2">
        <v>0.13541666666666699</v>
      </c>
      <c r="D18" s="3">
        <f t="shared" si="0"/>
        <v>2.7777777777777984E-2</v>
      </c>
      <c r="E18" s="6" t="s">
        <v>24</v>
      </c>
    </row>
    <row r="19" spans="1:5" x14ac:dyDescent="0.25">
      <c r="A19" s="1">
        <v>44103</v>
      </c>
      <c r="B19" s="2">
        <v>0.86111111111111105</v>
      </c>
      <c r="C19" s="2">
        <v>0.875</v>
      </c>
      <c r="D19" s="3">
        <f t="shared" si="0"/>
        <v>1.3888888888888951E-2</v>
      </c>
      <c r="E19" s="6" t="s">
        <v>25</v>
      </c>
    </row>
    <row r="20" spans="1:5" x14ac:dyDescent="0.25">
      <c r="A20" s="1">
        <v>44104</v>
      </c>
      <c r="B20" s="2">
        <v>0.34375</v>
      </c>
      <c r="C20" s="2">
        <v>0.36805555555555503</v>
      </c>
      <c r="D20" s="3">
        <f t="shared" si="0"/>
        <v>2.4305555555555025E-2</v>
      </c>
      <c r="E20" s="6" t="s">
        <v>26</v>
      </c>
    </row>
    <row r="21" spans="1:5" x14ac:dyDescent="0.25">
      <c r="A21" s="1">
        <v>44104</v>
      </c>
      <c r="B21" s="2">
        <v>0.41666666666666702</v>
      </c>
      <c r="C21" s="2">
        <v>0.42708333333333298</v>
      </c>
      <c r="D21" s="3">
        <f t="shared" si="0"/>
        <v>1.0416666666665964E-2</v>
      </c>
      <c r="E21" s="6" t="s">
        <v>26</v>
      </c>
    </row>
    <row r="22" spans="1:5" x14ac:dyDescent="0.25">
      <c r="A22" s="1">
        <v>44104</v>
      </c>
      <c r="B22" s="2">
        <v>0.50902777777777797</v>
      </c>
      <c r="C22" s="2">
        <v>0.55208333333333304</v>
      </c>
      <c r="D22" s="3">
        <f t="shared" si="0"/>
        <v>4.305555555555507E-2</v>
      </c>
      <c r="E22" s="6" t="s">
        <v>27</v>
      </c>
    </row>
    <row r="23" spans="1:5" x14ac:dyDescent="0.25">
      <c r="A23" s="1">
        <v>44104</v>
      </c>
      <c r="B23" s="2">
        <v>0.74305555555555602</v>
      </c>
      <c r="C23" s="2">
        <v>0.76805555555555605</v>
      </c>
      <c r="D23" s="3">
        <f t="shared" si="0"/>
        <v>2.5000000000000022E-2</v>
      </c>
      <c r="E23" s="6" t="s">
        <v>28</v>
      </c>
    </row>
    <row r="24" spans="1:5" x14ac:dyDescent="0.25">
      <c r="A24" s="1">
        <v>44104</v>
      </c>
      <c r="B24" s="2">
        <v>0.31597222222222199</v>
      </c>
      <c r="C24" s="2">
        <v>0.32638888888888901</v>
      </c>
      <c r="D24" s="3">
        <f t="shared" si="0"/>
        <v>1.0416666666667018E-2</v>
      </c>
      <c r="E24" s="6" t="s">
        <v>29</v>
      </c>
    </row>
    <row r="25" spans="1:5" x14ac:dyDescent="0.25">
      <c r="A25" s="1">
        <v>44105</v>
      </c>
      <c r="B25" s="2">
        <v>0.36111111111111099</v>
      </c>
      <c r="C25" s="2">
        <v>0.39236111111111099</v>
      </c>
      <c r="D25" s="3">
        <f t="shared" si="0"/>
        <v>3.125E-2</v>
      </c>
      <c r="E25" s="6" t="s">
        <v>30</v>
      </c>
    </row>
    <row r="26" spans="1:5" x14ac:dyDescent="0.25">
      <c r="A26" s="1">
        <v>44105</v>
      </c>
      <c r="B26" s="2">
        <v>0.79166666666666696</v>
      </c>
      <c r="C26" s="2">
        <v>0.83750000000000002</v>
      </c>
      <c r="D26" s="3">
        <f t="shared" si="0"/>
        <v>4.5833333333333059E-2</v>
      </c>
      <c r="E26" s="6" t="s">
        <v>14</v>
      </c>
    </row>
    <row r="27" spans="1:5" x14ac:dyDescent="0.25">
      <c r="A27" s="1">
        <v>44106</v>
      </c>
      <c r="B27" s="2">
        <v>0.36111111111111099</v>
      </c>
      <c r="C27" s="2">
        <v>0.39236111111111099</v>
      </c>
      <c r="D27" s="3">
        <f t="shared" si="0"/>
        <v>3.125E-2</v>
      </c>
      <c r="E27" s="6" t="s">
        <v>31</v>
      </c>
    </row>
    <row r="28" spans="1:5" x14ac:dyDescent="0.25">
      <c r="A28" s="1">
        <v>44108</v>
      </c>
      <c r="B28" s="2">
        <v>0.41666666666666702</v>
      </c>
      <c r="C28" s="2">
        <v>0.47638888888888897</v>
      </c>
      <c r="D28" s="3">
        <f t="shared" si="0"/>
        <v>5.9722222222221955E-2</v>
      </c>
      <c r="E28" s="6" t="s">
        <v>32</v>
      </c>
    </row>
    <row r="29" spans="1:5" x14ac:dyDescent="0.25">
      <c r="A29" s="1">
        <v>44109</v>
      </c>
      <c r="B29" s="2">
        <v>0.358333333333333</v>
      </c>
      <c r="C29" s="2">
        <v>0.39236111111111099</v>
      </c>
      <c r="D29" s="3">
        <f t="shared" si="0"/>
        <v>3.402777777777799E-2</v>
      </c>
      <c r="E29" s="6" t="s">
        <v>33</v>
      </c>
    </row>
    <row r="30" spans="1:5" x14ac:dyDescent="0.25">
      <c r="A30" s="1">
        <v>44109</v>
      </c>
      <c r="B30" s="2">
        <v>0.46319444444444402</v>
      </c>
      <c r="C30" s="2">
        <v>0.484027777777778</v>
      </c>
      <c r="D30" s="3">
        <f t="shared" si="0"/>
        <v>2.0833333333333981E-2</v>
      </c>
      <c r="E30" s="6" t="s">
        <v>34</v>
      </c>
    </row>
    <row r="31" spans="1:5" x14ac:dyDescent="0.25">
      <c r="A31" s="1">
        <v>44110</v>
      </c>
      <c r="B31" s="2">
        <v>0.359722222222222</v>
      </c>
      <c r="C31" s="2">
        <v>0.390972222222222</v>
      </c>
      <c r="D31" s="3">
        <f t="shared" si="0"/>
        <v>3.125E-2</v>
      </c>
      <c r="E31" s="6" t="s">
        <v>35</v>
      </c>
    </row>
    <row r="32" spans="1:5" x14ac:dyDescent="0.25">
      <c r="A32" s="1">
        <v>44110</v>
      </c>
      <c r="B32" s="2">
        <v>0.28125</v>
      </c>
      <c r="C32" s="2">
        <v>0.30208333333333298</v>
      </c>
      <c r="D32" s="3">
        <f t="shared" si="0"/>
        <v>2.0833333333332982E-2</v>
      </c>
      <c r="E32" s="6" t="s">
        <v>36</v>
      </c>
    </row>
    <row r="33" spans="1:5" x14ac:dyDescent="0.25">
      <c r="A33" s="1">
        <v>44111</v>
      </c>
      <c r="B33" s="2">
        <v>0.344444444444444</v>
      </c>
      <c r="C33" s="2">
        <v>0.36458333333333298</v>
      </c>
      <c r="D33" s="3">
        <f t="shared" si="0"/>
        <v>2.0138888888888984E-2</v>
      </c>
      <c r="E33" s="6" t="s">
        <v>37</v>
      </c>
    </row>
    <row r="34" spans="1:5" x14ac:dyDescent="0.25">
      <c r="A34" s="1">
        <v>44112</v>
      </c>
      <c r="B34" s="2">
        <v>0.35763888888888901</v>
      </c>
      <c r="C34" s="2">
        <v>0.38888888888888901</v>
      </c>
      <c r="D34" s="3">
        <f t="shared" ref="D34:D65" si="1">C34-B34</f>
        <v>3.125E-2</v>
      </c>
      <c r="E34" s="6" t="s">
        <v>38</v>
      </c>
    </row>
    <row r="35" spans="1:5" x14ac:dyDescent="0.25">
      <c r="A35" s="1">
        <v>44113</v>
      </c>
      <c r="B35" s="2">
        <v>0.35763888888888901</v>
      </c>
      <c r="C35" s="2">
        <v>0.38888888888888901</v>
      </c>
      <c r="D35" s="3">
        <f t="shared" si="1"/>
        <v>3.125E-2</v>
      </c>
      <c r="E35" s="6" t="s">
        <v>39</v>
      </c>
    </row>
    <row r="36" spans="1:5" x14ac:dyDescent="0.25">
      <c r="A36" s="1">
        <v>44115</v>
      </c>
      <c r="B36" s="2">
        <v>0.79166666666666696</v>
      </c>
      <c r="C36" s="2">
        <v>0.81111111111111101</v>
      </c>
      <c r="D36" s="3">
        <f t="shared" si="1"/>
        <v>1.9444444444444042E-2</v>
      </c>
      <c r="E36" s="6" t="s">
        <v>40</v>
      </c>
    </row>
    <row r="37" spans="1:5" x14ac:dyDescent="0.25">
      <c r="A37" s="1">
        <v>44115</v>
      </c>
      <c r="B37" s="2">
        <v>0.33333333333333298</v>
      </c>
      <c r="C37" s="2">
        <v>0.35416666666666702</v>
      </c>
      <c r="D37" s="3">
        <f t="shared" si="1"/>
        <v>2.0833333333334036E-2</v>
      </c>
      <c r="E37" s="6" t="s">
        <v>41</v>
      </c>
    </row>
    <row r="38" spans="1:5" x14ac:dyDescent="0.25">
      <c r="A38" s="1">
        <v>44116</v>
      </c>
      <c r="B38" s="2">
        <v>0.625</v>
      </c>
      <c r="C38" s="2">
        <v>0.65972222222222199</v>
      </c>
      <c r="D38" s="3">
        <f t="shared" si="1"/>
        <v>3.4722222222221988E-2</v>
      </c>
      <c r="E38" s="6" t="s">
        <v>34</v>
      </c>
    </row>
    <row r="39" spans="1:5" x14ac:dyDescent="0.25">
      <c r="A39" s="1">
        <v>44117</v>
      </c>
      <c r="B39" s="2">
        <v>0.35763888888888901</v>
      </c>
      <c r="C39" s="2">
        <v>0.38888888888888901</v>
      </c>
      <c r="D39" s="3">
        <f t="shared" si="1"/>
        <v>3.125E-2</v>
      </c>
      <c r="E39" s="6" t="s">
        <v>42</v>
      </c>
    </row>
    <row r="40" spans="1:5" x14ac:dyDescent="0.25">
      <c r="A40" s="1">
        <v>44117</v>
      </c>
      <c r="B40" s="2">
        <v>0.89027777777777795</v>
      </c>
      <c r="C40" s="2">
        <v>0.92083333333333295</v>
      </c>
      <c r="D40" s="3">
        <f t="shared" si="1"/>
        <v>3.0555555555555003E-2</v>
      </c>
      <c r="E40" s="6" t="s">
        <v>43</v>
      </c>
    </row>
    <row r="41" spans="1:5" x14ac:dyDescent="0.25">
      <c r="A41" s="1">
        <v>44118</v>
      </c>
      <c r="B41" s="2">
        <v>0.72916666666666696</v>
      </c>
      <c r="C41" s="2">
        <v>0.74861111111111101</v>
      </c>
      <c r="D41" s="3">
        <f t="shared" si="1"/>
        <v>1.9444444444444042E-2</v>
      </c>
      <c r="E41" s="6" t="s">
        <v>44</v>
      </c>
    </row>
    <row r="42" spans="1:5" x14ac:dyDescent="0.25">
      <c r="A42" s="1">
        <v>44119</v>
      </c>
      <c r="B42" s="2">
        <v>0.85763888888888895</v>
      </c>
      <c r="C42" s="2">
        <v>0.88888888888888895</v>
      </c>
      <c r="D42" s="3">
        <f t="shared" si="1"/>
        <v>3.125E-2</v>
      </c>
      <c r="E42" s="6" t="s">
        <v>45</v>
      </c>
    </row>
    <row r="43" spans="1:5" x14ac:dyDescent="0.25">
      <c r="A43" s="1">
        <v>44119</v>
      </c>
      <c r="B43" s="2">
        <v>0.82847222222222205</v>
      </c>
      <c r="C43" s="2">
        <v>0.85138888888888897</v>
      </c>
      <c r="D43" s="3">
        <f t="shared" si="1"/>
        <v>2.2916666666666918E-2</v>
      </c>
      <c r="E43" s="6" t="s">
        <v>46</v>
      </c>
    </row>
    <row r="44" spans="1:5" x14ac:dyDescent="0.25">
      <c r="A44" s="1">
        <v>44120</v>
      </c>
      <c r="B44" s="2">
        <v>0.35763888888888901</v>
      </c>
      <c r="C44" s="2">
        <v>0.39236111111111099</v>
      </c>
      <c r="D44" s="3">
        <f t="shared" si="1"/>
        <v>3.4722222222221988E-2</v>
      </c>
      <c r="E44" s="6" t="s">
        <v>47</v>
      </c>
    </row>
    <row r="45" spans="1:5" x14ac:dyDescent="0.25">
      <c r="A45" s="1">
        <v>44122</v>
      </c>
      <c r="B45" s="2">
        <v>0.42013888888888901</v>
      </c>
      <c r="C45" s="2">
        <v>0.50347222222222199</v>
      </c>
      <c r="D45" s="3">
        <f t="shared" si="1"/>
        <v>8.3333333333332982E-2</v>
      </c>
      <c r="E45" s="6" t="s">
        <v>48</v>
      </c>
    </row>
    <row r="46" spans="1:5" x14ac:dyDescent="0.25">
      <c r="A46" s="1">
        <v>44123</v>
      </c>
      <c r="B46" s="2">
        <v>0.35763888888888901</v>
      </c>
      <c r="C46" s="2">
        <v>0.38888888888888901</v>
      </c>
      <c r="D46" s="3">
        <f t="shared" si="1"/>
        <v>3.125E-2</v>
      </c>
      <c r="E46" s="6" t="s">
        <v>49</v>
      </c>
    </row>
    <row r="47" spans="1:5" x14ac:dyDescent="0.25">
      <c r="A47" s="1">
        <v>44123</v>
      </c>
      <c r="B47" s="2">
        <v>0.44097222222222199</v>
      </c>
      <c r="C47" s="2">
        <v>0.45138888888888901</v>
      </c>
      <c r="D47" s="3">
        <f t="shared" si="1"/>
        <v>1.0416666666667018E-2</v>
      </c>
      <c r="E47" s="6" t="s">
        <v>46</v>
      </c>
    </row>
    <row r="48" spans="1:5" x14ac:dyDescent="0.25">
      <c r="A48" s="1">
        <v>44123</v>
      </c>
      <c r="B48" s="2">
        <v>0.875</v>
      </c>
      <c r="C48" s="2">
        <v>0.88888888888888895</v>
      </c>
      <c r="D48" s="3">
        <f t="shared" si="1"/>
        <v>1.3888888888888951E-2</v>
      </c>
      <c r="E48" s="6" t="s">
        <v>50</v>
      </c>
    </row>
    <row r="49" spans="1:6" x14ac:dyDescent="0.25">
      <c r="A49" s="1">
        <v>44124</v>
      </c>
      <c r="B49" s="2">
        <v>0.35763888888888901</v>
      </c>
      <c r="C49" s="2">
        <v>0.38888888888888901</v>
      </c>
      <c r="D49" s="3">
        <f t="shared" si="1"/>
        <v>3.125E-2</v>
      </c>
      <c r="E49" s="6" t="s">
        <v>51</v>
      </c>
    </row>
    <row r="50" spans="1:6" x14ac:dyDescent="0.25">
      <c r="A50" s="1">
        <v>44124</v>
      </c>
      <c r="B50" s="2">
        <v>0.44583333333333303</v>
      </c>
      <c r="C50" s="2">
        <v>0.48749999999999999</v>
      </c>
      <c r="D50" s="3">
        <f t="shared" si="1"/>
        <v>4.1666666666666963E-2</v>
      </c>
      <c r="E50" s="6" t="s">
        <v>52</v>
      </c>
    </row>
    <row r="51" spans="1:6" x14ac:dyDescent="0.25">
      <c r="A51" s="1">
        <v>44125</v>
      </c>
      <c r="B51" s="2">
        <v>0.34513888888888899</v>
      </c>
      <c r="C51" s="2">
        <v>0.375</v>
      </c>
      <c r="D51" s="3">
        <f t="shared" si="1"/>
        <v>2.9861111111111005E-2</v>
      </c>
      <c r="E51" s="6" t="s">
        <v>53</v>
      </c>
    </row>
    <row r="52" spans="1:6" x14ac:dyDescent="0.25">
      <c r="A52" s="1">
        <v>44125</v>
      </c>
      <c r="B52" s="2">
        <v>0.5</v>
      </c>
      <c r="C52" s="2">
        <v>0.52847222222222201</v>
      </c>
      <c r="D52" s="3">
        <f t="shared" si="1"/>
        <v>2.847222222222201E-2</v>
      </c>
      <c r="E52" s="6" t="s">
        <v>54</v>
      </c>
    </row>
    <row r="53" spans="1:6" x14ac:dyDescent="0.25">
      <c r="A53" s="1">
        <v>44126</v>
      </c>
      <c r="B53" s="2">
        <v>0.35763888888888901</v>
      </c>
      <c r="C53" s="2">
        <v>0.38888888888888901</v>
      </c>
      <c r="D53" s="3">
        <f t="shared" si="1"/>
        <v>3.125E-2</v>
      </c>
      <c r="E53" s="6" t="s">
        <v>55</v>
      </c>
    </row>
    <row r="54" spans="1:6" x14ac:dyDescent="0.25">
      <c r="A54" s="1">
        <v>44127</v>
      </c>
      <c r="B54" s="2">
        <v>0.35763888888888901</v>
      </c>
      <c r="C54" s="2">
        <v>0.38888888888888901</v>
      </c>
      <c r="D54" s="3">
        <f t="shared" si="1"/>
        <v>3.125E-2</v>
      </c>
      <c r="E54" s="6" t="s">
        <v>56</v>
      </c>
    </row>
    <row r="55" spans="1:6" x14ac:dyDescent="0.25">
      <c r="A55" s="1">
        <v>44130</v>
      </c>
      <c r="B55" s="2">
        <v>0.358333333333333</v>
      </c>
      <c r="C55" s="2">
        <v>0.389583333333333</v>
      </c>
      <c r="D55" s="3">
        <f t="shared" si="1"/>
        <v>3.125E-2</v>
      </c>
      <c r="E55" s="6" t="s">
        <v>57</v>
      </c>
    </row>
    <row r="56" spans="1:6" x14ac:dyDescent="0.25">
      <c r="A56" s="1">
        <v>44130</v>
      </c>
      <c r="B56" s="2">
        <v>0.45833333333333298</v>
      </c>
      <c r="C56" s="2">
        <v>0.47361111111111098</v>
      </c>
      <c r="D56" s="3">
        <f t="shared" si="1"/>
        <v>1.5277777777778001E-2</v>
      </c>
      <c r="E56" s="6" t="s">
        <v>58</v>
      </c>
    </row>
    <row r="57" spans="1:6" x14ac:dyDescent="0.25">
      <c r="A57" s="1">
        <v>44130</v>
      </c>
      <c r="B57" s="2">
        <v>0.63888888888888895</v>
      </c>
      <c r="C57" s="2">
        <v>0.64583333333333304</v>
      </c>
      <c r="D57" s="3">
        <f t="shared" si="1"/>
        <v>6.9444444444440867E-3</v>
      </c>
      <c r="E57" s="6" t="s">
        <v>59</v>
      </c>
    </row>
    <row r="58" spans="1:6" x14ac:dyDescent="0.25">
      <c r="A58" s="1">
        <v>44130</v>
      </c>
      <c r="B58" s="2">
        <v>0.79166666666666696</v>
      </c>
      <c r="C58" s="2">
        <v>0.82638888888888895</v>
      </c>
      <c r="D58" s="3">
        <f t="shared" si="1"/>
        <v>3.4722222222221988E-2</v>
      </c>
      <c r="E58" s="6" t="s">
        <v>60</v>
      </c>
    </row>
    <row r="59" spans="1:6" x14ac:dyDescent="0.25">
      <c r="A59" s="1">
        <v>44131</v>
      </c>
      <c r="B59" s="2">
        <v>0.33472222222222198</v>
      </c>
      <c r="C59" s="2">
        <v>0.38888888888888901</v>
      </c>
      <c r="D59" s="3">
        <f t="shared" si="1"/>
        <v>5.4166666666667029E-2</v>
      </c>
      <c r="E59" s="6" t="s">
        <v>61</v>
      </c>
    </row>
    <row r="60" spans="1:6" x14ac:dyDescent="0.25">
      <c r="A60" s="1">
        <v>44132</v>
      </c>
      <c r="B60" s="2">
        <v>0.344444444444444</v>
      </c>
      <c r="C60" s="2">
        <v>0.36458333333333298</v>
      </c>
      <c r="D60" s="3">
        <f t="shared" si="1"/>
        <v>2.0138888888888984E-2</v>
      </c>
      <c r="E60" s="6" t="s">
        <v>62</v>
      </c>
      <c r="F60" s="6"/>
    </row>
    <row r="61" spans="1:6" x14ac:dyDescent="0.25">
      <c r="A61" s="1">
        <v>44133</v>
      </c>
      <c r="B61" s="2">
        <v>0.35763888888888901</v>
      </c>
      <c r="C61" s="2">
        <v>0.38888888888888901</v>
      </c>
      <c r="D61" s="3">
        <f t="shared" si="1"/>
        <v>3.125E-2</v>
      </c>
      <c r="E61" s="6" t="s">
        <v>63</v>
      </c>
    </row>
    <row r="62" spans="1:6" x14ac:dyDescent="0.25">
      <c r="A62" s="1">
        <v>44133</v>
      </c>
      <c r="B62" s="2">
        <v>0.64583333333333304</v>
      </c>
      <c r="C62" s="2">
        <v>0.70833333333333304</v>
      </c>
      <c r="D62" s="3">
        <f t="shared" si="1"/>
        <v>6.25E-2</v>
      </c>
      <c r="E62" s="6" t="s">
        <v>64</v>
      </c>
    </row>
    <row r="63" spans="1:6" x14ac:dyDescent="0.25">
      <c r="A63" s="1">
        <v>44134</v>
      </c>
      <c r="B63" s="2">
        <v>0.35763888888888901</v>
      </c>
      <c r="C63" s="2">
        <v>0.39305555555555599</v>
      </c>
      <c r="D63" s="3">
        <f t="shared" si="1"/>
        <v>3.5416666666666985E-2</v>
      </c>
      <c r="E63" s="6" t="s">
        <v>65</v>
      </c>
    </row>
    <row r="64" spans="1:6" x14ac:dyDescent="0.25">
      <c r="A64" s="1">
        <v>44134</v>
      </c>
      <c r="B64" s="2">
        <v>0.70625000000000004</v>
      </c>
      <c r="C64" s="2">
        <v>0.73263888888888895</v>
      </c>
      <c r="D64" s="3">
        <f t="shared" si="1"/>
        <v>2.6388888888888906E-2</v>
      </c>
      <c r="E64" s="6" t="s">
        <v>66</v>
      </c>
    </row>
    <row r="65" spans="1:9" x14ac:dyDescent="0.25">
      <c r="A65" s="1">
        <v>44137</v>
      </c>
      <c r="B65" s="2">
        <v>0.35763888888888901</v>
      </c>
      <c r="C65" s="2">
        <v>0.40277777777777801</v>
      </c>
      <c r="D65" s="3">
        <f t="shared" si="1"/>
        <v>4.5138888888889006E-2</v>
      </c>
      <c r="E65" s="6" t="s">
        <v>67</v>
      </c>
    </row>
    <row r="66" spans="1:9" x14ac:dyDescent="0.25">
      <c r="A66" s="1">
        <v>44137</v>
      </c>
      <c r="B66" s="2">
        <v>0.61458333333333304</v>
      </c>
      <c r="C66" s="2">
        <v>0.62152777777777801</v>
      </c>
      <c r="D66" s="3">
        <f t="shared" ref="D66:D97" si="2">C66-B66</f>
        <v>6.9444444444449749E-3</v>
      </c>
      <c r="E66" s="6" t="s">
        <v>68</v>
      </c>
    </row>
    <row r="67" spans="1:9" x14ac:dyDescent="0.25">
      <c r="A67" s="1">
        <v>44138</v>
      </c>
      <c r="B67" s="2">
        <v>0.35347222222222202</v>
      </c>
      <c r="C67" s="2">
        <v>0.38055555555555598</v>
      </c>
      <c r="D67" s="3">
        <f t="shared" si="2"/>
        <v>2.7083333333333959E-2</v>
      </c>
      <c r="E67" s="6" t="s">
        <v>69</v>
      </c>
    </row>
    <row r="68" spans="1:9" x14ac:dyDescent="0.25">
      <c r="A68" s="1">
        <v>44139</v>
      </c>
      <c r="B68" s="2">
        <v>0.34722222222222199</v>
      </c>
      <c r="C68" s="2">
        <v>0.36458333333333298</v>
      </c>
      <c r="D68" s="3">
        <f t="shared" si="2"/>
        <v>1.7361111111110994E-2</v>
      </c>
      <c r="E68" s="6" t="s">
        <v>70</v>
      </c>
    </row>
    <row r="69" spans="1:9" x14ac:dyDescent="0.25">
      <c r="A69" s="1">
        <v>44140</v>
      </c>
      <c r="B69" s="2">
        <v>0.35763888888888901</v>
      </c>
      <c r="C69" s="2">
        <v>0.39236111111111099</v>
      </c>
      <c r="D69" s="3">
        <f t="shared" si="2"/>
        <v>3.4722222222221988E-2</v>
      </c>
      <c r="E69" s="6" t="s">
        <v>71</v>
      </c>
    </row>
    <row r="70" spans="1:9" x14ac:dyDescent="0.25">
      <c r="A70" s="1">
        <v>44140</v>
      </c>
      <c r="B70" s="2">
        <v>0.74652777777777801</v>
      </c>
      <c r="C70" s="2">
        <v>0.78125</v>
      </c>
      <c r="D70" s="3">
        <f t="shared" si="2"/>
        <v>3.4722222222221988E-2</v>
      </c>
      <c r="E70" s="6" t="s">
        <v>72</v>
      </c>
    </row>
    <row r="71" spans="1:9" x14ac:dyDescent="0.25">
      <c r="A71" s="1">
        <v>44141</v>
      </c>
      <c r="B71" s="2">
        <v>0.35763888888888901</v>
      </c>
      <c r="C71" s="2">
        <v>0.38888888888888901</v>
      </c>
      <c r="D71" s="3">
        <f t="shared" si="2"/>
        <v>3.125E-2</v>
      </c>
      <c r="E71" s="6" t="s">
        <v>73</v>
      </c>
    </row>
    <row r="72" spans="1:9" x14ac:dyDescent="0.25">
      <c r="A72" s="1">
        <v>44143</v>
      </c>
      <c r="B72" s="2">
        <v>0.42708333333333298</v>
      </c>
      <c r="C72" s="2">
        <v>0.5</v>
      </c>
      <c r="D72" s="3">
        <f t="shared" si="2"/>
        <v>7.2916666666667018E-2</v>
      </c>
      <c r="E72" s="6" t="s">
        <v>74</v>
      </c>
    </row>
    <row r="73" spans="1:9" x14ac:dyDescent="0.25">
      <c r="A73" s="1">
        <v>44144</v>
      </c>
      <c r="B73" s="2">
        <v>0.35763888888888901</v>
      </c>
      <c r="C73" s="2">
        <v>0.38888888888888901</v>
      </c>
      <c r="D73" s="3">
        <f t="shared" si="2"/>
        <v>3.125E-2</v>
      </c>
      <c r="E73" s="6" t="s">
        <v>75</v>
      </c>
    </row>
    <row r="74" spans="1:9" s="10" customFormat="1" x14ac:dyDescent="0.25">
      <c r="A74" s="7">
        <v>44145</v>
      </c>
      <c r="B74" s="8">
        <v>0.35763888888888901</v>
      </c>
      <c r="C74" s="8">
        <v>0.38888888888888901</v>
      </c>
      <c r="D74" s="3">
        <f t="shared" si="2"/>
        <v>3.125E-2</v>
      </c>
      <c r="E74" s="9" t="s">
        <v>76</v>
      </c>
      <c r="F74" s="10" t="s">
        <v>77</v>
      </c>
      <c r="G74" s="11"/>
      <c r="I74" s="11"/>
    </row>
    <row r="75" spans="1:9" x14ac:dyDescent="0.25">
      <c r="A75" s="1">
        <v>44146</v>
      </c>
      <c r="B75" s="2">
        <v>0.40972222222222199</v>
      </c>
      <c r="C75" s="2">
        <v>0.47777777777777802</v>
      </c>
      <c r="D75" s="3">
        <f t="shared" si="2"/>
        <v>6.8055555555556035E-2</v>
      </c>
      <c r="E75" s="6" t="s">
        <v>78</v>
      </c>
    </row>
    <row r="76" spans="1:9" x14ac:dyDescent="0.25">
      <c r="A76" s="1">
        <v>44147</v>
      </c>
      <c r="B76" s="2">
        <v>0.35763888888888901</v>
      </c>
      <c r="C76" s="2">
        <v>0.38888888888888901</v>
      </c>
      <c r="D76" s="3">
        <f t="shared" si="2"/>
        <v>3.125E-2</v>
      </c>
      <c r="E76" s="6" t="s">
        <v>79</v>
      </c>
    </row>
    <row r="77" spans="1:9" x14ac:dyDescent="0.25">
      <c r="A77" s="1">
        <v>44147</v>
      </c>
      <c r="B77" s="2">
        <v>0.64583333333333304</v>
      </c>
      <c r="C77" s="2">
        <v>0.66666666666666696</v>
      </c>
      <c r="D77" s="3">
        <f t="shared" si="2"/>
        <v>2.0833333333333925E-2</v>
      </c>
      <c r="E77" s="6" t="s">
        <v>80</v>
      </c>
    </row>
    <row r="78" spans="1:9" x14ac:dyDescent="0.25">
      <c r="A78" s="1">
        <v>44148</v>
      </c>
      <c r="B78" s="2">
        <v>0.35763888888888901</v>
      </c>
      <c r="C78" s="2">
        <v>0.38888888888888901</v>
      </c>
      <c r="D78" s="3">
        <f t="shared" si="2"/>
        <v>3.125E-2</v>
      </c>
      <c r="E78" s="6" t="s">
        <v>81</v>
      </c>
    </row>
    <row r="79" spans="1:9" x14ac:dyDescent="0.25">
      <c r="A79" s="1">
        <v>44150</v>
      </c>
      <c r="B79" s="2">
        <v>0.51736111111111105</v>
      </c>
      <c r="C79" s="2">
        <v>0.55138888888888904</v>
      </c>
      <c r="D79" s="3">
        <f t="shared" si="2"/>
        <v>3.402777777777799E-2</v>
      </c>
      <c r="E79" t="s">
        <v>73</v>
      </c>
    </row>
    <row r="80" spans="1:9" x14ac:dyDescent="0.25">
      <c r="A80" s="1">
        <v>44150</v>
      </c>
      <c r="B80" s="2">
        <v>0.57638888888888895</v>
      </c>
      <c r="C80" s="2">
        <v>0.60416666666666696</v>
      </c>
      <c r="D80" s="3">
        <f t="shared" si="2"/>
        <v>2.7777777777778012E-2</v>
      </c>
      <c r="E80" t="s">
        <v>82</v>
      </c>
    </row>
    <row r="81" spans="1:9" x14ac:dyDescent="0.25">
      <c r="A81" s="1">
        <v>44151</v>
      </c>
      <c r="B81" s="2">
        <v>0.35763888888888901</v>
      </c>
      <c r="C81" s="2">
        <v>0.38888888888888901</v>
      </c>
      <c r="D81" s="3">
        <f t="shared" si="2"/>
        <v>3.125E-2</v>
      </c>
      <c r="E81" t="s">
        <v>79</v>
      </c>
    </row>
    <row r="82" spans="1:9" x14ac:dyDescent="0.25">
      <c r="A82" s="1">
        <v>44152</v>
      </c>
      <c r="B82" s="2">
        <v>0.375</v>
      </c>
      <c r="C82" s="2">
        <v>0.421527777777778</v>
      </c>
      <c r="D82" s="3">
        <f t="shared" si="2"/>
        <v>4.6527777777778001E-2</v>
      </c>
      <c r="E82" t="s">
        <v>83</v>
      </c>
    </row>
    <row r="83" spans="1:9" x14ac:dyDescent="0.25">
      <c r="A83" s="1">
        <v>44153</v>
      </c>
      <c r="B83" s="2">
        <v>0.34375</v>
      </c>
      <c r="C83" s="2">
        <v>0.36805555555555503</v>
      </c>
      <c r="D83" s="3">
        <f t="shared" si="2"/>
        <v>2.4305555555555025E-2</v>
      </c>
      <c r="E83" t="s">
        <v>84</v>
      </c>
    </row>
    <row r="84" spans="1:9" x14ac:dyDescent="0.25">
      <c r="A84" s="1">
        <v>44153</v>
      </c>
      <c r="B84" s="2">
        <v>0.6875</v>
      </c>
      <c r="C84" s="2">
        <v>0.72499999999999998</v>
      </c>
      <c r="D84" s="3">
        <f t="shared" si="2"/>
        <v>3.7499999999999978E-2</v>
      </c>
      <c r="E84" t="s">
        <v>85</v>
      </c>
    </row>
    <row r="85" spans="1:9" x14ac:dyDescent="0.25">
      <c r="A85" s="1">
        <v>44154</v>
      </c>
      <c r="B85" s="2">
        <v>0.35763888888888901</v>
      </c>
      <c r="C85" s="2">
        <v>0.38888888888888901</v>
      </c>
      <c r="D85" s="3">
        <f t="shared" si="2"/>
        <v>3.125E-2</v>
      </c>
      <c r="E85" t="s">
        <v>86</v>
      </c>
    </row>
    <row r="86" spans="1:9" x14ac:dyDescent="0.25">
      <c r="A86" s="1">
        <v>44155</v>
      </c>
      <c r="B86" s="2">
        <v>0.35763888888888901</v>
      </c>
      <c r="C86" s="2">
        <v>0.39722222222222198</v>
      </c>
      <c r="D86" s="3">
        <f t="shared" si="2"/>
        <v>3.9583333333332971E-2</v>
      </c>
      <c r="E86" t="s">
        <v>73</v>
      </c>
    </row>
    <row r="87" spans="1:9" x14ac:dyDescent="0.25">
      <c r="A87" s="1">
        <v>44157</v>
      </c>
      <c r="B87" s="2">
        <v>0.5</v>
      </c>
      <c r="C87" s="2">
        <v>0.5625</v>
      </c>
      <c r="D87" s="3">
        <f t="shared" si="2"/>
        <v>6.25E-2</v>
      </c>
      <c r="E87" t="s">
        <v>87</v>
      </c>
    </row>
    <row r="88" spans="1:9" x14ac:dyDescent="0.25">
      <c r="A88" s="1">
        <v>44157</v>
      </c>
      <c r="B88" s="2">
        <v>0.69444444444444398</v>
      </c>
      <c r="C88" s="2">
        <v>0.75</v>
      </c>
      <c r="D88" s="3">
        <f t="shared" si="2"/>
        <v>5.5555555555556024E-2</v>
      </c>
      <c r="E88" t="s">
        <v>88</v>
      </c>
    </row>
    <row r="89" spans="1:9" x14ac:dyDescent="0.25">
      <c r="A89" s="1">
        <v>44158</v>
      </c>
      <c r="B89" s="2">
        <v>0.35763888888888901</v>
      </c>
      <c r="C89" s="2">
        <v>0.38888888888888901</v>
      </c>
      <c r="D89" s="3">
        <f t="shared" si="2"/>
        <v>3.125E-2</v>
      </c>
      <c r="E89" t="s">
        <v>89</v>
      </c>
    </row>
    <row r="90" spans="1:9" x14ac:dyDescent="0.25">
      <c r="A90" s="1">
        <v>44158</v>
      </c>
      <c r="B90" s="2">
        <v>0.42013888888888901</v>
      </c>
      <c r="C90" s="2">
        <v>0.45138888888888901</v>
      </c>
      <c r="D90" s="3">
        <f t="shared" si="2"/>
        <v>3.125E-2</v>
      </c>
      <c r="E90" t="s">
        <v>90</v>
      </c>
    </row>
    <row r="91" spans="1:9" x14ac:dyDescent="0.25">
      <c r="A91" s="1">
        <v>44159</v>
      </c>
      <c r="B91" s="2">
        <v>0.35763888888888901</v>
      </c>
      <c r="C91" s="2">
        <v>0.38888888888888901</v>
      </c>
      <c r="D91" s="3">
        <f t="shared" si="2"/>
        <v>3.125E-2</v>
      </c>
      <c r="E91" t="s">
        <v>91</v>
      </c>
    </row>
    <row r="92" spans="1:9" x14ac:dyDescent="0.25">
      <c r="A92" s="1">
        <v>44159</v>
      </c>
      <c r="B92" s="2">
        <v>0.83333333333333304</v>
      </c>
      <c r="C92" s="2">
        <v>0.85416666666666696</v>
      </c>
      <c r="D92" s="3">
        <f t="shared" si="2"/>
        <v>2.0833333333333925E-2</v>
      </c>
      <c r="E92" t="s">
        <v>36</v>
      </c>
    </row>
    <row r="93" spans="1:9" s="10" customFormat="1" x14ac:dyDescent="0.25">
      <c r="A93" s="7">
        <v>44165</v>
      </c>
      <c r="B93" s="8">
        <v>0.35763888888888901</v>
      </c>
      <c r="C93" s="8">
        <v>0.38888888888888901</v>
      </c>
      <c r="D93" s="3">
        <f t="shared" si="2"/>
        <v>3.125E-2</v>
      </c>
      <c r="E93" s="11" t="s">
        <v>92</v>
      </c>
      <c r="F93" s="10" t="s">
        <v>77</v>
      </c>
      <c r="G93" s="11"/>
      <c r="I93" s="11"/>
    </row>
    <row r="94" spans="1:9" x14ac:dyDescent="0.25">
      <c r="A94" s="1">
        <v>44165</v>
      </c>
      <c r="B94" s="2">
        <v>0.23263888888888901</v>
      </c>
      <c r="C94" s="2">
        <v>0.243055555555556</v>
      </c>
      <c r="D94" s="3">
        <f t="shared" si="2"/>
        <v>1.041666666666699E-2</v>
      </c>
      <c r="E94" t="s">
        <v>93</v>
      </c>
    </row>
    <row r="95" spans="1:9" x14ac:dyDescent="0.25">
      <c r="A95" s="1">
        <v>44166</v>
      </c>
      <c r="B95" s="2">
        <v>0.35763888888888901</v>
      </c>
      <c r="C95" s="2">
        <v>0.39236111111111099</v>
      </c>
      <c r="D95" s="3">
        <f t="shared" si="2"/>
        <v>3.4722222222221988E-2</v>
      </c>
      <c r="E95" t="s">
        <v>94</v>
      </c>
    </row>
    <row r="96" spans="1:9" x14ac:dyDescent="0.25">
      <c r="A96" s="1">
        <v>44166</v>
      </c>
      <c r="B96" s="2">
        <v>0.69097222222222199</v>
      </c>
      <c r="C96" s="2">
        <v>0.70138888888888895</v>
      </c>
      <c r="D96" s="3">
        <f t="shared" si="2"/>
        <v>1.0416666666666963E-2</v>
      </c>
      <c r="E96" t="s">
        <v>94</v>
      </c>
    </row>
    <row r="97" spans="1:5" x14ac:dyDescent="0.25">
      <c r="A97" s="1">
        <v>44167</v>
      </c>
      <c r="B97" s="2">
        <v>0.34375</v>
      </c>
      <c r="C97" s="2">
        <v>0.36805555555555503</v>
      </c>
      <c r="D97" s="3">
        <f t="shared" si="2"/>
        <v>2.4305555555555025E-2</v>
      </c>
      <c r="E97" t="s">
        <v>95</v>
      </c>
    </row>
    <row r="98" spans="1:5" x14ac:dyDescent="0.25">
      <c r="A98" s="1">
        <v>44167</v>
      </c>
      <c r="B98" s="2">
        <v>0.52083333333333304</v>
      </c>
      <c r="C98" s="2">
        <v>0.53819444444444398</v>
      </c>
      <c r="D98" s="3">
        <f t="shared" ref="D98:D129" si="3">C98-B98</f>
        <v>1.7361111111110938E-2</v>
      </c>
      <c r="E98" t="s">
        <v>96</v>
      </c>
    </row>
    <row r="99" spans="1:5" x14ac:dyDescent="0.25">
      <c r="A99" s="1">
        <v>44168</v>
      </c>
      <c r="B99" s="2">
        <v>0.35763888888888901</v>
      </c>
      <c r="C99" s="2">
        <v>0.38888888888888901</v>
      </c>
      <c r="D99" s="3">
        <f t="shared" si="3"/>
        <v>3.125E-2</v>
      </c>
      <c r="E99" t="s">
        <v>97</v>
      </c>
    </row>
    <row r="100" spans="1:5" x14ac:dyDescent="0.25">
      <c r="A100" s="1">
        <v>44168</v>
      </c>
      <c r="B100" s="2">
        <v>0.45833333333333298</v>
      </c>
      <c r="C100" s="2">
        <v>0.47222222222222199</v>
      </c>
      <c r="D100" s="3">
        <f t="shared" si="3"/>
        <v>1.3888888888889006E-2</v>
      </c>
      <c r="E100" t="s">
        <v>98</v>
      </c>
    </row>
    <row r="101" spans="1:5" x14ac:dyDescent="0.25">
      <c r="A101" s="1">
        <v>44169</v>
      </c>
      <c r="B101" s="2">
        <v>0.35763888888888901</v>
      </c>
      <c r="C101" s="2">
        <v>0.39583333333333298</v>
      </c>
      <c r="D101" s="3">
        <f t="shared" si="3"/>
        <v>3.8194444444443976E-2</v>
      </c>
      <c r="E101" t="s">
        <v>99</v>
      </c>
    </row>
    <row r="102" spans="1:5" x14ac:dyDescent="0.25">
      <c r="A102" s="1">
        <v>44171</v>
      </c>
      <c r="B102" s="2">
        <v>0.65625</v>
      </c>
      <c r="C102" s="2">
        <v>0.71527777777777801</v>
      </c>
      <c r="D102" s="3">
        <f t="shared" si="3"/>
        <v>5.9027777777778012E-2</v>
      </c>
      <c r="E102" t="s">
        <v>100</v>
      </c>
    </row>
    <row r="103" spans="1:5" x14ac:dyDescent="0.25">
      <c r="A103" s="1">
        <v>44172</v>
      </c>
      <c r="B103" s="2">
        <v>0.35763888888888901</v>
      </c>
      <c r="C103" s="2">
        <v>0.38888888888888901</v>
      </c>
      <c r="D103" s="3">
        <f t="shared" si="3"/>
        <v>3.125E-2</v>
      </c>
      <c r="E103" t="s">
        <v>101</v>
      </c>
    </row>
    <row r="104" spans="1:5" x14ac:dyDescent="0.25">
      <c r="A104" s="1">
        <v>44172</v>
      </c>
      <c r="B104" s="2">
        <v>0.76388888888888895</v>
      </c>
      <c r="C104" s="2">
        <v>0.80208333333333304</v>
      </c>
      <c r="D104" s="3">
        <f t="shared" si="3"/>
        <v>3.8194444444444087E-2</v>
      </c>
      <c r="E104" t="s">
        <v>102</v>
      </c>
    </row>
    <row r="105" spans="1:5" x14ac:dyDescent="0.25">
      <c r="A105" s="1">
        <v>44173</v>
      </c>
      <c r="B105" s="2">
        <v>0.35763888888888901</v>
      </c>
      <c r="C105" s="2">
        <v>0.38888888888888901</v>
      </c>
      <c r="D105" s="3">
        <f t="shared" si="3"/>
        <v>3.125E-2</v>
      </c>
      <c r="E105" t="s">
        <v>103</v>
      </c>
    </row>
    <row r="106" spans="1:5" x14ac:dyDescent="0.25">
      <c r="A106" s="1">
        <v>44173</v>
      </c>
      <c r="B106" s="2">
        <v>0.34375</v>
      </c>
      <c r="C106" s="2">
        <v>0.36458333333333298</v>
      </c>
      <c r="D106" s="3">
        <f t="shared" si="3"/>
        <v>2.0833333333332982E-2</v>
      </c>
      <c r="E106" t="s">
        <v>104</v>
      </c>
    </row>
    <row r="107" spans="1:5" x14ac:dyDescent="0.25">
      <c r="A107" s="1">
        <v>44174</v>
      </c>
      <c r="B107" s="2">
        <v>0.69444444444444398</v>
      </c>
      <c r="C107" s="2">
        <v>0.74652777777777801</v>
      </c>
      <c r="D107" s="3">
        <f t="shared" si="3"/>
        <v>5.2083333333334036E-2</v>
      </c>
      <c r="E107" t="s">
        <v>34</v>
      </c>
    </row>
    <row r="108" spans="1:5" x14ac:dyDescent="0.25">
      <c r="A108" s="1">
        <v>44175</v>
      </c>
      <c r="B108" s="2">
        <v>0.35763888888888901</v>
      </c>
      <c r="C108" s="2">
        <v>0.38888888888888901</v>
      </c>
      <c r="D108" s="3">
        <f t="shared" si="3"/>
        <v>3.125E-2</v>
      </c>
      <c r="E108" t="s">
        <v>105</v>
      </c>
    </row>
    <row r="109" spans="1:5" x14ac:dyDescent="0.25">
      <c r="A109" s="1">
        <v>44175</v>
      </c>
      <c r="B109" s="2">
        <v>0.66666666666666696</v>
      </c>
      <c r="C109" s="2">
        <v>0.70833333333333304</v>
      </c>
      <c r="D109" s="3">
        <f t="shared" si="3"/>
        <v>4.1666666666666075E-2</v>
      </c>
      <c r="E109" t="s">
        <v>106</v>
      </c>
    </row>
    <row r="110" spans="1:5" x14ac:dyDescent="0.25">
      <c r="A110" s="1">
        <v>44176</v>
      </c>
      <c r="B110" s="2">
        <v>0.35763888888888901</v>
      </c>
      <c r="C110" s="2">
        <v>0.39930555555555602</v>
      </c>
      <c r="D110" s="3">
        <f t="shared" si="3"/>
        <v>4.1666666666667018E-2</v>
      </c>
      <c r="E110" t="s">
        <v>107</v>
      </c>
    </row>
    <row r="111" spans="1:5" x14ac:dyDescent="0.25">
      <c r="A111" s="1">
        <v>44178</v>
      </c>
      <c r="B111" s="2">
        <v>0.32291666666666702</v>
      </c>
      <c r="C111" s="2">
        <v>0.34722222222222199</v>
      </c>
      <c r="D111" s="3">
        <f t="shared" si="3"/>
        <v>2.430555555555497E-2</v>
      </c>
      <c r="E111" t="s">
        <v>108</v>
      </c>
    </row>
    <row r="112" spans="1:5" x14ac:dyDescent="0.25">
      <c r="A112" s="1">
        <v>44179</v>
      </c>
      <c r="B112" s="2">
        <v>0.35763888888888901</v>
      </c>
      <c r="C112" s="2">
        <v>0.390972222222222</v>
      </c>
      <c r="D112" s="3">
        <f t="shared" si="3"/>
        <v>3.3333333333332993E-2</v>
      </c>
      <c r="E112" t="s">
        <v>57</v>
      </c>
    </row>
    <row r="113" spans="1:8" x14ac:dyDescent="0.25">
      <c r="A113" s="1">
        <v>44179</v>
      </c>
      <c r="B113" s="2">
        <v>0.45833333333333298</v>
      </c>
      <c r="C113" s="2">
        <v>0.50833333333333297</v>
      </c>
      <c r="D113" s="3">
        <f t="shared" si="3"/>
        <v>4.9999999999999989E-2</v>
      </c>
      <c r="E113" t="s">
        <v>109</v>
      </c>
    </row>
    <row r="114" spans="1:8" x14ac:dyDescent="0.25">
      <c r="A114" s="1">
        <v>44180</v>
      </c>
      <c r="B114" s="2">
        <v>0.35763888888888901</v>
      </c>
      <c r="C114" s="2">
        <v>0.38888888888888901</v>
      </c>
      <c r="D114" s="3">
        <f t="shared" si="3"/>
        <v>3.125E-2</v>
      </c>
      <c r="E114" t="s">
        <v>110</v>
      </c>
    </row>
    <row r="115" spans="1:8" x14ac:dyDescent="0.25">
      <c r="A115" s="1">
        <v>44181</v>
      </c>
      <c r="B115" s="2">
        <v>0.34375</v>
      </c>
      <c r="C115" s="2">
        <v>0.38541666666666702</v>
      </c>
      <c r="D115" s="3">
        <f t="shared" si="3"/>
        <v>4.1666666666667018E-2</v>
      </c>
      <c r="E115" t="s">
        <v>110</v>
      </c>
    </row>
    <row r="116" spans="1:8" x14ac:dyDescent="0.25">
      <c r="A116" s="1">
        <v>44182</v>
      </c>
      <c r="B116" s="2">
        <v>0.85416666666666696</v>
      </c>
      <c r="C116" s="2">
        <v>0.89097222222222205</v>
      </c>
      <c r="D116" s="3">
        <f t="shared" si="3"/>
        <v>3.6805555555555092E-2</v>
      </c>
      <c r="E116" t="s">
        <v>111</v>
      </c>
    </row>
    <row r="117" spans="1:8" x14ac:dyDescent="0.25">
      <c r="A117" s="1">
        <v>44183</v>
      </c>
      <c r="B117" s="2">
        <v>0.35763888888888901</v>
      </c>
      <c r="C117" s="2">
        <v>0.38888888888888901</v>
      </c>
      <c r="D117" s="3">
        <f t="shared" si="3"/>
        <v>3.125E-2</v>
      </c>
      <c r="E117" t="s">
        <v>112</v>
      </c>
      <c r="F117" s="3"/>
      <c r="H117" s="3"/>
    </row>
    <row r="118" spans="1:8" x14ac:dyDescent="0.25">
      <c r="A118" s="1">
        <v>44185</v>
      </c>
      <c r="B118" s="2">
        <v>0.43402777777777801</v>
      </c>
      <c r="C118" s="2">
        <v>0.51041666666666696</v>
      </c>
      <c r="D118" s="3">
        <f t="shared" si="3"/>
        <v>7.6388888888888951E-2</v>
      </c>
      <c r="E118" t="s">
        <v>113</v>
      </c>
      <c r="F118" s="3"/>
      <c r="H118" s="3"/>
    </row>
    <row r="119" spans="1:8" x14ac:dyDescent="0.25">
      <c r="A119" s="1">
        <v>44186</v>
      </c>
      <c r="B119" s="2">
        <v>0.35763888888888901</v>
      </c>
      <c r="C119" s="2">
        <v>0.38888888888888901</v>
      </c>
      <c r="D119" s="3">
        <f t="shared" si="3"/>
        <v>3.125E-2</v>
      </c>
      <c r="E119" t="s">
        <v>114</v>
      </c>
      <c r="F119" s="3"/>
      <c r="H119" s="3"/>
    </row>
    <row r="120" spans="1:8" x14ac:dyDescent="0.25">
      <c r="A120" s="1">
        <v>44187</v>
      </c>
      <c r="B120" s="2">
        <v>0.35763888888888901</v>
      </c>
      <c r="C120" s="2">
        <v>0.38888888888888901</v>
      </c>
      <c r="D120" s="3">
        <f t="shared" si="3"/>
        <v>3.125E-2</v>
      </c>
      <c r="E120" t="s">
        <v>115</v>
      </c>
      <c r="F120" s="3"/>
      <c r="H120" s="3"/>
    </row>
    <row r="121" spans="1:8" x14ac:dyDescent="0.25">
      <c r="A121" s="1">
        <v>44188</v>
      </c>
      <c r="B121" s="2">
        <v>0.34722222222222199</v>
      </c>
      <c r="C121" s="2">
        <v>0.36458333333333298</v>
      </c>
      <c r="D121" s="3">
        <f t="shared" si="3"/>
        <v>1.7361111111110994E-2</v>
      </c>
      <c r="E121" t="s">
        <v>116</v>
      </c>
      <c r="F121" s="3"/>
      <c r="H121" s="3"/>
    </row>
    <row r="122" spans="1:8" x14ac:dyDescent="0.25">
      <c r="A122" s="1">
        <v>44200</v>
      </c>
      <c r="B122" s="2">
        <v>0.35763888888888901</v>
      </c>
      <c r="C122" s="2">
        <v>0.38888888888888901</v>
      </c>
      <c r="D122" s="3">
        <f t="shared" si="3"/>
        <v>3.125E-2</v>
      </c>
      <c r="E122" t="s">
        <v>117</v>
      </c>
      <c r="F122" s="3"/>
      <c r="H122" s="3"/>
    </row>
    <row r="123" spans="1:8" x14ac:dyDescent="0.25">
      <c r="A123" s="1">
        <v>44201</v>
      </c>
      <c r="B123" s="2">
        <v>0.35763888888888901</v>
      </c>
      <c r="C123" s="2">
        <v>0.38888888888888901</v>
      </c>
      <c r="D123" s="3">
        <f t="shared" si="3"/>
        <v>3.125E-2</v>
      </c>
      <c r="E123" t="s">
        <v>118</v>
      </c>
      <c r="F123" s="3"/>
      <c r="H123" s="3"/>
    </row>
    <row r="124" spans="1:8" s="11" customFormat="1" x14ac:dyDescent="0.25">
      <c r="A124" s="7">
        <v>44202</v>
      </c>
      <c r="B124" s="8">
        <v>0.34375</v>
      </c>
      <c r="C124" s="8">
        <v>0.36458333333333298</v>
      </c>
      <c r="D124" s="3">
        <f t="shared" si="3"/>
        <v>2.0833333333332982E-2</v>
      </c>
      <c r="E124" s="11" t="s">
        <v>119</v>
      </c>
      <c r="F124" s="12" t="s">
        <v>77</v>
      </c>
      <c r="H124" s="12"/>
    </row>
    <row r="125" spans="1:8" x14ac:dyDescent="0.25">
      <c r="A125" s="1">
        <v>44203</v>
      </c>
      <c r="B125" s="2">
        <v>0.35763888888888901</v>
      </c>
      <c r="C125" s="2">
        <v>0.38888888888888901</v>
      </c>
      <c r="D125" s="3">
        <f t="shared" si="3"/>
        <v>3.125E-2</v>
      </c>
      <c r="E125" t="s">
        <v>34</v>
      </c>
      <c r="F125" s="3"/>
      <c r="H125" s="3"/>
    </row>
    <row r="126" spans="1:8" x14ac:dyDescent="0.25">
      <c r="A126" s="1">
        <v>44203</v>
      </c>
      <c r="B126" s="2">
        <v>0.70555555555555505</v>
      </c>
      <c r="C126" s="2">
        <v>0.77083333333333304</v>
      </c>
      <c r="D126" s="3">
        <f t="shared" si="3"/>
        <v>6.527777777777799E-2</v>
      </c>
      <c r="E126" t="s">
        <v>120</v>
      </c>
      <c r="F126" s="3"/>
      <c r="H126" s="3"/>
    </row>
    <row r="127" spans="1:8" x14ac:dyDescent="0.25">
      <c r="A127" s="1">
        <v>44204</v>
      </c>
      <c r="B127" s="2">
        <v>0.35763888888888901</v>
      </c>
      <c r="C127" s="2">
        <v>0.43402777777777801</v>
      </c>
      <c r="D127" s="3">
        <f t="shared" si="3"/>
        <v>7.6388888888889006E-2</v>
      </c>
      <c r="E127" t="s">
        <v>121</v>
      </c>
    </row>
    <row r="128" spans="1:8" x14ac:dyDescent="0.25">
      <c r="A128" s="1">
        <v>44206</v>
      </c>
      <c r="B128" s="2">
        <v>0.42013888888888901</v>
      </c>
      <c r="C128" s="2">
        <v>0.52083333333333304</v>
      </c>
      <c r="D128" s="3">
        <f t="shared" si="3"/>
        <v>0.10069444444444403</v>
      </c>
      <c r="E128" t="s">
        <v>122</v>
      </c>
    </row>
    <row r="129" spans="1:5" x14ac:dyDescent="0.25">
      <c r="A129" s="1">
        <v>44207</v>
      </c>
      <c r="B129" s="2">
        <v>0.35763888888888901</v>
      </c>
      <c r="C129" s="2">
        <v>0.38888888888888901</v>
      </c>
      <c r="D129" s="3">
        <f t="shared" si="3"/>
        <v>3.125E-2</v>
      </c>
      <c r="E129" t="s">
        <v>112</v>
      </c>
    </row>
    <row r="130" spans="1:5" x14ac:dyDescent="0.25">
      <c r="A130" s="1">
        <v>44207</v>
      </c>
      <c r="B130" s="2">
        <v>0.78472222222222199</v>
      </c>
      <c r="C130" s="2">
        <v>0.82986111111111105</v>
      </c>
      <c r="D130" s="3">
        <f t="shared" ref="D130:D161" si="4">C130-B130</f>
        <v>4.5138888888889062E-2</v>
      </c>
      <c r="E130" t="s">
        <v>102</v>
      </c>
    </row>
    <row r="131" spans="1:5" x14ac:dyDescent="0.25">
      <c r="A131" s="1">
        <v>44208</v>
      </c>
      <c r="B131" s="2">
        <v>0.35763888888888901</v>
      </c>
      <c r="C131" s="2">
        <v>0.38888888888888901</v>
      </c>
      <c r="D131" s="3">
        <f t="shared" si="4"/>
        <v>3.125E-2</v>
      </c>
      <c r="E131" t="s">
        <v>48</v>
      </c>
    </row>
    <row r="132" spans="1:5" x14ac:dyDescent="0.25">
      <c r="A132" s="1">
        <v>44209</v>
      </c>
      <c r="B132" s="2">
        <v>0.34375</v>
      </c>
      <c r="C132" s="2">
        <v>0.36458333333333298</v>
      </c>
      <c r="D132" s="3">
        <f t="shared" si="4"/>
        <v>2.0833333333332982E-2</v>
      </c>
      <c r="E132" t="s">
        <v>112</v>
      </c>
    </row>
    <row r="133" spans="1:5" x14ac:dyDescent="0.25">
      <c r="A133" s="1">
        <v>44210</v>
      </c>
      <c r="B133" s="2">
        <v>0.35763888888888901</v>
      </c>
      <c r="C133" s="2">
        <v>0.38888888888888901</v>
      </c>
      <c r="D133" s="3">
        <f t="shared" si="4"/>
        <v>3.125E-2</v>
      </c>
      <c r="E133" t="s">
        <v>112</v>
      </c>
    </row>
    <row r="134" spans="1:5" x14ac:dyDescent="0.25">
      <c r="A134" s="1">
        <v>44210</v>
      </c>
      <c r="B134" s="2">
        <v>0.78125</v>
      </c>
      <c r="C134" s="2">
        <v>0.8125</v>
      </c>
      <c r="D134" s="3">
        <f t="shared" si="4"/>
        <v>3.125E-2</v>
      </c>
      <c r="E134" t="s">
        <v>123</v>
      </c>
    </row>
    <row r="135" spans="1:5" x14ac:dyDescent="0.25">
      <c r="A135" s="1">
        <v>44211</v>
      </c>
      <c r="B135" s="2">
        <v>0.35763888888888901</v>
      </c>
      <c r="C135" s="2">
        <v>0.38888888888888901</v>
      </c>
      <c r="D135" s="3">
        <f t="shared" si="4"/>
        <v>3.125E-2</v>
      </c>
      <c r="E135" t="s">
        <v>124</v>
      </c>
    </row>
    <row r="136" spans="1:5" x14ac:dyDescent="0.25">
      <c r="A136" s="1">
        <v>44214</v>
      </c>
      <c r="B136" s="2">
        <v>0.27083333333333298</v>
      </c>
      <c r="C136" s="2">
        <v>0.29166666666666702</v>
      </c>
      <c r="D136" s="3">
        <f t="shared" si="4"/>
        <v>2.0833333333334036E-2</v>
      </c>
      <c r="E136" t="s">
        <v>125</v>
      </c>
    </row>
    <row r="137" spans="1:5" x14ac:dyDescent="0.25">
      <c r="A137" s="1">
        <v>44215</v>
      </c>
      <c r="B137" s="2">
        <v>0.35763888888888901</v>
      </c>
      <c r="C137" s="2">
        <v>0.38888888888888901</v>
      </c>
      <c r="D137" s="3">
        <f t="shared" si="4"/>
        <v>3.125E-2</v>
      </c>
      <c r="E137" t="s">
        <v>126</v>
      </c>
    </row>
    <row r="138" spans="1:5" x14ac:dyDescent="0.25">
      <c r="A138" s="1">
        <v>44216</v>
      </c>
      <c r="B138" s="2">
        <v>0.34375</v>
      </c>
      <c r="C138" s="2">
        <v>0.36458333333333298</v>
      </c>
      <c r="D138" s="3">
        <f t="shared" si="4"/>
        <v>2.0833333333332982E-2</v>
      </c>
      <c r="E138" t="s">
        <v>112</v>
      </c>
    </row>
    <row r="139" spans="1:5" x14ac:dyDescent="0.25">
      <c r="A139" s="1">
        <v>44216</v>
      </c>
      <c r="B139" s="2">
        <v>0.68055555555555602</v>
      </c>
      <c r="C139" s="2">
        <v>0.74305555555555602</v>
      </c>
      <c r="D139" s="3">
        <f t="shared" si="4"/>
        <v>6.25E-2</v>
      </c>
      <c r="E139" t="s">
        <v>127</v>
      </c>
    </row>
    <row r="140" spans="1:5" x14ac:dyDescent="0.25">
      <c r="A140" s="1">
        <v>44217</v>
      </c>
      <c r="B140" s="2">
        <v>0.35763888888888901</v>
      </c>
      <c r="C140" s="2">
        <v>0.38888888888888901</v>
      </c>
      <c r="D140" s="3">
        <f t="shared" si="4"/>
        <v>3.125E-2</v>
      </c>
      <c r="E140" t="s">
        <v>112</v>
      </c>
    </row>
    <row r="141" spans="1:5" x14ac:dyDescent="0.25">
      <c r="A141" s="1">
        <v>44217</v>
      </c>
      <c r="B141" s="2">
        <v>0.39583333333333298</v>
      </c>
      <c r="C141" s="2">
        <v>0.42708333333333298</v>
      </c>
      <c r="D141" s="3">
        <f t="shared" si="4"/>
        <v>3.125E-2</v>
      </c>
      <c r="E141" t="s">
        <v>128</v>
      </c>
    </row>
    <row r="142" spans="1:5" x14ac:dyDescent="0.25">
      <c r="A142" s="1">
        <v>44218</v>
      </c>
      <c r="B142" s="2">
        <v>0.35763888888888901</v>
      </c>
      <c r="C142" s="2">
        <v>0.38888888888888901</v>
      </c>
      <c r="D142" s="3">
        <f t="shared" si="4"/>
        <v>3.125E-2</v>
      </c>
      <c r="E142" t="s">
        <v>129</v>
      </c>
    </row>
    <row r="143" spans="1:5" x14ac:dyDescent="0.25">
      <c r="A143" s="1">
        <v>44218</v>
      </c>
      <c r="B143" s="2">
        <v>0.44444444444444398</v>
      </c>
      <c r="C143" s="2">
        <v>0.46527777777777801</v>
      </c>
      <c r="D143" s="3">
        <f t="shared" si="4"/>
        <v>2.0833333333334036E-2</v>
      </c>
      <c r="E143" t="s">
        <v>48</v>
      </c>
    </row>
    <row r="144" spans="1:5" x14ac:dyDescent="0.25">
      <c r="A144" s="1">
        <v>44220</v>
      </c>
      <c r="B144" s="2">
        <v>0.56944444444444398</v>
      </c>
      <c r="C144" s="2">
        <v>0.594444444444444</v>
      </c>
      <c r="D144" s="3">
        <f t="shared" si="4"/>
        <v>2.5000000000000022E-2</v>
      </c>
      <c r="E144" t="s">
        <v>130</v>
      </c>
    </row>
    <row r="145" spans="1:9" x14ac:dyDescent="0.25">
      <c r="A145" s="1">
        <v>44221</v>
      </c>
      <c r="B145" s="2">
        <v>0.35763888888888901</v>
      </c>
      <c r="C145" s="2">
        <v>0.38888888888888901</v>
      </c>
      <c r="D145" s="3">
        <f t="shared" si="4"/>
        <v>3.125E-2</v>
      </c>
      <c r="E145" t="s">
        <v>131</v>
      </c>
    </row>
    <row r="146" spans="1:9" x14ac:dyDescent="0.25">
      <c r="A146" s="1">
        <v>44222</v>
      </c>
      <c r="B146" s="2">
        <v>1.3576388888888899</v>
      </c>
      <c r="C146" s="2">
        <v>1.3888888888888899</v>
      </c>
      <c r="D146" s="3">
        <f t="shared" si="4"/>
        <v>3.125E-2</v>
      </c>
      <c r="E146" t="s">
        <v>132</v>
      </c>
    </row>
    <row r="147" spans="1:9" x14ac:dyDescent="0.25">
      <c r="A147" s="1">
        <v>44222</v>
      </c>
      <c r="B147" s="2">
        <v>0.79166666666666696</v>
      </c>
      <c r="C147" s="2">
        <v>0.83333333333333304</v>
      </c>
      <c r="D147" s="3">
        <f t="shared" si="4"/>
        <v>4.1666666666666075E-2</v>
      </c>
      <c r="E147" t="s">
        <v>132</v>
      </c>
    </row>
    <row r="148" spans="1:9" x14ac:dyDescent="0.25">
      <c r="A148" s="1">
        <v>44223</v>
      </c>
      <c r="B148" s="2">
        <v>0.34375</v>
      </c>
      <c r="C148" s="2">
        <v>0.36458333333333298</v>
      </c>
      <c r="D148" s="3">
        <f t="shared" si="4"/>
        <v>2.0833333333332982E-2</v>
      </c>
      <c r="E148" t="s">
        <v>133</v>
      </c>
    </row>
    <row r="149" spans="1:9" x14ac:dyDescent="0.25">
      <c r="A149" s="1">
        <v>44229</v>
      </c>
      <c r="B149" s="2">
        <v>1.3576388888888899</v>
      </c>
      <c r="C149" s="2">
        <v>1.3888888888888899</v>
      </c>
      <c r="D149" s="3">
        <f t="shared" si="4"/>
        <v>3.125E-2</v>
      </c>
    </row>
    <row r="150" spans="1:9" x14ac:dyDescent="0.25">
      <c r="A150" s="1">
        <v>44232</v>
      </c>
      <c r="B150" s="2">
        <v>2.3576388888888902</v>
      </c>
      <c r="C150" s="2">
        <v>2.3888888888888902</v>
      </c>
      <c r="D150" s="3">
        <f t="shared" si="4"/>
        <v>3.125E-2</v>
      </c>
      <c r="E150" t="s">
        <v>134</v>
      </c>
    </row>
    <row r="151" spans="1:9" s="10" customFormat="1" x14ac:dyDescent="0.25">
      <c r="A151" s="7">
        <v>44237</v>
      </c>
      <c r="B151" s="8">
        <v>0.35763888888888901</v>
      </c>
      <c r="C151" s="8">
        <v>0.38888888888888901</v>
      </c>
      <c r="D151" s="3">
        <f t="shared" si="4"/>
        <v>3.125E-2</v>
      </c>
      <c r="E151" s="11" t="s">
        <v>135</v>
      </c>
      <c r="F151" s="10" t="s">
        <v>77</v>
      </c>
      <c r="G151" s="11"/>
      <c r="I151" s="11"/>
    </row>
    <row r="152" spans="1:9" x14ac:dyDescent="0.25">
      <c r="A152" s="1">
        <v>44238</v>
      </c>
      <c r="B152" s="2">
        <v>1.3576388888888899</v>
      </c>
      <c r="C152" s="2">
        <v>1.3888888888888899</v>
      </c>
      <c r="D152" s="3">
        <f t="shared" si="4"/>
        <v>3.125E-2</v>
      </c>
      <c r="E152" t="s">
        <v>136</v>
      </c>
    </row>
    <row r="153" spans="1:9" x14ac:dyDescent="0.25">
      <c r="A153" s="1">
        <v>44239</v>
      </c>
      <c r="B153" s="2">
        <v>0.35763888888888901</v>
      </c>
      <c r="C153" s="2">
        <v>0.39722222222222198</v>
      </c>
      <c r="D153" s="3">
        <f t="shared" si="4"/>
        <v>3.9583333333332971E-2</v>
      </c>
      <c r="E153" t="s">
        <v>137</v>
      </c>
    </row>
    <row r="154" spans="1:9" x14ac:dyDescent="0.25">
      <c r="A154" s="1">
        <v>44244</v>
      </c>
      <c r="B154" s="2">
        <v>0.73958333333333304</v>
      </c>
      <c r="C154" s="2">
        <v>0.78125</v>
      </c>
      <c r="D154" s="3">
        <f t="shared" si="4"/>
        <v>4.1666666666666963E-2</v>
      </c>
      <c r="E154" t="s">
        <v>102</v>
      </c>
    </row>
    <row r="155" spans="1:9" x14ac:dyDescent="0.25">
      <c r="A155" s="1">
        <v>44245</v>
      </c>
      <c r="B155" s="2">
        <v>0.4375</v>
      </c>
      <c r="C155" s="2">
        <v>0.47916666666666702</v>
      </c>
      <c r="D155" s="3">
        <f t="shared" si="4"/>
        <v>4.1666666666667018E-2</v>
      </c>
      <c r="E155" t="s">
        <v>138</v>
      </c>
    </row>
    <row r="156" spans="1:9" x14ac:dyDescent="0.25">
      <c r="A156" s="1">
        <v>44248</v>
      </c>
      <c r="B156" s="2">
        <v>0.5</v>
      </c>
      <c r="C156" s="2">
        <v>0.53125</v>
      </c>
      <c r="D156" s="3">
        <f t="shared" si="4"/>
        <v>3.125E-2</v>
      </c>
      <c r="E156" t="s">
        <v>138</v>
      </c>
    </row>
    <row r="157" spans="1:9" x14ac:dyDescent="0.25">
      <c r="A157" s="1">
        <v>44249</v>
      </c>
      <c r="B157" s="2">
        <v>0.35763888888888901</v>
      </c>
      <c r="C157" s="2">
        <v>0.40972222222222199</v>
      </c>
      <c r="D157" s="3">
        <f t="shared" si="4"/>
        <v>5.2083333333332982E-2</v>
      </c>
      <c r="E157" t="s">
        <v>139</v>
      </c>
    </row>
    <row r="158" spans="1:9" x14ac:dyDescent="0.25">
      <c r="A158" s="1">
        <v>44250</v>
      </c>
      <c r="B158" s="2">
        <v>0.35763888888888901</v>
      </c>
      <c r="C158" s="2">
        <v>0.38888888888888901</v>
      </c>
      <c r="D158" s="3">
        <f t="shared" si="4"/>
        <v>3.125E-2</v>
      </c>
      <c r="E158" t="s">
        <v>140</v>
      </c>
    </row>
    <row r="159" spans="1:9" x14ac:dyDescent="0.25">
      <c r="A159" s="1">
        <v>44251</v>
      </c>
      <c r="B159" s="2">
        <v>0.34375</v>
      </c>
      <c r="C159" s="2">
        <v>0.36458333333333298</v>
      </c>
      <c r="D159" s="3">
        <f t="shared" si="4"/>
        <v>2.0833333333332982E-2</v>
      </c>
      <c r="E159" t="s">
        <v>141</v>
      </c>
    </row>
    <row r="160" spans="1:9" x14ac:dyDescent="0.25">
      <c r="A160" s="1">
        <v>44252</v>
      </c>
      <c r="B160" s="2">
        <v>0.85416666666666696</v>
      </c>
      <c r="C160" s="2">
        <v>0.88888888888888895</v>
      </c>
      <c r="D160" s="3">
        <f t="shared" si="4"/>
        <v>3.4722222222221988E-2</v>
      </c>
      <c r="E160" t="s">
        <v>139</v>
      </c>
    </row>
    <row r="161" spans="1:9" x14ac:dyDescent="0.25">
      <c r="A161" s="1">
        <v>44253</v>
      </c>
      <c r="B161" s="2">
        <v>0.35763888888888901</v>
      </c>
      <c r="C161" s="2">
        <v>0.40277777777777801</v>
      </c>
      <c r="D161" s="3">
        <f t="shared" si="4"/>
        <v>4.5138888888889006E-2</v>
      </c>
      <c r="E161" t="s">
        <v>132</v>
      </c>
    </row>
    <row r="162" spans="1:9" x14ac:dyDescent="0.25">
      <c r="A162" s="1">
        <v>44255</v>
      </c>
      <c r="B162" s="2">
        <v>0.64583333333333304</v>
      </c>
      <c r="C162" s="2">
        <v>0.69791666666666696</v>
      </c>
      <c r="D162" s="3">
        <f t="shared" ref="D162:D193" si="5">C162-B162</f>
        <v>5.2083333333333925E-2</v>
      </c>
      <c r="E162" t="s">
        <v>142</v>
      </c>
    </row>
    <row r="163" spans="1:9" x14ac:dyDescent="0.25">
      <c r="A163" s="1">
        <v>44256</v>
      </c>
      <c r="B163" s="2">
        <v>0.35763888888888901</v>
      </c>
      <c r="C163" s="2">
        <v>0.38888888888888901</v>
      </c>
      <c r="D163" s="3">
        <f t="shared" si="5"/>
        <v>3.125E-2</v>
      </c>
      <c r="E163" t="s">
        <v>143</v>
      </c>
    </row>
    <row r="164" spans="1:9" x14ac:dyDescent="0.25">
      <c r="A164" s="1">
        <v>44256</v>
      </c>
      <c r="B164" s="2">
        <v>0.70833333333333304</v>
      </c>
      <c r="C164" s="2">
        <v>0.75694444444444398</v>
      </c>
      <c r="D164" s="3">
        <f t="shared" si="5"/>
        <v>4.8611111111110938E-2</v>
      </c>
      <c r="E164" t="s">
        <v>106</v>
      </c>
    </row>
    <row r="165" spans="1:9" x14ac:dyDescent="0.25">
      <c r="A165" s="1">
        <v>44256</v>
      </c>
      <c r="B165" s="2">
        <v>0.42361111111111099</v>
      </c>
      <c r="C165" s="2">
        <v>0.45138888888888901</v>
      </c>
      <c r="D165" s="3">
        <f t="shared" si="5"/>
        <v>2.7777777777778012E-2</v>
      </c>
      <c r="E165" t="s">
        <v>144</v>
      </c>
    </row>
    <row r="166" spans="1:9" x14ac:dyDescent="0.25">
      <c r="A166" s="1">
        <v>44257</v>
      </c>
      <c r="B166" s="2">
        <v>0.34375</v>
      </c>
      <c r="C166" s="2">
        <v>0.36458333333333298</v>
      </c>
      <c r="D166" s="3">
        <f t="shared" si="5"/>
        <v>2.0833333333332982E-2</v>
      </c>
      <c r="E166" t="s">
        <v>145</v>
      </c>
    </row>
    <row r="167" spans="1:9" x14ac:dyDescent="0.25">
      <c r="A167" s="1">
        <v>44258</v>
      </c>
      <c r="B167" s="2">
        <v>0.69444444444444398</v>
      </c>
      <c r="C167" s="2">
        <v>0.77083333333333304</v>
      </c>
      <c r="D167" s="3">
        <f t="shared" si="5"/>
        <v>7.6388888888889062E-2</v>
      </c>
      <c r="E167" t="s">
        <v>146</v>
      </c>
      <c r="F167" t="s">
        <v>77</v>
      </c>
    </row>
    <row r="168" spans="1:9" s="11" customFormat="1" x14ac:dyDescent="0.25">
      <c r="A168" s="7">
        <v>44259</v>
      </c>
      <c r="B168" s="8">
        <v>0.35763888888888901</v>
      </c>
      <c r="C168" s="8">
        <v>0.38888888888888901</v>
      </c>
      <c r="D168" s="3">
        <f t="shared" si="5"/>
        <v>3.125E-2</v>
      </c>
      <c r="E168" s="11" t="s">
        <v>147</v>
      </c>
    </row>
    <row r="169" spans="1:9" x14ac:dyDescent="0.25">
      <c r="A169" s="1">
        <v>44260</v>
      </c>
      <c r="B169" s="2">
        <v>1.3576388888888899</v>
      </c>
      <c r="C169" s="2">
        <v>0.38888888888888901</v>
      </c>
      <c r="D169" s="3">
        <f t="shared" si="5"/>
        <v>-0.96875000000000089</v>
      </c>
      <c r="E169" s="13" t="s">
        <v>112</v>
      </c>
      <c r="G169" s="13"/>
      <c r="I169" s="13"/>
    </row>
    <row r="170" spans="1:9" x14ac:dyDescent="0.25">
      <c r="A170" s="1">
        <v>44260</v>
      </c>
      <c r="B170" s="2">
        <v>0.625</v>
      </c>
      <c r="C170" s="2">
        <v>0.64583333333333304</v>
      </c>
      <c r="D170" s="3">
        <f t="shared" si="5"/>
        <v>2.0833333333333037E-2</v>
      </c>
      <c r="E170" s="13" t="s">
        <v>148</v>
      </c>
      <c r="G170" s="13"/>
      <c r="I170" s="13"/>
    </row>
    <row r="171" spans="1:9" x14ac:dyDescent="0.25">
      <c r="A171" s="1">
        <v>44262</v>
      </c>
      <c r="B171" s="2">
        <v>0.73263888888888895</v>
      </c>
      <c r="C171" s="2">
        <v>0.77083333333333304</v>
      </c>
      <c r="D171" s="3">
        <f t="shared" si="5"/>
        <v>3.8194444444444087E-2</v>
      </c>
      <c r="E171" t="s">
        <v>149</v>
      </c>
      <c r="F171" t="s">
        <v>150</v>
      </c>
    </row>
    <row r="172" spans="1:9" x14ac:dyDescent="0.25">
      <c r="A172" s="1">
        <v>44263</v>
      </c>
      <c r="B172" s="2">
        <v>1.3576388888888899</v>
      </c>
      <c r="C172" s="2">
        <v>0.38888888888888901</v>
      </c>
      <c r="D172" s="3">
        <f t="shared" si="5"/>
        <v>-0.96875000000000089</v>
      </c>
      <c r="E172" t="s">
        <v>34</v>
      </c>
    </row>
    <row r="173" spans="1:9" x14ac:dyDescent="0.25">
      <c r="A173" s="1">
        <v>44263</v>
      </c>
      <c r="B173" s="2">
        <v>0.83333333333333304</v>
      </c>
      <c r="C173" s="2">
        <v>0.86458333333333304</v>
      </c>
      <c r="D173" s="3">
        <f t="shared" si="5"/>
        <v>3.125E-2</v>
      </c>
      <c r="E173" t="s">
        <v>151</v>
      </c>
    </row>
    <row r="174" spans="1:9" x14ac:dyDescent="0.25">
      <c r="A174" s="1">
        <v>44264</v>
      </c>
      <c r="B174" s="2">
        <v>0.35763888888888901</v>
      </c>
      <c r="C174" s="2">
        <v>0.38888888888888901</v>
      </c>
      <c r="D174" s="3">
        <f t="shared" si="5"/>
        <v>3.125E-2</v>
      </c>
      <c r="E174" t="s">
        <v>152</v>
      </c>
    </row>
    <row r="175" spans="1:9" x14ac:dyDescent="0.25">
      <c r="A175" s="1">
        <v>44266</v>
      </c>
      <c r="B175" s="2">
        <v>1.3576388888888899</v>
      </c>
      <c r="C175" s="2">
        <v>1.3888888888888899</v>
      </c>
      <c r="D175" s="3">
        <f t="shared" si="5"/>
        <v>3.125E-2</v>
      </c>
      <c r="E175" t="s">
        <v>153</v>
      </c>
    </row>
    <row r="176" spans="1:9" x14ac:dyDescent="0.25">
      <c r="A176" s="1">
        <v>44267</v>
      </c>
      <c r="B176" s="2">
        <v>2.3576388888888902</v>
      </c>
      <c r="C176" s="2">
        <v>2.3888888888888902</v>
      </c>
      <c r="D176" s="3">
        <f t="shared" si="5"/>
        <v>3.125E-2</v>
      </c>
      <c r="E176" t="s">
        <v>154</v>
      </c>
    </row>
    <row r="177" spans="1:9" x14ac:dyDescent="0.25">
      <c r="A177" s="1">
        <v>44269</v>
      </c>
      <c r="B177" s="2">
        <v>0.21875</v>
      </c>
      <c r="C177" s="2">
        <v>0.30208333333333298</v>
      </c>
      <c r="D177" s="3">
        <f t="shared" si="5"/>
        <v>8.3333333333332982E-2</v>
      </c>
      <c r="E177" t="s">
        <v>155</v>
      </c>
    </row>
    <row r="178" spans="1:9" x14ac:dyDescent="0.25">
      <c r="A178" s="1">
        <v>44270</v>
      </c>
      <c r="B178" s="2">
        <v>2.3576388888888902</v>
      </c>
      <c r="C178" s="2">
        <v>2.3888888888888902</v>
      </c>
      <c r="D178" s="3">
        <f t="shared" si="5"/>
        <v>3.125E-2</v>
      </c>
      <c r="E178" t="s">
        <v>156</v>
      </c>
    </row>
    <row r="179" spans="1:9" x14ac:dyDescent="0.25">
      <c r="A179" s="1">
        <v>44271</v>
      </c>
      <c r="B179" s="2">
        <v>3.3576388888888902</v>
      </c>
      <c r="C179" s="2">
        <v>3.3888888888888902</v>
      </c>
      <c r="D179" s="3">
        <f t="shared" si="5"/>
        <v>3.125E-2</v>
      </c>
      <c r="E179" t="s">
        <v>157</v>
      </c>
    </row>
    <row r="180" spans="1:9" x14ac:dyDescent="0.25">
      <c r="A180" s="1">
        <v>44271</v>
      </c>
      <c r="B180" s="2">
        <v>0.69791666666666696</v>
      </c>
      <c r="C180" s="2">
        <v>0.875</v>
      </c>
      <c r="D180" s="3">
        <f t="shared" si="5"/>
        <v>0.17708333333333304</v>
      </c>
      <c r="E180" t="s">
        <v>158</v>
      </c>
    </row>
    <row r="181" spans="1:9" x14ac:dyDescent="0.25">
      <c r="A181" s="1">
        <v>44272</v>
      </c>
      <c r="B181" s="2">
        <v>0.34375</v>
      </c>
      <c r="C181" s="2">
        <v>0.36458333333333298</v>
      </c>
      <c r="D181" s="3">
        <f t="shared" si="5"/>
        <v>2.0833333333332982E-2</v>
      </c>
      <c r="E181" t="s">
        <v>159</v>
      </c>
    </row>
    <row r="182" spans="1:9" x14ac:dyDescent="0.25">
      <c r="A182" s="1">
        <v>44273</v>
      </c>
      <c r="B182" s="2">
        <v>0.35763888888888901</v>
      </c>
      <c r="C182" s="2">
        <v>0.39236111111111099</v>
      </c>
      <c r="D182" s="3">
        <f t="shared" si="5"/>
        <v>3.4722222222221988E-2</v>
      </c>
      <c r="E182" t="s">
        <v>160</v>
      </c>
    </row>
    <row r="183" spans="1:9" x14ac:dyDescent="0.25">
      <c r="A183" s="1">
        <v>44273</v>
      </c>
      <c r="B183" s="2">
        <v>0.69791666666666696</v>
      </c>
      <c r="C183" s="2">
        <v>0.85416666666666696</v>
      </c>
      <c r="D183" s="3">
        <f t="shared" si="5"/>
        <v>0.15625</v>
      </c>
      <c r="E183" t="s">
        <v>161</v>
      </c>
    </row>
    <row r="184" spans="1:9" x14ac:dyDescent="0.25">
      <c r="A184" s="1">
        <v>44274</v>
      </c>
      <c r="B184" s="2">
        <v>3.3576388888888902</v>
      </c>
      <c r="C184" s="2">
        <v>3.3888888888888902</v>
      </c>
      <c r="D184" s="3">
        <f t="shared" si="5"/>
        <v>3.125E-2</v>
      </c>
      <c r="E184" t="s">
        <v>162</v>
      </c>
    </row>
    <row r="185" spans="1:9" s="10" customFormat="1" x14ac:dyDescent="0.25">
      <c r="A185" s="7">
        <v>44278</v>
      </c>
      <c r="B185" s="8">
        <v>0.35763888888888901</v>
      </c>
      <c r="C185" s="8">
        <v>0.38888888888888901</v>
      </c>
      <c r="D185" s="14">
        <f t="shared" si="5"/>
        <v>3.125E-2</v>
      </c>
      <c r="E185" s="11" t="s">
        <v>163</v>
      </c>
      <c r="F185" s="10" t="s">
        <v>77</v>
      </c>
      <c r="G185" s="11"/>
      <c r="I185" s="11"/>
    </row>
    <row r="186" spans="1:9" x14ac:dyDescent="0.25">
      <c r="A186" s="1">
        <v>44278</v>
      </c>
      <c r="B186" s="2">
        <v>0.80208333333333304</v>
      </c>
      <c r="C186" s="2">
        <v>0.88541666666666696</v>
      </c>
      <c r="D186" s="3">
        <f t="shared" si="5"/>
        <v>8.3333333333333925E-2</v>
      </c>
      <c r="E186" t="s">
        <v>164</v>
      </c>
    </row>
    <row r="187" spans="1:9" x14ac:dyDescent="0.25">
      <c r="A187" s="1">
        <v>44279</v>
      </c>
      <c r="B187" s="2">
        <v>0.33680555555555602</v>
      </c>
      <c r="C187" s="2">
        <v>0.35208333333333303</v>
      </c>
      <c r="D187" s="3">
        <f t="shared" si="5"/>
        <v>1.5277777777777002E-2</v>
      </c>
      <c r="E187" t="s">
        <v>165</v>
      </c>
    </row>
    <row r="188" spans="1:9" x14ac:dyDescent="0.25">
      <c r="A188" s="1">
        <v>44280</v>
      </c>
      <c r="B188" s="2">
        <v>0.35763888888888901</v>
      </c>
      <c r="C188" s="2">
        <v>0.38888888888888901</v>
      </c>
      <c r="D188" s="3">
        <f t="shared" si="5"/>
        <v>3.125E-2</v>
      </c>
      <c r="E188" t="s">
        <v>166</v>
      </c>
    </row>
    <row r="189" spans="1:9" x14ac:dyDescent="0.25">
      <c r="A189" s="1">
        <v>44281</v>
      </c>
      <c r="B189" s="2">
        <v>0.35763888888888901</v>
      </c>
      <c r="C189" s="2">
        <v>0.38888888888888901</v>
      </c>
      <c r="D189" s="3">
        <f t="shared" si="5"/>
        <v>3.125E-2</v>
      </c>
      <c r="E189" t="s">
        <v>166</v>
      </c>
    </row>
    <row r="190" spans="1:9" x14ac:dyDescent="0.25">
      <c r="A190" s="1">
        <v>44291</v>
      </c>
      <c r="B190" s="2">
        <v>0.35416666666666702</v>
      </c>
      <c r="C190" s="2">
        <v>0.40972222222222199</v>
      </c>
      <c r="D190" s="3">
        <f t="shared" si="5"/>
        <v>5.555555555555497E-2</v>
      </c>
      <c r="E190" t="s">
        <v>167</v>
      </c>
    </row>
    <row r="191" spans="1:9" x14ac:dyDescent="0.25">
      <c r="A191" s="1">
        <v>44292</v>
      </c>
      <c r="B191" s="2">
        <v>0.35763888888888901</v>
      </c>
      <c r="C191" s="2">
        <v>0.38541666666666702</v>
      </c>
      <c r="D191" s="3">
        <f t="shared" si="5"/>
        <v>2.7777777777778012E-2</v>
      </c>
      <c r="E191" t="s">
        <v>168</v>
      </c>
    </row>
    <row r="192" spans="1:9" x14ac:dyDescent="0.25">
      <c r="A192" s="1">
        <v>44292</v>
      </c>
      <c r="B192" s="2">
        <v>0.79166666666666696</v>
      </c>
      <c r="C192" s="2">
        <v>0.81597222222222199</v>
      </c>
      <c r="D192" s="3">
        <f t="shared" si="5"/>
        <v>2.4305555555555025E-2</v>
      </c>
      <c r="E192" t="s">
        <v>169</v>
      </c>
    </row>
    <row r="193" spans="1:5" x14ac:dyDescent="0.25">
      <c r="A193" s="1">
        <v>44293</v>
      </c>
      <c r="B193" s="2">
        <v>0.33680555555555602</v>
      </c>
      <c r="C193" s="2">
        <v>0.35208333333333303</v>
      </c>
      <c r="D193" s="3">
        <f t="shared" si="5"/>
        <v>1.5277777777777002E-2</v>
      </c>
      <c r="E193" t="s">
        <v>170</v>
      </c>
    </row>
    <row r="194" spans="1:5" x14ac:dyDescent="0.25">
      <c r="A194" s="1">
        <v>44293</v>
      </c>
      <c r="B194" s="2">
        <v>0.77083333333333304</v>
      </c>
      <c r="C194" s="2">
        <v>0.79166666666666696</v>
      </c>
      <c r="D194" s="3">
        <f t="shared" ref="D194:D225" si="6">C194-B194</f>
        <v>2.0833333333333925E-2</v>
      </c>
      <c r="E194" t="s">
        <v>171</v>
      </c>
    </row>
    <row r="195" spans="1:5" x14ac:dyDescent="0.25">
      <c r="A195" s="1">
        <v>44294</v>
      </c>
      <c r="B195" s="2">
        <v>0.35416666666666702</v>
      </c>
      <c r="C195" s="2">
        <v>0.38541666666666702</v>
      </c>
      <c r="D195" s="3">
        <f t="shared" si="6"/>
        <v>3.125E-2</v>
      </c>
      <c r="E195" t="s">
        <v>172</v>
      </c>
    </row>
    <row r="196" spans="1:5" x14ac:dyDescent="0.25">
      <c r="A196" s="1">
        <v>44294</v>
      </c>
      <c r="B196" s="2">
        <v>0.70833333333333304</v>
      </c>
      <c r="C196" s="2">
        <v>0.79166666666666696</v>
      </c>
      <c r="D196" s="3">
        <f t="shared" si="6"/>
        <v>8.3333333333333925E-2</v>
      </c>
      <c r="E196" t="s">
        <v>173</v>
      </c>
    </row>
    <row r="197" spans="1:5" x14ac:dyDescent="0.25">
      <c r="A197" s="1">
        <v>44295</v>
      </c>
      <c r="B197" s="2">
        <v>0.35416666666666702</v>
      </c>
      <c r="C197" s="2">
        <v>0.38541666666666702</v>
      </c>
      <c r="D197" s="3">
        <f t="shared" si="6"/>
        <v>3.125E-2</v>
      </c>
      <c r="E197" t="s">
        <v>174</v>
      </c>
    </row>
    <row r="198" spans="1:5" x14ac:dyDescent="0.25">
      <c r="A198" s="1">
        <v>44298</v>
      </c>
      <c r="B198" s="2">
        <v>0.35416666666666702</v>
      </c>
      <c r="C198" s="2">
        <v>0.38541666666666702</v>
      </c>
      <c r="D198" s="3">
        <f t="shared" si="6"/>
        <v>3.125E-2</v>
      </c>
      <c r="E198" t="s">
        <v>175</v>
      </c>
    </row>
    <row r="199" spans="1:5" x14ac:dyDescent="0.25">
      <c r="A199" s="1">
        <v>44298</v>
      </c>
      <c r="B199" s="2">
        <v>0.75</v>
      </c>
      <c r="C199" s="2">
        <v>0.79166666666666696</v>
      </c>
      <c r="D199" s="3">
        <f t="shared" si="6"/>
        <v>4.1666666666666963E-2</v>
      </c>
      <c r="E199" t="s">
        <v>176</v>
      </c>
    </row>
    <row r="200" spans="1:5" x14ac:dyDescent="0.25">
      <c r="A200" s="1">
        <v>44299</v>
      </c>
      <c r="B200" s="2">
        <v>0.35416666666666702</v>
      </c>
      <c r="C200" s="2">
        <v>0.38541666666666702</v>
      </c>
      <c r="D200" s="3">
        <f t="shared" si="6"/>
        <v>3.125E-2</v>
      </c>
      <c r="E200" t="s">
        <v>162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Oren Goldman</dc:creator>
  <dc:description/>
  <cp:lastModifiedBy>Benjamin Oren Goldman</cp:lastModifiedBy>
  <cp:revision>156</cp:revision>
  <dcterms:created xsi:type="dcterms:W3CDTF">2020-09-10T14:51:07Z</dcterms:created>
  <dcterms:modified xsi:type="dcterms:W3CDTF">2021-04-13T12:37:10Z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