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orm\"/>
    </mc:Choice>
  </mc:AlternateContent>
  <xr:revisionPtr revIDLastSave="0" documentId="8_{78181AD3-8350-4C0B-BB9F-17CD5FB4940E}" xr6:coauthVersionLast="40" xr6:coauthVersionMax="40" xr10:uidLastSave="{00000000-0000-0000-0000-000000000000}"/>
  <bookViews>
    <workbookView xWindow="360" yWindow="96" windowWidth="17232" windowHeight="7608" xr2:uid="{00000000-000D-0000-FFFF-FFFF00000000}"/>
  </bookViews>
  <sheets>
    <sheet name="Sheet1" sheetId="1" r:id="rId1"/>
  </sheets>
  <definedNames>
    <definedName name="_xlnm.Print_Area" localSheetId="0">Sheet1!$A$1:$K$38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31" i="1"/>
  <c r="G32" i="1"/>
  <c r="G33" i="1"/>
  <c r="C12" i="1"/>
</calcChain>
</file>

<file path=xl/sharedStrings.xml><?xml version="1.0" encoding="utf-8"?>
<sst xmlns="http://schemas.openxmlformats.org/spreadsheetml/2006/main" count="34" uniqueCount="28">
  <si>
    <t>請求書</t>
  </si>
  <si>
    <t>請求日</t>
  </si>
  <si>
    <t>請求番号</t>
  </si>
  <si>
    <t>下記の通りご請求申し上げます</t>
  </si>
  <si>
    <t>ご請求金額</t>
  </si>
  <si>
    <t>金額</t>
  </si>
  <si>
    <t>小計</t>
  </si>
  <si>
    <t>消費税（8%）</t>
  </si>
  <si>
    <t>合計金額</t>
  </si>
  <si>
    <t>品番・品名</t>
  </si>
  <si>
    <t>数量</t>
  </si>
  <si>
    <t>単位</t>
  </si>
  <si>
    <t>単価</t>
  </si>
  <si>
    <t>2093-825106</t>
  </si>
  <si>
    <t>ソフトバンク　株式会社　○○</t>
  </si>
  <si>
    <t>松本白　様</t>
  </si>
  <si>
    <t>ヤフー　株式会社</t>
  </si>
  <si>
    <t>伊豆上</t>
  </si>
  <si>
    <t>〒74-715428
北１条西３―３　札幌ＭＮビル１１Ｆ
TEL　：　042-477-1258
FAX　：　042-477-1258</t>
  </si>
  <si>
    <t>【GCMS】障害対力強化(サーバ構成変変更)</t>
  </si>
  <si>
    <t>ヶ所</t>
  </si>
  <si>
    <t>みずほ情報総研㈱ 様分</t>
  </si>
  <si>
    <t>台</t>
  </si>
  <si>
    <t xml:space="preserve"> B841dn-EX用トナーカートッジ</t>
  </si>
  <si>
    <t xml:space="preserve"> 第3回（平成30年3月分）</t>
  </si>
  <si>
    <t>消費税</t>
  </si>
  <si>
    <t>WISE Audit 容量2TB 3,001～10,000ユーザセットライセンス</t>
  </si>
  <si>
    <t>お振込先　：　○○Reserve Bank of Zimbabwe○○New York　普通2360120　一般社団法人　東京ハイヤー・タクシー協会
お支払期限　：　2015年1月31日
お振込手数料はご負担をお願いいたします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</si>
</sst>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;[Red]&quot;¥&quot;\-#,##0"/>
  </numFmts>
  <fonts count="13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2"/>
      <color theme="1"/>
      <name val="Calibri"/>
      <family val="3"/>
      <charset val="128"/>
      <scheme val="minor"/>
    </font>
    <font>
      <sz val="12"/>
      <color theme="1"/>
      <name val="Calibri"/>
      <family val="2"/>
      <charset val="128"/>
      <scheme val="minor"/>
    </font>
    <font>
      <sz val="16"/>
      <color theme="1"/>
      <name val="Calibri"/>
      <family val="3"/>
      <charset val="128"/>
      <scheme val="minor"/>
    </font>
    <font>
      <sz val="16"/>
      <color theme="1"/>
      <name val="Calibri"/>
      <family val="2"/>
      <charset val="128"/>
      <scheme val="minor"/>
    </font>
    <font>
      <sz val="14"/>
      <color theme="1"/>
      <name val="Calibri"/>
      <family val="2"/>
      <charset val="128"/>
      <scheme val="minor"/>
    </font>
    <font>
      <sz val="14"/>
      <color theme="1"/>
      <name val="Calibri"/>
      <family val="3"/>
      <charset val="128"/>
      <scheme val="minor"/>
    </font>
    <font>
      <b/>
      <sz val="24"/>
      <color theme="1" tint="0.249977111117893"/>
      <name val="Calibri"/>
      <family val="3"/>
      <charset val="128"/>
      <scheme val="minor"/>
    </font>
    <font>
      <sz val="12"/>
      <color theme="1" tint="0.249977111117893"/>
      <name val="Calibri"/>
      <family val="2"/>
      <charset val="128"/>
      <scheme val="minor"/>
    </font>
    <font>
      <sz val="12"/>
      <color theme="1" tint="0.249977111117893"/>
      <name val="Calibri"/>
      <family val="3"/>
      <charset val="128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4FF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medium">
        <color theme="1" tint="0.24994659260841701"/>
      </bottom>
      <diagonal/>
    </border>
    <border>
      <left style="medium">
        <color theme="1" tint="0.24994659260841701"/>
      </left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medium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medium">
        <color theme="1" tint="0.24994659260841701"/>
      </top>
      <bottom style="thin">
        <color theme="1" tint="0.24994659260841701"/>
      </bottom>
      <diagonal/>
    </border>
    <border>
      <left/>
      <right/>
      <top style="medium">
        <color theme="1" tint="0.24994659260841701"/>
      </top>
      <bottom/>
      <diagonal/>
    </border>
    <border>
      <left/>
      <right/>
      <top/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medium">
        <color theme="1" tint="0.2499465926084170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2" borderId="0" xfId="0" applyFill="1">
      <alignment vertical="center"/>
    </xf>
    <xf numFmtId="164" fontId="0" fillId="2" borderId="0" xfId="0" applyNumberFormat="1" applyFill="1">
      <alignment vertical="center"/>
    </xf>
    <xf numFmtId="0" fontId="7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7" fillId="2" borderId="0" xfId="0" applyFont="1" applyFill="1" applyBorder="1">
      <alignment vertical="center"/>
    </xf>
    <xf numFmtId="14" fontId="3" fillId="2" borderId="0" xfId="0" applyNumberFormat="1" applyFont="1" applyFill="1" applyBorder="1" applyAlignment="1">
      <alignment horizontal="right" vertical="center"/>
    </xf>
    <xf numFmtId="0" fontId="4" fillId="2" borderId="0" xfId="0" applyFont="1" applyFill="1" applyBorder="1">
      <alignment vertical="center"/>
    </xf>
    <xf numFmtId="14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>
      <alignment vertical="center"/>
    </xf>
    <xf numFmtId="0" fontId="3" fillId="2" borderId="0" xfId="0" applyFont="1" applyFill="1" applyBorder="1" applyAlignment="1">
      <alignment horizontal="right" vertical="center"/>
    </xf>
    <xf numFmtId="0" fontId="8" fillId="2" borderId="4" xfId="0" applyFont="1" applyFill="1" applyBorder="1">
      <alignment vertical="center"/>
    </xf>
    <xf numFmtId="0" fontId="0" fillId="2" borderId="4" xfId="0" applyFill="1" applyBorder="1">
      <alignment vertical="center"/>
    </xf>
    <xf numFmtId="0" fontId="6" fillId="4" borderId="5" xfId="0" applyFont="1" applyFill="1" applyBorder="1" applyAlignment="1">
      <alignment horizontal="center" vertical="center"/>
    </xf>
    <xf numFmtId="164" fontId="5" fillId="4" borderId="6" xfId="0" applyNumberFormat="1" applyFont="1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0" fillId="3" borderId="0" xfId="0" applyFill="1">
      <alignment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0" fillId="2" borderId="16" xfId="0" applyNumberFormat="1" applyFill="1" applyBorder="1" applyAlignment="1">
      <alignment horizontal="right" vertical="center" indent="1"/>
    </xf>
    <xf numFmtId="0" fontId="3" fillId="2" borderId="17" xfId="0" applyFont="1" applyFill="1" applyBorder="1" applyAlignment="1">
      <alignment horizontal="left" vertical="center" indent="1"/>
    </xf>
    <xf numFmtId="3" fontId="0" fillId="2" borderId="18" xfId="0" applyNumberFormat="1" applyFill="1" applyBorder="1" applyAlignment="1">
      <alignment horizontal="right" vertical="center" indent="1"/>
    </xf>
    <xf numFmtId="0" fontId="3" fillId="2" borderId="14" xfId="0" applyFont="1" applyFill="1" applyBorder="1" applyAlignment="1">
      <alignment horizontal="left" vertical="center" indent="1"/>
    </xf>
    <xf numFmtId="3" fontId="0" fillId="5" borderId="13" xfId="0" applyNumberFormat="1" applyFill="1" applyBorder="1" applyAlignment="1">
      <alignment horizontal="right" vertical="center" indent="1"/>
    </xf>
    <xf numFmtId="0" fontId="3" fillId="5" borderId="11" xfId="0" applyFont="1" applyFill="1" applyBorder="1" applyAlignment="1">
      <alignment horizontal="left" vertical="center" indent="1"/>
    </xf>
    <xf numFmtId="0" fontId="0" fillId="5" borderId="10" xfId="0" applyNumberFormat="1" applyFill="1" applyBorder="1" applyAlignment="1">
      <alignment vertical="center"/>
    </xf>
    <xf numFmtId="0" fontId="0" fillId="5" borderId="13" xfId="0" applyNumberFormat="1" applyFill="1" applyBorder="1" applyAlignment="1">
      <alignment vertical="center"/>
    </xf>
    <xf numFmtId="0" fontId="0" fillId="2" borderId="13" xfId="0" applyNumberFormat="1" applyFill="1" applyBorder="1" applyAlignment="1">
      <alignment vertical="center"/>
    </xf>
    <xf numFmtId="0" fontId="0" fillId="5" borderId="16" xfId="0" applyNumberFormat="1" applyFill="1" applyBorder="1" applyAlignment="1">
      <alignment vertical="center"/>
    </xf>
    <xf numFmtId="0" fontId="1" fillId="5" borderId="9" xfId="0" applyNumberFormat="1" applyFont="1" applyFill="1" applyBorder="1" applyAlignment="1">
      <alignment horizontal="center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1" fillId="5" borderId="12" xfId="0" applyNumberFormat="1" applyFont="1" applyFill="1" applyBorder="1" applyAlignment="1">
      <alignment horizontal="center" vertical="center"/>
    </xf>
    <xf numFmtId="0" fontId="1" fillId="5" borderId="15" xfId="0" applyNumberFormat="1" applyFont="1" applyFill="1" applyBorder="1" applyAlignment="1">
      <alignment horizontal="center" vertical="center"/>
    </xf>
    <xf numFmtId="3" fontId="1" fillId="5" borderId="9" xfId="0" applyNumberFormat="1" applyFont="1" applyFill="1" applyBorder="1" applyAlignment="1">
      <alignment horizontal="right" vertical="center" indent="1"/>
    </xf>
    <xf numFmtId="3" fontId="1" fillId="2" borderId="12" xfId="0" applyNumberFormat="1" applyFont="1" applyFill="1" applyBorder="1" applyAlignment="1">
      <alignment horizontal="right" vertical="center" indent="1"/>
    </xf>
    <xf numFmtId="3" fontId="1" fillId="5" borderId="12" xfId="0" applyNumberFormat="1" applyFont="1" applyFill="1" applyBorder="1" applyAlignment="1">
      <alignment horizontal="right" vertical="center" indent="1"/>
    </xf>
    <xf numFmtId="3" fontId="1" fillId="5" borderId="15" xfId="0" applyNumberFormat="1" applyFont="1" applyFill="1" applyBorder="1" applyAlignment="1">
      <alignment horizontal="right" vertical="center" indent="1"/>
    </xf>
    <xf numFmtId="0" fontId="12" fillId="2" borderId="21" xfId="0" applyNumberFormat="1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  <xf numFmtId="0" fontId="12" fillId="5" borderId="21" xfId="0" applyNumberFormat="1" applyFont="1" applyFill="1" applyBorder="1" applyAlignment="1">
      <alignment horizontal="left" vertical="center" indent="1"/>
    </xf>
    <xf numFmtId="0" fontId="3" fillId="5" borderId="1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wrapText="1" indent="1"/>
    </xf>
    <xf numFmtId="0" fontId="4" fillId="2" borderId="0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12" fillId="5" borderId="22" xfId="0" applyNumberFormat="1" applyFont="1" applyFill="1" applyBorder="1" applyAlignment="1">
      <alignment horizontal="left" vertical="center" indent="1"/>
    </xf>
    <xf numFmtId="0" fontId="3" fillId="5" borderId="14" xfId="0" applyFont="1" applyFill="1" applyBorder="1" applyAlignment="1">
      <alignment horizontal="left" vertical="center" indent="1"/>
    </xf>
    <xf numFmtId="0" fontId="9" fillId="2" borderId="0" xfId="0" applyFont="1" applyFill="1" applyBorder="1" applyAlignment="1">
      <alignment horizontal="left" vertical="center"/>
    </xf>
    <xf numFmtId="0" fontId="0" fillId="2" borderId="0" xfId="0" applyFill="1" applyAlignment="1">
      <alignment vertical="center" wrapText="1"/>
    </xf>
    <xf numFmtId="0" fontId="10" fillId="3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5" borderId="20" xfId="0" applyNumberFormat="1" applyFont="1" applyFill="1" applyBorder="1" applyAlignment="1">
      <alignment horizontal="left" vertical="center" indent="1"/>
    </xf>
    <xf numFmtId="0" fontId="3" fillId="5" borderId="8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F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1219</xdr:col>
      <xdr:colOff>461189</xdr:colOff>
      <xdr:row>0</xdr:row>
      <xdr:rowOff>8659</xdr:rowOff>
    </xdr:from>
    <xdr:ext cx="7835000" cy="764999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500009" y="8659"/>
          <a:ext cx="7835000" cy="7649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view="pageLayout" topLeftCell="A22" zoomScale="55" zoomScaleNormal="70" zoomScaleSheetLayoutView="40" zoomScalePageLayoutView="55" workbookViewId="0">
      <selection activeCell="A28" sqref="A28:XFD28"/>
    </sheetView>
  </sheetViews>
  <sheetFormatPr defaultRowHeight="14.4"/>
  <cols>
    <col min="1" max="1" width="4.21875" customWidth="1"/>
    <col min="2" max="3" width="24.44140625" customWidth="1"/>
    <col min="4" max="5" width="9.44140625" customWidth="1"/>
    <col min="6" max="7" width="16.88671875" customWidth="1"/>
    <col min="8" max="8" width="4.33203125" customWidth="1"/>
  </cols>
  <sheetData>
    <row r="1" spans="1:8" ht="60.75" customHeight="1">
      <c r="A1" s="1"/>
      <c r="B1" s="1"/>
      <c r="C1" s="1"/>
      <c r="D1" s="1"/>
      <c r="E1" s="1"/>
      <c r="F1" s="1"/>
      <c r="G1" s="1"/>
      <c r="H1" s="1"/>
    </row>
    <row r="2" spans="1:8" ht="8.25" customHeight="1">
      <c r="A2" s="1"/>
      <c r="B2" s="1"/>
      <c r="C2" s="1"/>
      <c r="D2" s="1"/>
      <c r="E2" s="1"/>
      <c r="F2" s="1"/>
      <c r="G2" s="1"/>
      <c r="H2" s="1"/>
    </row>
    <row r="3" spans="1:8" ht="16.5" customHeight="1">
      <c r="A3" s="4"/>
      <c r="B3" s="46" t="s">
        <v>0</v>
      </c>
      <c r="C3" s="46"/>
      <c r="D3" s="46"/>
      <c r="E3" s="46"/>
      <c r="F3" s="4"/>
      <c r="G3" s="8"/>
      <c r="H3" s="4"/>
    </row>
    <row r="4" spans="1:8" ht="16.5" customHeight="1">
      <c r="A4" s="4"/>
      <c r="B4" s="46"/>
      <c r="C4" s="46"/>
      <c r="D4" s="46"/>
      <c r="E4" s="46"/>
      <c r="F4" s="7" t="s">
        <v>1</v>
      </c>
      <c r="G4" s="6">
        <v>38655</v>
      </c>
      <c r="H4" s="4"/>
    </row>
    <row r="5" spans="1:8" ht="16.5" customHeight="1">
      <c r="A5" s="4"/>
      <c r="B5" s="46"/>
      <c r="C5" s="46"/>
      <c r="D5" s="46"/>
      <c r="E5" s="46"/>
      <c r="F5" s="9" t="s">
        <v>2</v>
      </c>
      <c r="G5" s="10" t="s">
        <v>13</v>
      </c>
      <c r="H5" s="4"/>
    </row>
    <row r="6" spans="1:8">
      <c r="A6" s="4"/>
      <c r="B6" s="1"/>
      <c r="C6" s="1"/>
      <c r="D6" s="1"/>
      <c r="E6" s="1"/>
      <c r="F6" s="1"/>
      <c r="G6" s="1"/>
      <c r="H6" s="4"/>
    </row>
    <row r="7" spans="1:8" ht="18" customHeight="1">
      <c r="A7" s="1"/>
      <c r="B7" s="5" t="s">
        <v>14</v>
      </c>
      <c r="C7" s="4"/>
      <c r="D7" s="1"/>
      <c r="E7" s="1"/>
      <c r="F7" s="1"/>
      <c r="G7" s="1"/>
      <c r="H7" s="1"/>
    </row>
    <row r="8" spans="1:8" ht="18" customHeight="1" thickBot="1">
      <c r="A8" s="1"/>
      <c r="B8" s="11" t="s">
        <v>15</v>
      </c>
      <c r="C8" s="12"/>
      <c r="D8" s="1"/>
      <c r="E8" s="1"/>
      <c r="F8" s="1" t="s">
        <v>16</v>
      </c>
      <c r="G8" s="1"/>
      <c r="H8" s="1"/>
    </row>
    <row r="9" spans="1:8" ht="18" customHeight="1">
      <c r="A9" s="1"/>
      <c r="B9" s="1"/>
      <c r="C9" s="1"/>
      <c r="D9" s="1"/>
      <c r="E9" s="1"/>
      <c r="F9" s="1" t="s">
        <v>17</v>
      </c>
      <c r="G9" s="1"/>
      <c r="H9" s="1"/>
    </row>
    <row r="10" spans="1:8" ht="18">
      <c r="A10" s="1"/>
      <c r="B10" s="3" t="s">
        <v>3</v>
      </c>
      <c r="C10" s="1"/>
      <c r="D10" s="1"/>
      <c r="E10" s="1"/>
      <c r="F10" s="1"/>
      <c r="G10" s="1"/>
      <c r="H10" s="1"/>
    </row>
    <row r="11" spans="1:8" ht="11.25" customHeight="1" thickBot="1">
      <c r="A11" s="1"/>
      <c r="B11" s="1"/>
      <c r="C11" s="1"/>
      <c r="D11" s="1"/>
      <c r="E11" s="1"/>
      <c r="F11" s="1"/>
      <c r="G11" s="1"/>
      <c r="H11" s="1"/>
    </row>
    <row r="12" spans="1:8" ht="48.75" customHeight="1" thickBot="1">
      <c r="A12" s="1"/>
      <c r="B12" s="13" t="s">
        <v>4</v>
      </c>
      <c r="C12" s="14">
        <f>G33</f>
        <v>1871100</v>
      </c>
      <c r="D12" s="15"/>
      <c r="E12" s="1"/>
      <c r="F12" s="47" t="s">
        <v>18</v>
      </c>
      <c r="G12" s="47"/>
      <c r="H12" s="1"/>
    </row>
    <row r="13" spans="1:8" ht="18.75" customHeight="1">
      <c r="A13" s="1"/>
      <c r="B13" s="1"/>
      <c r="C13" s="2"/>
      <c r="D13" s="1"/>
      <c r="E13" s="1"/>
      <c r="F13" s="47"/>
      <c r="G13" s="47"/>
      <c r="H13" s="1"/>
    </row>
    <row r="14" spans="1:8" ht="11.25" customHeight="1">
      <c r="A14" s="1"/>
      <c r="B14" s="16"/>
      <c r="C14" s="16"/>
      <c r="D14" s="16"/>
      <c r="E14" s="16"/>
      <c r="F14" s="16"/>
      <c r="G14" s="16"/>
      <c r="H14" s="1"/>
    </row>
    <row r="15" spans="1:8" ht="24.75" customHeight="1">
      <c r="A15" s="1"/>
      <c r="B15" s="48" t="s">
        <v>9</v>
      </c>
      <c r="C15" s="49"/>
      <c r="D15" s="17" t="s">
        <v>10</v>
      </c>
      <c r="E15" s="17" t="s">
        <v>11</v>
      </c>
      <c r="F15" s="17" t="s">
        <v>12</v>
      </c>
      <c r="G15" s="18" t="s">
        <v>5</v>
      </c>
      <c r="H15" s="1"/>
    </row>
    <row r="16" spans="1:8" ht="30.75" customHeight="1">
      <c r="A16" s="1"/>
      <c r="B16" s="50" t="s">
        <v>19</v>
      </c>
      <c r="C16" s="51"/>
      <c r="D16" s="29">
        <v>15</v>
      </c>
      <c r="E16" s="29" t="s">
        <v>20</v>
      </c>
      <c r="F16" s="33">
        <v>18400</v>
      </c>
      <c r="G16" s="25">
        <f>F16*D16</f>
        <v>276000</v>
      </c>
      <c r="H16" s="1"/>
    </row>
    <row r="17" spans="1:8" ht="30.75" customHeight="1">
      <c r="A17" s="1"/>
      <c r="B17" s="37" t="s">
        <v>21</v>
      </c>
      <c r="C17" s="38"/>
      <c r="D17" s="30">
        <v>2</v>
      </c>
      <c r="E17" s="30" t="s">
        <v>22</v>
      </c>
      <c r="F17" s="34">
        <v>23200</v>
      </c>
      <c r="G17" s="27">
        <f>F17*D17</f>
        <v>46400</v>
      </c>
      <c r="H17" s="1"/>
    </row>
    <row r="18" spans="1:8" ht="30.75" customHeight="1">
      <c r="A18" s="1"/>
      <c r="B18" s="39" t="s">
        <v>23</v>
      </c>
      <c r="C18" s="40"/>
      <c r="D18" s="31">
        <v>20</v>
      </c>
      <c r="E18" s="31" t="s">
        <v>20</v>
      </c>
      <c r="F18" s="35">
        <v>3200</v>
      </c>
      <c r="G18" s="26">
        <f>F18*D18</f>
        <v>64000</v>
      </c>
      <c r="H18" s="1"/>
    </row>
    <row r="19" spans="1:8" ht="30.75" customHeight="1">
      <c r="A19" s="1"/>
      <c r="B19" s="37" t="s">
        <v>24</v>
      </c>
      <c r="C19" s="38"/>
      <c r="D19" s="30">
        <v>18</v>
      </c>
      <c r="E19" s="30" t="s">
        <v>22</v>
      </c>
      <c r="F19" s="34">
        <v>24200</v>
      </c>
      <c r="G19" s="27">
        <f>F19*D19</f>
        <v>435600</v>
      </c>
      <c r="H19" s="1"/>
    </row>
    <row r="20" spans="1:8" ht="30.75" customHeight="1">
      <c r="A20" s="1"/>
      <c r="B20" s="39" t="s">
        <v>25</v>
      </c>
      <c r="C20" s="40"/>
      <c r="D20" s="31">
        <v>6</v>
      </c>
      <c r="E20" s="31" t="s">
        <v>20</v>
      </c>
      <c r="F20" s="35">
        <v>25700</v>
      </c>
      <c r="G20" s="26">
        <f>F20*D20</f>
        <v>154200</v>
      </c>
      <c r="H20" s="1"/>
    </row>
    <row r="21" spans="1:8" ht="30.75" customHeight="1">
      <c r="A21" s="1"/>
      <c r="B21" s="37" t="s">
        <v>26</v>
      </c>
      <c r="C21" s="38"/>
      <c r="D21" s="30">
        <v>8</v>
      </c>
      <c r="E21" s="30" t="s">
        <v>20</v>
      </c>
      <c r="F21" s="34">
        <v>32100</v>
      </c>
      <c r="G21" s="27">
        <f>F21*D21</f>
        <v>256800</v>
      </c>
      <c r="H21" s="1"/>
    </row>
    <row r="22" spans="1:8" ht="30.75" customHeight="1">
      <c r="A22" s="1"/>
      <c r="B22" s="39" t="s">
        <v>23</v>
      </c>
      <c r="C22" s="40"/>
      <c r="D22" s="31">
        <v>15</v>
      </c>
      <c r="E22" s="31" t="s">
        <v>22</v>
      </c>
      <c r="F22" s="35">
        <v>33300</v>
      </c>
      <c r="G22" s="26">
        <f>F22*D22</f>
        <v>499500</v>
      </c>
      <c r="H22" s="1"/>
    </row>
    <row r="23" spans="1:8" ht="30.75" customHeight="1">
      <c r="A23" s="1"/>
      <c r="B23" s="37"/>
      <c r="C23" s="38"/>
      <c r="D23" s="30"/>
      <c r="E23" s="30"/>
      <c r="F23" s="34"/>
      <c r="G23" s="27"/>
      <c r="H23" s="1"/>
    </row>
    <row r="24" spans="1:8" ht="30.75" customHeight="1">
      <c r="A24" s="1"/>
      <c r="B24" s="39"/>
      <c r="C24" s="40"/>
      <c r="D24" s="31"/>
      <c r="E24" s="31"/>
      <c r="F24" s="35"/>
      <c r="G24" s="26"/>
      <c r="H24" s="1"/>
    </row>
    <row r="25" spans="1:8" ht="30.75" customHeight="1">
      <c r="A25" s="1"/>
      <c r="B25" s="37"/>
      <c r="C25" s="38"/>
      <c r="D25" s="30"/>
      <c r="E25" s="30"/>
      <c r="F25" s="34"/>
      <c r="G25" s="27"/>
      <c r="H25" s="1"/>
    </row>
    <row r="26" spans="1:8" ht="30.75" customHeight="1">
      <c r="A26" s="1"/>
      <c r="B26" s="39"/>
      <c r="C26" s="40"/>
      <c r="D26" s="31"/>
      <c r="E26" s="31"/>
      <c r="F26" s="35"/>
      <c r="G26" s="26"/>
      <c r="H26" s="1"/>
    </row>
    <row r="27" spans="1:8" ht="30.75" customHeight="1">
      <c r="A27" s="1"/>
      <c r="B27" s="37"/>
      <c r="C27" s="38"/>
      <c r="D27" s="30"/>
      <c r="E27" s="30"/>
      <c r="F27" s="34"/>
      <c r="G27" s="27"/>
      <c r="H27" s="1"/>
    </row>
    <row r="28" spans="1:8" ht="30.75" customHeight="1">
      <c r="A28" s="1"/>
      <c r="B28" s="39"/>
      <c r="C28" s="40"/>
      <c r="D28" s="31"/>
      <c r="E28" s="31"/>
      <c r="F28" s="35"/>
      <c r="G28" s="26"/>
      <c r="H28" s="1"/>
    </row>
    <row r="29" spans="1:8" ht="30.75" customHeight="1">
      <c r="A29" s="1"/>
      <c r="B29" s="37"/>
      <c r="C29" s="38"/>
      <c r="D29" s="30"/>
      <c r="E29" s="30"/>
      <c r="F29" s="34"/>
      <c r="G29" s="27"/>
      <c r="H29" s="1"/>
    </row>
    <row r="30" spans="1:8" ht="30.75" customHeight="1" thickBot="1">
      <c r="A30" s="1"/>
      <c r="B30" s="44"/>
      <c r="C30" s="45"/>
      <c r="D30" s="32"/>
      <c r="E30" s="32"/>
      <c r="F30" s="36"/>
      <c r="G30" s="28"/>
      <c r="H30" s="1"/>
    </row>
    <row r="31" spans="1:8" ht="32.25" customHeight="1">
      <c r="A31" s="1"/>
      <c r="B31" s="41" t="s">
        <v>27</v>
      </c>
      <c r="C31" s="41"/>
      <c r="D31" s="41"/>
      <c r="E31" s="41"/>
      <c r="F31" s="20" t="s">
        <v>6</v>
      </c>
      <c r="G31" s="21">
        <f>SUM(G16:G30)</f>
        <v>1732500</v>
      </c>
      <c r="H31" s="1"/>
    </row>
    <row r="32" spans="1:8" ht="32.25" customHeight="1">
      <c r="A32" s="1"/>
      <c r="B32" s="42"/>
      <c r="C32" s="42"/>
      <c r="D32" s="42"/>
      <c r="E32" s="42"/>
      <c r="F32" s="24" t="s">
        <v>7</v>
      </c>
      <c r="G32" s="23">
        <f>PRODUCT(G31,0.08)</f>
        <v>138600</v>
      </c>
      <c r="H32" s="1"/>
    </row>
    <row r="33" spans="1:8" ht="32.25" customHeight="1" thickBot="1">
      <c r="A33" s="1"/>
      <c r="B33" s="43"/>
      <c r="C33" s="43"/>
      <c r="D33" s="43"/>
      <c r="E33" s="43"/>
      <c r="F33" s="22" t="s">
        <v>8</v>
      </c>
      <c r="G33" s="19">
        <f>SUM(G31:G32)</f>
        <v>1871100</v>
      </c>
      <c r="H33" s="1"/>
    </row>
  </sheetData>
  <mergeCells count="19">
    <mergeCell ref="F12:G13"/>
    <mergeCell ref="B15:C15"/>
    <mergeCell ref="B16:C16"/>
    <mergeCell ref="B17:C17"/>
    <mergeCell ref="B18:C18"/>
    <mergeCell ref="B3:E5"/>
    <mergeCell ref="B19:C19"/>
    <mergeCell ref="B20:C20"/>
    <mergeCell ref="B21:C21"/>
    <mergeCell ref="B22:C22"/>
    <mergeCell ref="B23:C23"/>
    <mergeCell ref="B24:C24"/>
    <mergeCell ref="B31:E33"/>
    <mergeCell ref="B25:C25"/>
    <mergeCell ref="B26:C26"/>
    <mergeCell ref="B27:C27"/>
    <mergeCell ref="B28:C28"/>
    <mergeCell ref="B29:C29"/>
    <mergeCell ref="B30:C30"/>
  </mergeCells>
  <phoneticPr fontId="2"/>
  <pageMargins left="0.25" right="0.25" top="0.75" bottom="0.75" header="0.3" footer="0.3"/>
  <pageSetup paperSize="9" scale="10" orientation="portrait" horizontalDpi="4294967293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huynh vu the</cp:lastModifiedBy>
  <cp:lastPrinted>2018-12-10T20:12:29Z</cp:lastPrinted>
  <dcterms:created xsi:type="dcterms:W3CDTF">2015-08-06T18:26:54Z</dcterms:created>
  <dcterms:modified xsi:type="dcterms:W3CDTF">2018-12-10T20:12:32Z</dcterms:modified>
</cp:coreProperties>
</file>