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kersting/Desktop/jhkforecasts/"/>
    </mc:Choice>
  </mc:AlternateContent>
  <xr:revisionPtr revIDLastSave="0" documentId="13_ncr:1_{4FD34464-CD66-E74E-920E-0D311566C06D}" xr6:coauthVersionLast="45" xr6:coauthVersionMax="45" xr10:uidLastSave="{00000000-0000-0000-0000-000000000000}"/>
  <bookViews>
    <workbookView xWindow="80" yWindow="460" windowWidth="14060" windowHeight="17460" firstSheet="2" activeTab="4" xr2:uid="{8705FA9F-56CD-4041-A2AF-8023962B8A84}"/>
  </bookViews>
  <sheets>
    <sheet name="evrace" sheetId="1" r:id="rId1"/>
    <sheet name="US Map" sheetId="4" r:id="rId2"/>
    <sheet name="topline" sheetId="6" r:id="rId3"/>
    <sheet name="bubble map" sheetId="2" r:id="rId4"/>
    <sheet name="voteshare" sheetId="7" r:id="rId5"/>
    <sheet name="winpercentage" sheetId="8" r:id="rId6"/>
    <sheet name="electoralvotes" sheetId="9" r:id="rId7"/>
  </sheets>
  <externalReferences>
    <externalReference r:id="rId8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4" l="1"/>
  <c r="B1" i="4"/>
  <c r="A1" i="4"/>
  <c r="G8" i="1"/>
  <c r="G10" i="1"/>
  <c r="G16" i="1"/>
  <c r="G18" i="1"/>
  <c r="G24" i="1"/>
  <c r="G26" i="1"/>
  <c r="G32" i="1"/>
  <c r="G34" i="1"/>
  <c r="G40" i="1"/>
  <c r="G42" i="1"/>
  <c r="G48" i="1"/>
  <c r="G50" i="1"/>
  <c r="G56" i="1"/>
  <c r="G2" i="1"/>
  <c r="A1" i="1"/>
  <c r="B1" i="1"/>
  <c r="C1" i="1"/>
  <c r="D1" i="1"/>
  <c r="E1" i="1"/>
  <c r="F1" i="1"/>
  <c r="G1" i="1"/>
  <c r="H1" i="1"/>
  <c r="B2" i="1"/>
  <c r="B3" i="1"/>
  <c r="G3" i="1"/>
  <c r="B4" i="1"/>
  <c r="G4" i="1"/>
  <c r="B5" i="1"/>
  <c r="G5" i="1"/>
  <c r="B6" i="1"/>
  <c r="G6" i="1"/>
  <c r="B7" i="1"/>
  <c r="G7" i="1"/>
  <c r="B8" i="1"/>
  <c r="B9" i="1"/>
  <c r="G9" i="1"/>
  <c r="B10" i="1"/>
  <c r="B11" i="1"/>
  <c r="G11" i="1"/>
  <c r="B12" i="1"/>
  <c r="G12" i="1"/>
  <c r="B13" i="1"/>
  <c r="G13" i="1"/>
  <c r="B14" i="1"/>
  <c r="G14" i="1"/>
  <c r="B15" i="1"/>
  <c r="G15" i="1"/>
  <c r="B16" i="1"/>
  <c r="B17" i="1"/>
  <c r="G17" i="1"/>
  <c r="B18" i="1"/>
  <c r="B19" i="1"/>
  <c r="G19" i="1"/>
  <c r="B20" i="1"/>
  <c r="G20" i="1"/>
  <c r="B21" i="1"/>
  <c r="G21" i="1"/>
  <c r="B22" i="1"/>
  <c r="G22" i="1"/>
  <c r="B23" i="1"/>
  <c r="G23" i="1"/>
  <c r="B24" i="1"/>
  <c r="B25" i="1"/>
  <c r="G25" i="1"/>
  <c r="B26" i="1"/>
  <c r="B27" i="1"/>
  <c r="G27" i="1"/>
  <c r="B28" i="1"/>
  <c r="G28" i="1"/>
  <c r="B29" i="1"/>
  <c r="G29" i="1"/>
  <c r="B30" i="1"/>
  <c r="G30" i="1"/>
  <c r="B31" i="1"/>
  <c r="G31" i="1"/>
  <c r="B32" i="1"/>
  <c r="B33" i="1"/>
  <c r="G33" i="1"/>
  <c r="B34" i="1"/>
  <c r="B35" i="1"/>
  <c r="G35" i="1"/>
  <c r="B36" i="1"/>
  <c r="G36" i="1"/>
  <c r="B37" i="1"/>
  <c r="G37" i="1"/>
  <c r="B38" i="1"/>
  <c r="G38" i="1"/>
  <c r="B39" i="1"/>
  <c r="G39" i="1"/>
  <c r="B40" i="1"/>
  <c r="B41" i="1"/>
  <c r="G41" i="1"/>
  <c r="B42" i="1"/>
  <c r="B43" i="1"/>
  <c r="G43" i="1"/>
  <c r="B44" i="1"/>
  <c r="G44" i="1"/>
  <c r="B45" i="1"/>
  <c r="G45" i="1"/>
  <c r="B46" i="1"/>
  <c r="G46" i="1"/>
  <c r="B47" i="1"/>
  <c r="G47" i="1"/>
  <c r="B48" i="1"/>
  <c r="B49" i="1"/>
  <c r="G49" i="1"/>
  <c r="B50" i="1"/>
  <c r="B51" i="1"/>
  <c r="G51" i="1"/>
  <c r="B52" i="1"/>
  <c r="G52" i="1"/>
  <c r="B53" i="1"/>
  <c r="G53" i="1"/>
  <c r="B54" i="1"/>
  <c r="G54" i="1"/>
  <c r="B55" i="1"/>
  <c r="G55" i="1"/>
  <c r="B56" i="1"/>
  <c r="B57" i="1"/>
  <c r="G57" i="1"/>
  <c r="C55" i="2" l="1"/>
  <c r="C54" i="2"/>
  <c r="D53" i="2"/>
  <c r="C53" i="2"/>
  <c r="D55" i="2"/>
  <c r="D56" i="2"/>
  <c r="C56" i="2"/>
  <c r="D54" i="2" l="1"/>
  <c r="D53" i="1"/>
  <c r="C54" i="1"/>
  <c r="C53" i="1"/>
  <c r="C55" i="1"/>
  <c r="D56" i="1"/>
  <c r="C56" i="1"/>
  <c r="D55" i="1"/>
  <c r="F56" i="1" l="1"/>
  <c r="E56" i="1"/>
  <c r="F54" i="1"/>
  <c r="E54" i="1"/>
  <c r="E55" i="1"/>
  <c r="F55" i="1"/>
  <c r="E53" i="1"/>
  <c r="F53" i="1"/>
  <c r="D54" i="1"/>
  <c r="D57" i="2" l="1"/>
  <c r="C57" i="2"/>
  <c r="C57" i="1" l="1"/>
  <c r="D57" i="1"/>
  <c r="F57" i="1" l="1"/>
  <c r="E57" i="1"/>
  <c r="C49" i="4" l="1"/>
  <c r="D49" i="2"/>
  <c r="D49" i="1"/>
  <c r="C49" i="1"/>
  <c r="B49" i="4"/>
  <c r="C49" i="2"/>
  <c r="B13" i="4"/>
  <c r="C13" i="2"/>
  <c r="C13" i="1"/>
  <c r="D13" i="2"/>
  <c r="C13" i="4"/>
  <c r="D13" i="1"/>
  <c r="C28" i="2"/>
  <c r="B28" i="4"/>
  <c r="C28" i="1"/>
  <c r="C28" i="4"/>
  <c r="D28" i="1"/>
  <c r="D28" i="2"/>
  <c r="C46" i="1" l="1"/>
  <c r="C46" i="2"/>
  <c r="B46" i="4"/>
  <c r="D35" i="2"/>
  <c r="C35" i="4"/>
  <c r="D35" i="1"/>
  <c r="C51" i="4"/>
  <c r="D51" i="2"/>
  <c r="D51" i="1"/>
  <c r="B51" i="4"/>
  <c r="C51" i="1"/>
  <c r="C51" i="2"/>
  <c r="C37" i="1"/>
  <c r="B37" i="4"/>
  <c r="C37" i="2"/>
  <c r="C35" i="1"/>
  <c r="C35" i="2"/>
  <c r="B35" i="4"/>
  <c r="C46" i="4"/>
  <c r="D46" i="2"/>
  <c r="D46" i="1"/>
  <c r="F49" i="1"/>
  <c r="E49" i="1"/>
  <c r="D37" i="2"/>
  <c r="D37" i="1"/>
  <c r="C37" i="4"/>
  <c r="C42" i="1"/>
  <c r="C42" i="2"/>
  <c r="B42" i="4"/>
  <c r="F28" i="1"/>
  <c r="E28" i="1"/>
  <c r="D42" i="1"/>
  <c r="D42" i="2"/>
  <c r="C42" i="4"/>
  <c r="F13" i="1"/>
  <c r="E13" i="1"/>
  <c r="B48" i="4" l="1"/>
  <c r="C48" i="2"/>
  <c r="C48" i="1"/>
  <c r="C48" i="4"/>
  <c r="D48" i="2"/>
  <c r="D48" i="1"/>
  <c r="C38" i="4"/>
  <c r="D38" i="1"/>
  <c r="D38" i="2"/>
  <c r="C38" i="1"/>
  <c r="C38" i="2"/>
  <c r="B38" i="4"/>
  <c r="E42" i="1"/>
  <c r="F42" i="1"/>
  <c r="F35" i="1"/>
  <c r="E35" i="1"/>
  <c r="F46" i="1"/>
  <c r="E46" i="1"/>
  <c r="C30" i="2"/>
  <c r="B30" i="4"/>
  <c r="C30" i="1"/>
  <c r="E51" i="1"/>
  <c r="F51" i="1"/>
  <c r="D30" i="2"/>
  <c r="C30" i="4"/>
  <c r="D30" i="1"/>
  <c r="F37" i="1"/>
  <c r="E37" i="1"/>
  <c r="C3" i="6"/>
  <c r="C2" i="6"/>
  <c r="D45" i="1" l="1"/>
  <c r="D45" i="2"/>
  <c r="C45" i="4"/>
  <c r="C45" i="2"/>
  <c r="B45" i="4"/>
  <c r="C45" i="1"/>
  <c r="E38" i="1"/>
  <c r="F38" i="1"/>
  <c r="E48" i="1"/>
  <c r="F48" i="1"/>
  <c r="C50" i="4"/>
  <c r="D50" i="1"/>
  <c r="D50" i="2"/>
  <c r="E30" i="1"/>
  <c r="F30" i="1"/>
  <c r="C16" i="1"/>
  <c r="C16" i="2"/>
  <c r="B16" i="4"/>
  <c r="C16" i="4"/>
  <c r="D16" i="1"/>
  <c r="D16" i="2"/>
  <c r="C50" i="2"/>
  <c r="B50" i="4"/>
  <c r="C50" i="1"/>
  <c r="D44" i="1"/>
  <c r="D44" i="2"/>
  <c r="C44" i="4"/>
  <c r="C2" i="1"/>
  <c r="B2" i="4"/>
  <c r="C2" i="2"/>
  <c r="C44" i="2"/>
  <c r="B44" i="4"/>
  <c r="C44" i="1"/>
  <c r="D2" i="2"/>
  <c r="C2" i="4"/>
  <c r="D2" i="1"/>
  <c r="F45" i="1" l="1"/>
  <c r="E45" i="1"/>
  <c r="C12" i="1"/>
  <c r="C12" i="2"/>
  <c r="B12" i="4"/>
  <c r="C52" i="2"/>
  <c r="B52" i="4"/>
  <c r="C52" i="1"/>
  <c r="D12" i="1"/>
  <c r="D12" i="2"/>
  <c r="C12" i="4"/>
  <c r="E50" i="1"/>
  <c r="F50" i="1"/>
  <c r="C20" i="2"/>
  <c r="B20" i="4"/>
  <c r="C20" i="1"/>
  <c r="C52" i="4"/>
  <c r="D52" i="1"/>
  <c r="D52" i="2"/>
  <c r="F16" i="1"/>
  <c r="E16" i="1"/>
  <c r="D20" i="1"/>
  <c r="D20" i="2"/>
  <c r="C20" i="4"/>
  <c r="B5" i="4"/>
  <c r="C5" i="2"/>
  <c r="C5" i="1"/>
  <c r="D18" i="2"/>
  <c r="C18" i="4"/>
  <c r="D18" i="1"/>
  <c r="E44" i="1"/>
  <c r="F44" i="1"/>
  <c r="C18" i="2"/>
  <c r="B18" i="4"/>
  <c r="C18" i="1"/>
  <c r="F2" i="1"/>
  <c r="E2" i="1"/>
  <c r="C19" i="2"/>
  <c r="B19" i="4"/>
  <c r="C19" i="1"/>
  <c r="D5" i="1"/>
  <c r="D5" i="2"/>
  <c r="C5" i="4"/>
  <c r="D41" i="2"/>
  <c r="C41" i="4"/>
  <c r="D41" i="1"/>
  <c r="C26" i="2"/>
  <c r="B26" i="4"/>
  <c r="C26" i="1"/>
  <c r="C15" i="4"/>
  <c r="D15" i="2"/>
  <c r="D15" i="1"/>
  <c r="D17" i="2"/>
  <c r="C17" i="4"/>
  <c r="D17" i="1"/>
  <c r="B27" i="4"/>
  <c r="C27" i="1"/>
  <c r="C27" i="2"/>
  <c r="C17" i="2"/>
  <c r="B17" i="4"/>
  <c r="C17" i="1"/>
  <c r="C26" i="4"/>
  <c r="D26" i="2"/>
  <c r="D26" i="1"/>
  <c r="C36" i="2"/>
  <c r="B36" i="4"/>
  <c r="C36" i="1"/>
  <c r="C3" i="4"/>
  <c r="D3" i="1"/>
  <c r="D3" i="2"/>
  <c r="H52" i="1"/>
  <c r="C15" i="2"/>
  <c r="B15" i="4"/>
  <c r="C15" i="1"/>
  <c r="C25" i="4"/>
  <c r="D25" i="2"/>
  <c r="D25" i="1"/>
  <c r="D43" i="2"/>
  <c r="C43" i="4"/>
  <c r="D43" i="1"/>
  <c r="D19" i="2"/>
  <c r="D19" i="1"/>
  <c r="C19" i="4"/>
  <c r="C41" i="2"/>
  <c r="B41" i="4"/>
  <c r="C41" i="1"/>
  <c r="D36" i="2"/>
  <c r="C36" i="4"/>
  <c r="D36" i="1"/>
  <c r="C3" i="1"/>
  <c r="C3" i="2"/>
  <c r="B3" i="4"/>
  <c r="C43" i="1"/>
  <c r="C43" i="2"/>
  <c r="B43" i="4"/>
  <c r="D27" i="2"/>
  <c r="C27" i="4"/>
  <c r="D27" i="1"/>
  <c r="C25" i="2"/>
  <c r="B25" i="4"/>
  <c r="C25" i="1"/>
  <c r="D2" i="6" l="1"/>
  <c r="C10" i="2"/>
  <c r="B10" i="4"/>
  <c r="C10" i="1"/>
  <c r="D10" i="1"/>
  <c r="D10" i="2"/>
  <c r="C10" i="4"/>
  <c r="D11" i="1"/>
  <c r="D11" i="2"/>
  <c r="C11" i="4"/>
  <c r="C11" i="2"/>
  <c r="B11" i="4"/>
  <c r="C11" i="1"/>
  <c r="D4" i="2"/>
  <c r="C4" i="4"/>
  <c r="D4" i="1"/>
  <c r="C4" i="1"/>
  <c r="C4" i="2"/>
  <c r="B4" i="4"/>
  <c r="C40" i="4"/>
  <c r="D40" i="1"/>
  <c r="D40" i="2"/>
  <c r="D6" i="1"/>
  <c r="D6" i="2"/>
  <c r="C6" i="4"/>
  <c r="C23" i="2"/>
  <c r="B23" i="4"/>
  <c r="C23" i="1"/>
  <c r="C24" i="2"/>
  <c r="B24" i="4"/>
  <c r="C24" i="1"/>
  <c r="E52" i="1"/>
  <c r="F52" i="1"/>
  <c r="B21" i="4"/>
  <c r="C21" i="1"/>
  <c r="C21" i="2"/>
  <c r="D34" i="2"/>
  <c r="C34" i="4"/>
  <c r="D34" i="1"/>
  <c r="C22" i="4"/>
  <c r="D22" i="1"/>
  <c r="D22" i="2"/>
  <c r="C40" i="2"/>
  <c r="B40" i="4"/>
  <c r="C40" i="1"/>
  <c r="B8" i="4"/>
  <c r="C8" i="1"/>
  <c r="C8" i="2"/>
  <c r="C47" i="2"/>
  <c r="B47" i="4"/>
  <c r="C47" i="1"/>
  <c r="C29" i="2"/>
  <c r="B29" i="4"/>
  <c r="C29" i="1"/>
  <c r="E12" i="1"/>
  <c r="F12" i="1"/>
  <c r="C9" i="1"/>
  <c r="B9" i="4"/>
  <c r="C9" i="2"/>
  <c r="C14" i="1"/>
  <c r="B14" i="4"/>
  <c r="C14" i="2"/>
  <c r="B6" i="4"/>
  <c r="C6" i="1"/>
  <c r="C6" i="2"/>
  <c r="C14" i="4"/>
  <c r="D14" i="1"/>
  <c r="D14" i="2"/>
  <c r="C33" i="4"/>
  <c r="D33" i="2"/>
  <c r="D33" i="1"/>
  <c r="C31" i="1"/>
  <c r="C31" i="2"/>
  <c r="B31" i="4"/>
  <c r="D9" i="2"/>
  <c r="C9" i="4"/>
  <c r="D9" i="1"/>
  <c r="C32" i="1"/>
  <c r="C32" i="2"/>
  <c r="B32" i="4"/>
  <c r="F20" i="1"/>
  <c r="E20" i="1"/>
  <c r="D8" i="2"/>
  <c r="D8" i="1"/>
  <c r="C8" i="4"/>
  <c r="C22" i="1"/>
  <c r="C22" i="2"/>
  <c r="B22" i="4"/>
  <c r="C33" i="2"/>
  <c r="B33" i="4"/>
  <c r="C33" i="1"/>
  <c r="D7" i="1"/>
  <c r="D7" i="2"/>
  <c r="C7" i="4"/>
  <c r="D21" i="1"/>
  <c r="D21" i="2"/>
  <c r="C21" i="4"/>
  <c r="D23" i="1"/>
  <c r="D23" i="2"/>
  <c r="C23" i="4"/>
  <c r="D24" i="2"/>
  <c r="C24" i="4"/>
  <c r="D24" i="1"/>
  <c r="C34" i="1"/>
  <c r="C34" i="2"/>
  <c r="B34" i="4"/>
  <c r="C39" i="2"/>
  <c r="B39" i="4"/>
  <c r="C39" i="1"/>
  <c r="D47" i="2"/>
  <c r="C47" i="4"/>
  <c r="D47" i="1"/>
  <c r="D29" i="2"/>
  <c r="C29" i="4"/>
  <c r="D29" i="1"/>
  <c r="C7" i="2"/>
  <c r="B7" i="4"/>
  <c r="C7" i="1"/>
  <c r="D39" i="2"/>
  <c r="C39" i="4"/>
  <c r="D39" i="1"/>
  <c r="D32" i="2"/>
  <c r="C32" i="4"/>
  <c r="D32" i="1"/>
  <c r="D31" i="1"/>
  <c r="D31" i="2"/>
  <c r="C31" i="4"/>
  <c r="F17" i="1"/>
  <c r="E17" i="1"/>
  <c r="F43" i="1"/>
  <c r="E43" i="1"/>
  <c r="F41" i="1"/>
  <c r="E41" i="1"/>
  <c r="F15" i="1"/>
  <c r="E15" i="1"/>
  <c r="F36" i="1"/>
  <c r="E36" i="1"/>
  <c r="F19" i="1"/>
  <c r="E19" i="1"/>
  <c r="E18" i="1"/>
  <c r="F18" i="1"/>
  <c r="F27" i="1"/>
  <c r="E27" i="1"/>
  <c r="F25" i="1"/>
  <c r="E25" i="1"/>
  <c r="F26" i="1"/>
  <c r="E26" i="1"/>
  <c r="F5" i="1"/>
  <c r="E5" i="1"/>
  <c r="F3" i="1"/>
  <c r="E3" i="1"/>
  <c r="D3" i="6"/>
  <c r="F10" i="1" l="1"/>
  <c r="E10" i="1"/>
  <c r="F4" i="1"/>
  <c r="E4" i="1"/>
  <c r="E11" i="1"/>
  <c r="F11" i="1"/>
  <c r="F31" i="1"/>
  <c r="E31" i="1"/>
  <c r="E47" i="1"/>
  <c r="F47" i="1"/>
  <c r="F39" i="1"/>
  <c r="E39" i="1"/>
  <c r="E6" i="1"/>
  <c r="F6" i="1"/>
  <c r="F24" i="1"/>
  <c r="E24" i="1"/>
  <c r="F34" i="1"/>
  <c r="E34" i="1"/>
  <c r="E33" i="1"/>
  <c r="F33" i="1"/>
  <c r="F22" i="1"/>
  <c r="E22" i="1"/>
  <c r="E21" i="1"/>
  <c r="F21" i="1"/>
  <c r="E8" i="1"/>
  <c r="F8" i="1"/>
  <c r="E14" i="1"/>
  <c r="F14" i="1"/>
  <c r="F9" i="1"/>
  <c r="E9" i="1"/>
  <c r="E40" i="1"/>
  <c r="F40" i="1"/>
  <c r="F29" i="1"/>
  <c r="E29" i="1"/>
  <c r="F23" i="1"/>
  <c r="E23" i="1"/>
  <c r="E7" i="1"/>
  <c r="F7" i="1"/>
  <c r="F32" i="1"/>
  <c r="E32" i="1"/>
  <c r="I52" i="1"/>
  <c r="H12" i="1"/>
  <c r="H46" i="1" l="1"/>
  <c r="H6" i="1"/>
  <c r="I6" i="1" l="1"/>
  <c r="B3" i="6"/>
  <c r="H22" i="1"/>
  <c r="I22" i="1"/>
  <c r="I12" i="1"/>
  <c r="I46" i="1"/>
  <c r="B2" i="6" l="1"/>
  <c r="I3" i="2"/>
  <c r="I57" i="2"/>
  <c r="I53" i="2"/>
  <c r="I55" i="2"/>
  <c r="I56" i="2"/>
  <c r="H21" i="1"/>
  <c r="I21" i="1"/>
  <c r="I54" i="2"/>
  <c r="E3" i="4" l="1"/>
  <c r="I39" i="2"/>
  <c r="E39" i="4"/>
  <c r="I24" i="2"/>
  <c r="E24" i="4"/>
  <c r="E16" i="4"/>
  <c r="I16" i="2"/>
  <c r="I52" i="2"/>
  <c r="E52" i="4"/>
  <c r="E50" i="4"/>
  <c r="I50" i="2"/>
  <c r="I11" i="2"/>
  <c r="E11" i="4"/>
  <c r="I44" i="2"/>
  <c r="E44" i="4"/>
  <c r="I34" i="2"/>
  <c r="E34" i="4"/>
  <c r="I30" i="2"/>
  <c r="E30" i="4"/>
  <c r="E43" i="4"/>
  <c r="I43" i="2"/>
  <c r="E49" i="4"/>
  <c r="I49" i="2"/>
  <c r="I7" i="2"/>
  <c r="E7" i="4"/>
  <c r="I41" i="2"/>
  <c r="E41" i="4"/>
  <c r="I29" i="2"/>
  <c r="E29" i="4"/>
  <c r="I36" i="2"/>
  <c r="E36" i="4"/>
  <c r="E8" i="4"/>
  <c r="I8" i="2"/>
  <c r="I46" i="2"/>
  <c r="E46" i="4"/>
  <c r="E48" i="4"/>
  <c r="I48" i="2"/>
  <c r="E5" i="4"/>
  <c r="I5" i="2"/>
  <c r="I25" i="2"/>
  <c r="E25" i="4"/>
  <c r="E17" i="4"/>
  <c r="I17" i="2"/>
  <c r="I21" i="2"/>
  <c r="E21" i="4"/>
  <c r="I12" i="2"/>
  <c r="E12" i="4"/>
  <c r="I42" i="2"/>
  <c r="E42" i="4"/>
  <c r="E4" i="4"/>
  <c r="I4" i="2"/>
  <c r="I23" i="2"/>
  <c r="E23" i="4"/>
  <c r="E15" i="4"/>
  <c r="I15" i="2"/>
  <c r="I20" i="2"/>
  <c r="E20" i="4"/>
  <c r="I35" i="2"/>
  <c r="E35" i="4"/>
  <c r="I27" i="2"/>
  <c r="E27" i="4"/>
  <c r="I18" i="2"/>
  <c r="E18" i="4"/>
  <c r="I31" i="2"/>
  <c r="E31" i="4"/>
  <c r="I14" i="2"/>
  <c r="E14" i="4"/>
  <c r="E6" i="4"/>
  <c r="I6" i="2"/>
  <c r="E22" i="4"/>
  <c r="I22" i="2"/>
  <c r="I26" i="2"/>
  <c r="E26" i="4"/>
  <c r="I33" i="2"/>
  <c r="E33" i="4"/>
  <c r="I51" i="2"/>
  <c r="E51" i="4"/>
  <c r="I38" i="2"/>
  <c r="E38" i="4"/>
  <c r="I10" i="2"/>
  <c r="E10" i="4"/>
  <c r="I45" i="2"/>
  <c r="E45" i="4"/>
  <c r="I2" i="2"/>
  <c r="E2" i="4"/>
  <c r="E19" i="4"/>
  <c r="I19" i="2"/>
  <c r="I9" i="2"/>
  <c r="E9" i="4"/>
  <c r="E32" i="4"/>
  <c r="I32" i="2"/>
  <c r="E47" i="4"/>
  <c r="I47" i="2"/>
  <c r="E40" i="4"/>
  <c r="I40" i="2"/>
  <c r="E37" i="4"/>
  <c r="I37" i="2"/>
  <c r="H33" i="1"/>
  <c r="I33" i="1"/>
  <c r="E13" i="4"/>
  <c r="I13" i="2"/>
  <c r="I28" i="2"/>
  <c r="E28" i="4"/>
  <c r="H40" i="1" l="1"/>
  <c r="I14" i="1" l="1"/>
  <c r="H14" i="1"/>
  <c r="I40" i="1"/>
  <c r="H53" i="1" l="1"/>
  <c r="I53" i="1"/>
  <c r="H48" i="1" l="1"/>
  <c r="I48" i="1"/>
  <c r="H9" i="1" l="1"/>
  <c r="H8" i="1" l="1"/>
  <c r="I8" i="1"/>
  <c r="I9" i="1"/>
  <c r="I31" i="1" l="1"/>
  <c r="H31" i="1"/>
  <c r="H38" i="1" l="1"/>
  <c r="I38" i="1"/>
  <c r="H32" i="1" l="1"/>
  <c r="I32" i="1"/>
  <c r="H7" i="1" l="1"/>
  <c r="H47" i="1" l="1"/>
  <c r="I47" i="1"/>
  <c r="I7" i="1"/>
  <c r="H20" i="1" l="1"/>
  <c r="H24" i="1" l="1"/>
  <c r="I20" i="1"/>
  <c r="H30" i="1" l="1"/>
  <c r="I30" i="1"/>
  <c r="I24" i="1"/>
  <c r="H23" i="1" l="1"/>
  <c r="H29" i="1" l="1"/>
  <c r="I23" i="1"/>
  <c r="I39" i="1" l="1"/>
  <c r="H39" i="1"/>
  <c r="I29" i="1"/>
  <c r="H50" i="1" l="1"/>
  <c r="I10" i="1" l="1"/>
  <c r="H10" i="1"/>
  <c r="I50" i="1"/>
  <c r="I34" i="1" l="1"/>
  <c r="H34" i="1"/>
  <c r="H4" i="1" l="1"/>
  <c r="H56" i="1" l="1"/>
  <c r="I4" i="1"/>
  <c r="H54" i="1" l="1"/>
  <c r="I56" i="1"/>
  <c r="H16" i="1" l="1"/>
  <c r="I16" i="1"/>
  <c r="I54" i="1" l="1"/>
  <c r="H11" i="1"/>
  <c r="I11" i="1"/>
  <c r="H36" i="1" l="1"/>
  <c r="I36" i="1"/>
  <c r="H44" i="1" l="1"/>
  <c r="I44" i="1"/>
  <c r="H3" i="1" l="1"/>
  <c r="I3" i="1"/>
  <c r="H41" i="1" l="1"/>
  <c r="I41" i="1"/>
  <c r="H27" i="1" l="1"/>
  <c r="I27" i="1"/>
  <c r="H26" i="1" l="1"/>
  <c r="I26" i="1"/>
  <c r="H15" i="1" l="1"/>
  <c r="H25" i="1" l="1"/>
  <c r="I15" i="1"/>
  <c r="I17" i="1" l="1"/>
  <c r="H17" i="1"/>
  <c r="I25" i="1"/>
  <c r="H55" i="1" l="1"/>
  <c r="I55" i="1"/>
  <c r="H19" i="1" l="1"/>
  <c r="I19" i="1"/>
  <c r="H43" i="1" l="1"/>
  <c r="H28" i="1" l="1"/>
  <c r="I43" i="1"/>
  <c r="H2" i="1" l="1"/>
  <c r="I2" i="1"/>
  <c r="I28" i="1"/>
  <c r="H18" i="1" l="1"/>
  <c r="I18" i="1"/>
  <c r="H5" i="1" l="1"/>
  <c r="I5" i="1"/>
  <c r="H42" i="1" l="1"/>
  <c r="I42" i="1"/>
  <c r="H45" i="1" l="1"/>
  <c r="I13" i="1" l="1"/>
  <c r="H13" i="1"/>
  <c r="I45" i="1"/>
  <c r="H49" i="1" l="1"/>
  <c r="H35" i="1" l="1"/>
  <c r="I49" i="1"/>
  <c r="H37" i="1" l="1"/>
  <c r="H51" i="1" l="1"/>
  <c r="H57" i="1" l="1"/>
  <c r="I35" i="1"/>
  <c r="I37" i="1"/>
  <c r="I57" i="1"/>
  <c r="I51" i="1" l="1"/>
</calcChain>
</file>

<file path=xl/sharedStrings.xml><?xml version="1.0" encoding="utf-8"?>
<sst xmlns="http://schemas.openxmlformats.org/spreadsheetml/2006/main" count="518" uniqueCount="145">
  <si>
    <t>state</t>
  </si>
  <si>
    <t>electoralVotes</t>
  </si>
  <si>
    <t>gopWin</t>
  </si>
  <si>
    <t>demWin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</si>
  <si>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</si>
  <si>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</si>
  <si>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</si>
  <si>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</si>
  <si>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</si>
  <si>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</si>
  <si>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</si>
  <si>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</si>
  <si>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</si>
  <si>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</si>
  <si>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</si>
  <si>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</si>
  <si>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</si>
  <si>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</si>
  <si>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</si>
  <si>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</si>
  <si>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</si>
  <si>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</si>
  <si>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</si>
  <si>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</si>
  <si>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</si>
  <si>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</si>
  <si>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</si>
  <si>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</si>
  <si>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</si>
  <si>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</si>
  <si>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</si>
  <si>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</si>
  <si>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</si>
  <si>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</si>
  <si>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</si>
  <si>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</si>
  <si>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</si>
  <si>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</si>
  <si>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</si>
  <si>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</si>
  <si>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</si>
  <si>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</si>
  <si>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</si>
  <si>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</si>
  <si>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</si>
  <si>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</si>
  <si>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</si>
  <si>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</si>
  <si>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</si>
  <si>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</si>
  <si>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</si>
  <si>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</si>
  <si>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</si>
  <si>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</si>
  <si>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DC</t>
  </si>
  <si>
    <t>textX</t>
  </si>
  <si>
    <t>label</t>
  </si>
  <si>
    <t>radius</t>
  </si>
  <si>
    <t>xValue</t>
  </si>
  <si>
    <t>yValue</t>
  </si>
  <si>
    <t>pageLink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</si>
  <si>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</si>
  <si>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</si>
  <si>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</si>
  <si>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</si>
  <si>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</si>
  <si>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</si>
  <si>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</si>
  <si>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</si>
  <si>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</si>
  <si>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</si>
  <si>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</si>
  <si>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</si>
  <si>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</si>
  <si>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</si>
  <si>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</si>
  <si>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</si>
  <si>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</si>
  <si>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</si>
  <si>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</si>
  <si>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</si>
  <si>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</si>
  <si>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</si>
  <si>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</si>
  <si>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</si>
  <si>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</si>
  <si>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</si>
  <si>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</si>
  <si>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</si>
  <si>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</si>
  <si>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</si>
  <si>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</si>
  <si>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</si>
  <si>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</si>
  <si>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</si>
  <si>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</si>
  <si>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</si>
  <si>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</si>
  <si>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</si>
  <si>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</si>
  <si>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</si>
  <si>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</si>
  <si>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</si>
  <si>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</si>
  <si>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</si>
  <si>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</si>
  <si>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</si>
  <si>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</si>
  <si>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</si>
  <si>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</si>
  <si>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</si>
  <si>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District of Columbia</t>
  </si>
  <si>
    <t>Maine-1</t>
  </si>
  <si>
    <t>Maine-2</t>
  </si>
  <si>
    <t>Nebraska-1</t>
  </si>
  <si>
    <t>Nebraska-2</t>
  </si>
  <si>
    <t>Nebraska-3</t>
  </si>
  <si>
    <t>tippingPoint</t>
  </si>
  <si>
    <t>New%20Hampshire</t>
  </si>
  <si>
    <t>New%20Jersey</t>
  </si>
  <si>
    <t>New%20Mexico</t>
  </si>
  <si>
    <t>New%20York</t>
  </si>
  <si>
    <t>North%20Carolina</t>
  </si>
  <si>
    <t>North%20Dakota</t>
  </si>
  <si>
    <t>Rhode%20Island</t>
  </si>
  <si>
    <t>South%20Carolina</t>
  </si>
  <si>
    <t>South%20Dakota</t>
  </si>
  <si>
    <t>West%20Virginia</t>
  </si>
  <si>
    <t>Dc</t>
  </si>
  <si>
    <t>Maine%201</t>
  </si>
  <si>
    <t>Maine%202</t>
  </si>
  <si>
    <t>Nebraska%201</t>
  </si>
  <si>
    <t>Nebraska%202</t>
  </si>
  <si>
    <t>Nebraska%203</t>
  </si>
  <si>
    <t>Rhode Island</t>
  </si>
  <si>
    <t/>
  </si>
  <si>
    <t>win</t>
  </si>
  <si>
    <t>vote</t>
  </si>
  <si>
    <t>Trump</t>
  </si>
  <si>
    <t>Democrats</t>
  </si>
  <si>
    <t>cand</t>
  </si>
  <si>
    <t>abbrev</t>
  </si>
  <si>
    <t>District%20of%20Columbia</t>
  </si>
  <si>
    <t>date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</si>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</sst>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66" formatCode="0.0"/>
  </numFmts>
  <fonts count="2">
    <font>
      <sz val="10"/>
      <color theme="1"/>
      <name val="Brandon Grotesque Regular"/>
      <family val="2"/>
    </font>
    <font>
      <sz val="10"/>
      <color rgb="FF000000"/>
      <name val="Brandon Grotesque Regular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kersting/Downloads/presidential_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ident_polls"/>
      <sheetName val="Results"/>
      <sheetName val="Sheet1"/>
      <sheetName val="SImulations"/>
      <sheetName val="Vote Share Calculations"/>
      <sheetName val="Polling Calculation"/>
      <sheetName val=" US Polls"/>
      <sheetName val="Fundamentals"/>
      <sheetName val="Experts"/>
      <sheetName val="State Similarity "/>
      <sheetName val="Pollsters"/>
      <sheetName val="Dem_Primary"/>
      <sheetName val="Sheet2"/>
    </sheetNames>
    <sheetDataSet>
      <sheetData sheetId="0"/>
      <sheetData sheetId="1">
        <row r="58">
          <cell r="D58">
            <v>0.45739999999999997</v>
          </cell>
          <cell r="E58">
            <v>0.54259999999999997</v>
          </cell>
          <cell r="F58">
            <v>0.46029373370733512</v>
          </cell>
          <cell r="G58">
            <v>0.49902211622587733</v>
          </cell>
          <cell r="K58">
            <v>242.58495902259983</v>
          </cell>
          <cell r="L58">
            <v>295.41504097740039</v>
          </cell>
        </row>
      </sheetData>
      <sheetData sheetId="2">
        <row r="1">
          <cell r="A1" t="str">
            <v>state</v>
          </cell>
          <cell r="B1" t="str">
            <v>electoralVotes</v>
          </cell>
          <cell r="C1" t="str">
            <v>gopWin</v>
          </cell>
          <cell r="D1" t="str">
            <v>demWin</v>
          </cell>
          <cell r="E1" t="str">
            <v>winHeight</v>
          </cell>
          <cell r="F1" t="str">
            <v>winY</v>
          </cell>
          <cell r="G1" t="str">
            <v>evWidth</v>
          </cell>
          <cell r="I1" t="str">
            <v>evX</v>
          </cell>
        </row>
        <row r="2">
          <cell r="B2">
            <v>9</v>
          </cell>
          <cell r="C2">
            <v>0.99278720135675869</v>
          </cell>
          <cell r="D2">
            <v>7.2127986432413138E-3</v>
          </cell>
          <cell r="E2">
            <v>246.39360067837936</v>
          </cell>
          <cell r="F2">
            <v>3.6063993216206427</v>
          </cell>
          <cell r="G2">
            <v>9</v>
          </cell>
          <cell r="I2">
            <v>483</v>
          </cell>
          <cell r="J2">
            <v>487.5</v>
          </cell>
        </row>
        <row r="3">
          <cell r="B3">
            <v>3</v>
          </cell>
          <cell r="C3">
            <v>0.85104425851909515</v>
          </cell>
          <cell r="D3">
            <v>0.14895574148090485</v>
          </cell>
          <cell r="E3">
            <v>175.52212925954757</v>
          </cell>
          <cell r="F3">
            <v>74.477870740452431</v>
          </cell>
          <cell r="G3">
            <v>3</v>
          </cell>
          <cell r="I3">
            <v>413</v>
          </cell>
          <cell r="J3">
            <v>414.5</v>
          </cell>
        </row>
        <row r="4">
          <cell r="B4">
            <v>11</v>
          </cell>
          <cell r="C4">
            <v>0.56325761380655703</v>
          </cell>
          <cell r="D4">
            <v>0.43674238619344297</v>
          </cell>
          <cell r="E4">
            <v>31.628806903278516</v>
          </cell>
          <cell r="F4">
            <v>218.37119309672147</v>
          </cell>
          <cell r="G4">
            <v>11</v>
          </cell>
          <cell r="I4">
            <v>322</v>
          </cell>
          <cell r="J4">
            <v>327.5</v>
          </cell>
        </row>
        <row r="5">
          <cell r="B5">
            <v>6</v>
          </cell>
          <cell r="C5">
            <v>0.994418435175354</v>
          </cell>
          <cell r="D5">
            <v>5.5815648246460015E-3</v>
          </cell>
          <cell r="E5">
            <v>247.20921758767699</v>
          </cell>
          <cell r="F5">
            <v>2.7907824123230114</v>
          </cell>
          <cell r="G5">
            <v>6</v>
          </cell>
          <cell r="I5">
            <v>500</v>
          </cell>
          <cell r="J5">
            <v>503</v>
          </cell>
        </row>
        <row r="6">
          <cell r="B6">
            <v>55</v>
          </cell>
          <cell r="C6">
            <v>1.6887168013877954E-4</v>
          </cell>
          <cell r="D6">
            <v>0.99983112831986121</v>
          </cell>
          <cell r="E6">
            <v>249.91556415993063</v>
          </cell>
          <cell r="F6">
            <v>8.443584006937499E-2</v>
          </cell>
          <cell r="G6">
            <v>55</v>
          </cell>
          <cell r="I6">
            <v>7</v>
          </cell>
          <cell r="J6">
            <v>34.5</v>
          </cell>
        </row>
        <row r="7">
          <cell r="B7">
            <v>9</v>
          </cell>
          <cell r="C7">
            <v>0.25336274767843397</v>
          </cell>
          <cell r="D7">
            <v>0.74663725232156608</v>
          </cell>
          <cell r="E7">
            <v>123.31862616078301</v>
          </cell>
          <cell r="F7">
            <v>126.68137383921699</v>
          </cell>
          <cell r="G7">
            <v>9</v>
          </cell>
          <cell r="I7">
            <v>188</v>
          </cell>
          <cell r="J7">
            <v>192.5</v>
          </cell>
        </row>
        <row r="8">
          <cell r="B8">
            <v>7</v>
          </cell>
          <cell r="C8">
            <v>8.9386921939366329E-2</v>
          </cell>
          <cell r="D8">
            <v>0.91061307806063363</v>
          </cell>
          <cell r="E8">
            <v>205.30653903031686</v>
          </cell>
          <cell r="F8">
            <v>44.693460969683144</v>
          </cell>
          <cell r="G8">
            <v>7</v>
          </cell>
          <cell r="I8">
            <v>155</v>
          </cell>
          <cell r="J8">
            <v>158.5</v>
          </cell>
        </row>
        <row r="9">
          <cell r="B9">
            <v>3</v>
          </cell>
          <cell r="C9">
            <v>8.2520455826202876E-2</v>
          </cell>
          <cell r="D9">
            <v>0.91747954417379707</v>
          </cell>
          <cell r="E9">
            <v>208.73977208689857</v>
          </cell>
          <cell r="F9">
            <v>41.260227913101431</v>
          </cell>
          <cell r="G9">
            <v>3</v>
          </cell>
          <cell r="I9">
            <v>152</v>
          </cell>
          <cell r="J9">
            <v>153.5</v>
          </cell>
        </row>
        <row r="10">
          <cell r="B10">
            <v>29</v>
          </cell>
          <cell r="C10">
            <v>0.50209267513065226</v>
          </cell>
          <cell r="D10">
            <v>0.49790732486934774</v>
          </cell>
          <cell r="E10">
            <v>1.0463375653261275</v>
          </cell>
          <cell r="F10">
            <v>248.95366243467387</v>
          </cell>
          <cell r="G10">
            <v>29</v>
          </cell>
          <cell r="I10">
            <v>278</v>
          </cell>
          <cell r="J10">
            <v>292.5</v>
          </cell>
        </row>
        <row r="11">
          <cell r="B11">
            <v>16</v>
          </cell>
          <cell r="C11">
            <v>0.65261825103710458</v>
          </cell>
          <cell r="D11">
            <v>0.34738174896289542</v>
          </cell>
          <cell r="E11">
            <v>76.309125518552293</v>
          </cell>
          <cell r="F11">
            <v>173.69087448144771</v>
          </cell>
          <cell r="G11">
            <v>16</v>
          </cell>
          <cell r="I11">
            <v>341</v>
          </cell>
          <cell r="J11">
            <v>349</v>
          </cell>
        </row>
        <row r="12">
          <cell r="B12">
            <v>4</v>
          </cell>
          <cell r="C12">
            <v>7.0486979989290688E-5</v>
          </cell>
          <cell r="D12">
            <v>0.99992951302001076</v>
          </cell>
          <cell r="E12">
            <v>249.96475651000534</v>
          </cell>
          <cell r="F12">
            <v>3.5243489994655874E-2</v>
          </cell>
          <cell r="G12">
            <v>4</v>
          </cell>
          <cell r="I12">
            <v>3</v>
          </cell>
          <cell r="J12">
            <v>5</v>
          </cell>
        </row>
        <row r="13">
          <cell r="B13">
            <v>4</v>
          </cell>
          <cell r="C13">
            <v>0.99817841853456268</v>
          </cell>
          <cell r="D13">
            <v>1.8215814654373164E-3</v>
          </cell>
          <cell r="E13">
            <v>249.08920926728135</v>
          </cell>
          <cell r="F13">
            <v>0.91079073271865241</v>
          </cell>
          <cell r="G13">
            <v>4</v>
          </cell>
          <cell r="I13">
            <v>515</v>
          </cell>
          <cell r="J13">
            <v>517</v>
          </cell>
        </row>
        <row r="14">
          <cell r="B14">
            <v>20</v>
          </cell>
          <cell r="C14">
            <v>6.9336054789256918E-2</v>
          </cell>
          <cell r="D14">
            <v>0.93066394521074303</v>
          </cell>
          <cell r="E14">
            <v>215.33197260537156</v>
          </cell>
          <cell r="F14">
            <v>34.668027394628439</v>
          </cell>
          <cell r="G14">
            <v>20</v>
          </cell>
          <cell r="I14">
            <v>119</v>
          </cell>
          <cell r="J14">
            <v>129</v>
          </cell>
        </row>
        <row r="15">
          <cell r="B15">
            <v>11</v>
          </cell>
          <cell r="C15">
            <v>0.8913987912500051</v>
          </cell>
          <cell r="D15">
            <v>0.1086012087499949</v>
          </cell>
          <cell r="E15">
            <v>195.69939562500255</v>
          </cell>
          <cell r="F15">
            <v>54.300604374997448</v>
          </cell>
          <cell r="G15">
            <v>11</v>
          </cell>
          <cell r="I15">
            <v>438</v>
          </cell>
          <cell r="J15">
            <v>443.5</v>
          </cell>
        </row>
        <row r="16">
          <cell r="B16">
            <v>6</v>
          </cell>
          <cell r="C16">
            <v>0.59141583026672206</v>
          </cell>
          <cell r="D16">
            <v>0.40858416973327794</v>
          </cell>
          <cell r="E16">
            <v>45.707915133361034</v>
          </cell>
          <cell r="F16">
            <v>204.29208486663896</v>
          </cell>
          <cell r="G16">
            <v>6</v>
          </cell>
          <cell r="I16">
            <v>335</v>
          </cell>
          <cell r="J16">
            <v>338</v>
          </cell>
        </row>
        <row r="17">
          <cell r="B17">
            <v>6</v>
          </cell>
          <cell r="C17">
            <v>0.92080146193278078</v>
          </cell>
          <cell r="D17">
            <v>7.9198538067219215E-2</v>
          </cell>
          <cell r="E17">
            <v>210.4007309663904</v>
          </cell>
          <cell r="F17">
            <v>39.599269033609602</v>
          </cell>
          <cell r="G17">
            <v>6</v>
          </cell>
          <cell r="I17">
            <v>455</v>
          </cell>
          <cell r="J17">
            <v>458</v>
          </cell>
        </row>
        <row r="18">
          <cell r="B18">
            <v>8</v>
          </cell>
          <cell r="C18">
            <v>0.99310690286357073</v>
          </cell>
          <cell r="D18">
            <v>6.8930971364292715E-3</v>
          </cell>
          <cell r="E18">
            <v>246.55345143178536</v>
          </cell>
          <cell r="F18">
            <v>3.446548568214638</v>
          </cell>
          <cell r="G18">
            <v>8</v>
          </cell>
          <cell r="I18">
            <v>492</v>
          </cell>
          <cell r="J18">
            <v>496</v>
          </cell>
        </row>
        <row r="19">
          <cell r="B19">
            <v>8</v>
          </cell>
          <cell r="C19">
            <v>0.95560281187600105</v>
          </cell>
          <cell r="D19">
            <v>4.4397188123998954E-2</v>
          </cell>
          <cell r="E19">
            <v>227.8014059380005</v>
          </cell>
          <cell r="F19">
            <v>22.198594061999501</v>
          </cell>
          <cell r="G19">
            <v>8</v>
          </cell>
          <cell r="I19">
            <v>462</v>
          </cell>
          <cell r="J19">
            <v>466</v>
          </cell>
        </row>
        <row r="20">
          <cell r="B20">
            <v>2</v>
          </cell>
          <cell r="C20">
            <v>0.28317887720372492</v>
          </cell>
          <cell r="D20">
            <v>0.71682112279627508</v>
          </cell>
          <cell r="E20">
            <v>108.41056139813755</v>
          </cell>
          <cell r="F20">
            <v>141.58943860186247</v>
          </cell>
          <cell r="G20">
            <v>2</v>
          </cell>
          <cell r="I20">
            <v>210</v>
          </cell>
          <cell r="J20">
            <v>211</v>
          </cell>
        </row>
        <row r="21">
          <cell r="B21">
            <v>10</v>
          </cell>
          <cell r="C21">
            <v>4.788342923002357E-3</v>
          </cell>
          <cell r="D21">
            <v>0.99521165707699766</v>
          </cell>
          <cell r="E21">
            <v>247.60582853849883</v>
          </cell>
          <cell r="F21">
            <v>2.3941714615011733</v>
          </cell>
          <cell r="G21">
            <v>10</v>
          </cell>
          <cell r="I21">
            <v>76</v>
          </cell>
          <cell r="J21">
            <v>81</v>
          </cell>
        </row>
        <row r="22">
          <cell r="B22">
            <v>11</v>
          </cell>
          <cell r="C22">
            <v>1.9420263001282989E-3</v>
          </cell>
          <cell r="D22">
            <v>0.9980579736998717</v>
          </cell>
          <cell r="E22">
            <v>249.02898684993585</v>
          </cell>
          <cell r="F22">
            <v>0.97101315006415234</v>
          </cell>
          <cell r="G22">
            <v>11</v>
          </cell>
          <cell r="I22">
            <v>65</v>
          </cell>
          <cell r="J22">
            <v>70.5</v>
          </cell>
        </row>
        <row r="23">
          <cell r="B23">
            <v>16</v>
          </cell>
          <cell r="C23">
            <v>0.36494037374632815</v>
          </cell>
          <cell r="D23">
            <v>0.63505962625367185</v>
          </cell>
          <cell r="E23">
            <v>67.529813126835919</v>
          </cell>
          <cell r="F23">
            <v>182.4701868731641</v>
          </cell>
          <cell r="G23">
            <v>16</v>
          </cell>
          <cell r="I23">
            <v>226</v>
          </cell>
          <cell r="J23">
            <v>234</v>
          </cell>
        </row>
        <row r="24">
          <cell r="B24">
            <v>10</v>
          </cell>
          <cell r="C24">
            <v>0.30274312213065102</v>
          </cell>
          <cell r="D24">
            <v>0.69725687786934898</v>
          </cell>
          <cell r="E24">
            <v>98.628438934674492</v>
          </cell>
          <cell r="F24">
            <v>151.37156106532552</v>
          </cell>
          <cell r="G24">
            <v>10</v>
          </cell>
          <cell r="I24">
            <v>212</v>
          </cell>
          <cell r="J24">
            <v>217</v>
          </cell>
        </row>
        <row r="25">
          <cell r="B25">
            <v>6</v>
          </cell>
          <cell r="C25">
            <v>0.90046866186958652</v>
          </cell>
          <cell r="D25">
            <v>9.9531338130413483E-2</v>
          </cell>
          <cell r="E25">
            <v>200.23433093479329</v>
          </cell>
          <cell r="F25">
            <v>49.765669065206708</v>
          </cell>
          <cell r="G25">
            <v>6</v>
          </cell>
          <cell r="I25">
            <v>449</v>
          </cell>
          <cell r="J25">
            <v>452</v>
          </cell>
        </row>
        <row r="26">
          <cell r="B26">
            <v>10</v>
          </cell>
          <cell r="C26">
            <v>0.89034257942989181</v>
          </cell>
          <cell r="D26">
            <v>0.10965742057010819</v>
          </cell>
          <cell r="E26">
            <v>195.17128971494591</v>
          </cell>
          <cell r="F26">
            <v>54.828710285054086</v>
          </cell>
          <cell r="G26">
            <v>10</v>
          </cell>
          <cell r="I26">
            <v>428</v>
          </cell>
          <cell r="J26">
            <v>433</v>
          </cell>
        </row>
        <row r="27">
          <cell r="B27">
            <v>3</v>
          </cell>
          <cell r="C27">
            <v>0.88078558825072406</v>
          </cell>
          <cell r="D27">
            <v>0.11921441174927594</v>
          </cell>
          <cell r="E27">
            <v>190.39279412536203</v>
          </cell>
          <cell r="F27">
            <v>59.60720587463797</v>
          </cell>
          <cell r="G27">
            <v>3</v>
          </cell>
          <cell r="I27">
            <v>425</v>
          </cell>
          <cell r="J27">
            <v>426.5</v>
          </cell>
        </row>
        <row r="28">
          <cell r="B28">
            <v>2</v>
          </cell>
          <cell r="C28">
            <v>0.98151930803152654</v>
          </cell>
          <cell r="D28">
            <v>1.8480691968473462E-2</v>
          </cell>
          <cell r="E28">
            <v>240.75965401576326</v>
          </cell>
          <cell r="F28">
            <v>9.2403459842367397</v>
          </cell>
          <cell r="G28">
            <v>2</v>
          </cell>
          <cell r="I28">
            <v>470</v>
          </cell>
          <cell r="J28">
            <v>471</v>
          </cell>
        </row>
        <row r="29">
          <cell r="B29">
            <v>6</v>
          </cell>
          <cell r="C29">
            <v>0.3694266781233097</v>
          </cell>
          <cell r="D29">
            <v>0.63057332187669024</v>
          </cell>
          <cell r="E29">
            <v>65.286660938345136</v>
          </cell>
          <cell r="F29">
            <v>184.71333906165486</v>
          </cell>
          <cell r="G29">
            <v>6</v>
          </cell>
          <cell r="I29">
            <v>242</v>
          </cell>
          <cell r="J29">
            <v>245</v>
          </cell>
        </row>
        <row r="30">
          <cell r="B30">
            <v>4</v>
          </cell>
          <cell r="C30">
            <v>0.33526393240960917</v>
          </cell>
          <cell r="D30">
            <v>0.66473606759039083</v>
          </cell>
          <cell r="E30">
            <v>82.368033795195416</v>
          </cell>
          <cell r="F30">
            <v>167.6319662048046</v>
          </cell>
          <cell r="G30">
            <v>4</v>
          </cell>
          <cell r="I30">
            <v>222</v>
          </cell>
          <cell r="J30">
            <v>224</v>
          </cell>
        </row>
        <row r="31">
          <cell r="B31">
            <v>14</v>
          </cell>
          <cell r="C31">
            <v>9.4451030443819264E-2</v>
          </cell>
          <cell r="D31">
            <v>0.90554896955618069</v>
          </cell>
          <cell r="E31">
            <v>202.7744847780904</v>
          </cell>
          <cell r="F31">
            <v>47.225515221909603</v>
          </cell>
          <cell r="G31">
            <v>14</v>
          </cell>
          <cell r="I31">
            <v>162</v>
          </cell>
          <cell r="J31">
            <v>169</v>
          </cell>
        </row>
        <row r="32">
          <cell r="B32">
            <v>5</v>
          </cell>
          <cell r="C32">
            <v>0.16399829437368951</v>
          </cell>
          <cell r="D32">
            <v>0.83600170562631049</v>
          </cell>
          <cell r="E32">
            <v>168.00085281315523</v>
          </cell>
          <cell r="F32">
            <v>81.999147186844766</v>
          </cell>
          <cell r="G32">
            <v>5</v>
          </cell>
          <cell r="I32">
            <v>183</v>
          </cell>
          <cell r="J32">
            <v>185.5</v>
          </cell>
        </row>
        <row r="33">
          <cell r="B33">
            <v>29</v>
          </cell>
          <cell r="C33">
            <v>1.4032293357624966E-2</v>
          </cell>
          <cell r="D33">
            <v>0.98596770664237499</v>
          </cell>
          <cell r="E33">
            <v>242.98385332118752</v>
          </cell>
          <cell r="F33">
            <v>7.0161466788124756</v>
          </cell>
          <cell r="G33">
            <v>29</v>
          </cell>
          <cell r="I33">
            <v>86</v>
          </cell>
          <cell r="J33">
            <v>100.5</v>
          </cell>
        </row>
        <row r="34">
          <cell r="B34">
            <v>15</v>
          </cell>
          <cell r="C34">
            <v>0.54220219226562927</v>
          </cell>
          <cell r="D34">
            <v>0.45779780773437073</v>
          </cell>
          <cell r="E34">
            <v>21.101096132814632</v>
          </cell>
          <cell r="F34">
            <v>228.89890386718537</v>
          </cell>
          <cell r="G34">
            <v>15</v>
          </cell>
          <cell r="I34">
            <v>307</v>
          </cell>
          <cell r="J34">
            <v>314.5</v>
          </cell>
        </row>
        <row r="35">
          <cell r="B35">
            <v>3</v>
          </cell>
          <cell r="C35">
            <v>0.99864859178381005</v>
          </cell>
          <cell r="D35">
            <v>1.3514082161899532E-3</v>
          </cell>
          <cell r="E35">
            <v>249.32429589190502</v>
          </cell>
          <cell r="F35">
            <v>0.67570410809497616</v>
          </cell>
          <cell r="G35">
            <v>3</v>
          </cell>
          <cell r="I35">
            <v>524</v>
          </cell>
          <cell r="J35">
            <v>525.5</v>
          </cell>
        </row>
        <row r="36">
          <cell r="B36">
            <v>18</v>
          </cell>
          <cell r="C36">
            <v>0.68457936173902345</v>
          </cell>
          <cell r="D36">
            <v>0.31542063826097655</v>
          </cell>
          <cell r="E36">
            <v>92.289680869511727</v>
          </cell>
          <cell r="F36">
            <v>157.71031913048827</v>
          </cell>
          <cell r="G36">
            <v>18</v>
          </cell>
          <cell r="I36">
            <v>357</v>
          </cell>
          <cell r="J36">
            <v>366</v>
          </cell>
        </row>
        <row r="37">
          <cell r="B37">
            <v>7</v>
          </cell>
          <cell r="C37">
            <v>0.99877021217444462</v>
          </cell>
          <cell r="D37">
            <v>1.229787825555384E-3</v>
          </cell>
          <cell r="E37">
            <v>249.38510608722231</v>
          </cell>
          <cell r="F37">
            <v>0.61489391277768846</v>
          </cell>
          <cell r="G37">
            <v>7</v>
          </cell>
          <cell r="I37">
            <v>527</v>
          </cell>
          <cell r="J37">
            <v>530.5</v>
          </cell>
        </row>
        <row r="38">
          <cell r="B38">
            <v>7</v>
          </cell>
          <cell r="C38">
            <v>0.12596442764367022</v>
          </cell>
          <cell r="D38">
            <v>0.87403557235632978</v>
          </cell>
          <cell r="E38">
            <v>187.0177861781649</v>
          </cell>
          <cell r="F38">
            <v>62.982213821835103</v>
          </cell>
          <cell r="G38">
            <v>7</v>
          </cell>
          <cell r="I38">
            <v>176</v>
          </cell>
          <cell r="J38">
            <v>179.5</v>
          </cell>
        </row>
        <row r="39">
          <cell r="B39">
            <v>20</v>
          </cell>
          <cell r="C39">
            <v>0.41739402478395637</v>
          </cell>
          <cell r="D39">
            <v>0.58260597521604363</v>
          </cell>
          <cell r="E39">
            <v>41.302987608021816</v>
          </cell>
          <cell r="F39">
            <v>208.69701239197818</v>
          </cell>
          <cell r="G39">
            <v>20</v>
          </cell>
          <cell r="I39">
            <v>248</v>
          </cell>
          <cell r="J39">
            <v>258</v>
          </cell>
        </row>
        <row r="40">
          <cell r="B40">
            <v>4</v>
          </cell>
          <cell r="C40">
            <v>4.2612218488891497E-2</v>
          </cell>
          <cell r="D40">
            <v>0.95738778151110848</v>
          </cell>
          <cell r="E40">
            <v>228.69389075555424</v>
          </cell>
          <cell r="F40">
            <v>21.306109244445764</v>
          </cell>
          <cell r="G40">
            <v>4</v>
          </cell>
          <cell r="I40">
            <v>115</v>
          </cell>
          <cell r="J40">
            <v>117</v>
          </cell>
        </row>
        <row r="41">
          <cell r="B41">
            <v>9</v>
          </cell>
          <cell r="C41">
            <v>0.85503314728721913</v>
          </cell>
          <cell r="D41">
            <v>0.14496685271278087</v>
          </cell>
          <cell r="E41">
            <v>177.51657364360955</v>
          </cell>
          <cell r="F41">
            <v>72.483426356390453</v>
          </cell>
          <cell r="G41">
            <v>9</v>
          </cell>
          <cell r="I41">
            <v>416</v>
          </cell>
          <cell r="J41">
            <v>420.5</v>
          </cell>
        </row>
        <row r="42">
          <cell r="B42">
            <v>3</v>
          </cell>
          <cell r="C42">
            <v>0.99453761012583386</v>
          </cell>
          <cell r="D42">
            <v>5.4623898741661403E-3</v>
          </cell>
          <cell r="E42">
            <v>247.2688050629169</v>
          </cell>
          <cell r="F42">
            <v>2.731194937083103</v>
          </cell>
          <cell r="G42">
            <v>3</v>
          </cell>
          <cell r="I42">
            <v>506</v>
          </cell>
          <cell r="J42">
            <v>507.5</v>
          </cell>
        </row>
        <row r="43">
          <cell r="B43">
            <v>11</v>
          </cell>
          <cell r="C43">
            <v>0.9824001339542765</v>
          </cell>
          <cell r="D43">
            <v>1.75998660457235E-2</v>
          </cell>
          <cell r="E43">
            <v>241.20006697713822</v>
          </cell>
          <cell r="F43">
            <v>8.7999330228617794</v>
          </cell>
          <cell r="G43">
            <v>11</v>
          </cell>
          <cell r="I43">
            <v>472</v>
          </cell>
          <cell r="J43">
            <v>477.5</v>
          </cell>
        </row>
        <row r="44">
          <cell r="B44">
            <v>38</v>
          </cell>
          <cell r="C44">
            <v>0.76629816646005111</v>
          </cell>
          <cell r="D44">
            <v>0.23370183353994889</v>
          </cell>
          <cell r="E44">
            <v>133.14908323002555</v>
          </cell>
          <cell r="F44">
            <v>116.85091676997445</v>
          </cell>
          <cell r="G44">
            <v>38</v>
          </cell>
          <cell r="I44">
            <v>375</v>
          </cell>
          <cell r="J44">
            <v>394</v>
          </cell>
        </row>
        <row r="45">
          <cell r="B45">
            <v>6</v>
          </cell>
          <cell r="C45">
            <v>0.99639732377846979</v>
          </cell>
          <cell r="D45">
            <v>3.6026762215302099E-3</v>
          </cell>
          <cell r="E45">
            <v>248.1986618892349</v>
          </cell>
          <cell r="F45">
            <v>1.8013381107651014</v>
          </cell>
          <cell r="G45">
            <v>6</v>
          </cell>
          <cell r="I45">
            <v>509</v>
          </cell>
          <cell r="J45">
            <v>512</v>
          </cell>
        </row>
        <row r="46">
          <cell r="B46">
            <v>3</v>
          </cell>
          <cell r="C46">
            <v>6.3787953307640067E-4</v>
          </cell>
          <cell r="D46">
            <v>0.99936212046692363</v>
          </cell>
          <cell r="E46">
            <v>249.68106023346178</v>
          </cell>
          <cell r="F46">
            <v>0.31893976653822165</v>
          </cell>
          <cell r="G46">
            <v>3</v>
          </cell>
          <cell r="I46">
            <v>62</v>
          </cell>
          <cell r="J46">
            <v>63.5</v>
          </cell>
        </row>
        <row r="47">
          <cell r="B47">
            <v>13</v>
          </cell>
          <cell r="C47">
            <v>0.25661843882505031</v>
          </cell>
          <cell r="D47">
            <v>0.74338156117494969</v>
          </cell>
          <cell r="E47">
            <v>121.69078058747485</v>
          </cell>
          <cell r="F47">
            <v>128.30921941252515</v>
          </cell>
          <cell r="G47">
            <v>13</v>
          </cell>
          <cell r="I47">
            <v>197</v>
          </cell>
          <cell r="J47">
            <v>203.5</v>
          </cell>
        </row>
        <row r="48">
          <cell r="B48">
            <v>12</v>
          </cell>
          <cell r="C48">
            <v>8.0768993318544716E-2</v>
          </cell>
          <cell r="D48">
            <v>0.9192310066814553</v>
          </cell>
          <cell r="E48">
            <v>209.61550334072766</v>
          </cell>
          <cell r="F48">
            <v>40.384496659272344</v>
          </cell>
          <cell r="G48">
            <v>12</v>
          </cell>
          <cell r="I48">
            <v>140</v>
          </cell>
          <cell r="J48">
            <v>146</v>
          </cell>
        </row>
        <row r="49">
          <cell r="B49">
            <v>5</v>
          </cell>
          <cell r="C49">
            <v>0.99857804466196609</v>
          </cell>
          <cell r="D49">
            <v>1.4219553380339089E-3</v>
          </cell>
          <cell r="E49">
            <v>249.28902233098302</v>
          </cell>
          <cell r="F49">
            <v>0.71097766901698378</v>
          </cell>
          <cell r="G49">
            <v>5</v>
          </cell>
          <cell r="I49">
            <v>519</v>
          </cell>
          <cell r="J49">
            <v>521.5</v>
          </cell>
        </row>
        <row r="50">
          <cell r="B50">
            <v>10</v>
          </cell>
          <cell r="C50">
            <v>0.44929677340519975</v>
          </cell>
          <cell r="D50">
            <v>0.5507032265948002</v>
          </cell>
          <cell r="E50">
            <v>25.351613297400128</v>
          </cell>
          <cell r="F50">
            <v>224.64838670259988</v>
          </cell>
          <cell r="G50">
            <v>10</v>
          </cell>
          <cell r="I50">
            <v>268</v>
          </cell>
          <cell r="J50">
            <v>273</v>
          </cell>
        </row>
        <row r="51">
          <cell r="B51">
            <v>3</v>
          </cell>
          <cell r="C51">
            <v>0.99998873785141207</v>
          </cell>
          <cell r="D51">
            <v>1.126214858793162E-5</v>
          </cell>
          <cell r="E51">
            <v>249.99436892570603</v>
          </cell>
          <cell r="F51">
            <v>5.6310742939729153E-3</v>
          </cell>
          <cell r="G51">
            <v>3</v>
          </cell>
          <cell r="I51">
            <v>534</v>
          </cell>
          <cell r="J51">
            <v>535.5</v>
          </cell>
        </row>
        <row r="52">
          <cell r="B52">
            <v>3</v>
          </cell>
          <cell r="C52">
            <v>3.7548911748993836E-13</v>
          </cell>
          <cell r="D52">
            <v>0.99999999999962452</v>
          </cell>
          <cell r="E52">
            <v>249.99999999981225</v>
          </cell>
          <cell r="F52">
            <v>1.8775381249724887E-10</v>
          </cell>
          <cell r="G52">
            <v>3</v>
          </cell>
          <cell r="I52">
            <v>0</v>
          </cell>
          <cell r="J52">
            <v>1.5</v>
          </cell>
        </row>
        <row r="53">
          <cell r="B53">
            <v>1</v>
          </cell>
          <cell r="C53">
            <v>7.559569148169544E-2</v>
          </cell>
          <cell r="D53">
            <v>0.92440430851830457</v>
          </cell>
          <cell r="E53">
            <v>212.20215425915231</v>
          </cell>
          <cell r="F53">
            <v>37.797845740847691</v>
          </cell>
          <cell r="G53">
            <v>1</v>
          </cell>
          <cell r="I53">
            <v>139</v>
          </cell>
          <cell r="J53">
            <v>139.5</v>
          </cell>
        </row>
        <row r="54">
          <cell r="B54">
            <v>1</v>
          </cell>
          <cell r="C54">
            <v>0.58648910605980409</v>
          </cell>
          <cell r="D54">
            <v>0.41351089394019591</v>
          </cell>
          <cell r="E54">
            <v>43.244553029902043</v>
          </cell>
          <cell r="F54">
            <v>206.75544697009795</v>
          </cell>
          <cell r="G54">
            <v>1</v>
          </cell>
          <cell r="I54">
            <v>334</v>
          </cell>
          <cell r="J54">
            <v>334.5</v>
          </cell>
        </row>
        <row r="55">
          <cell r="B55">
            <v>1</v>
          </cell>
          <cell r="C55">
            <v>0.94836976976365661</v>
          </cell>
          <cell r="D55">
            <v>5.1630230236343388E-2</v>
          </cell>
          <cell r="E55">
            <v>224.18488488182834</v>
          </cell>
          <cell r="F55">
            <v>25.815115118171661</v>
          </cell>
          <cell r="G55">
            <v>1</v>
          </cell>
          <cell r="I55">
            <v>461</v>
          </cell>
          <cell r="J55">
            <v>461.5</v>
          </cell>
        </row>
        <row r="56">
          <cell r="B56">
            <v>1</v>
          </cell>
          <cell r="C56">
            <v>0.57097651197386545</v>
          </cell>
          <cell r="D56">
            <v>0.42902348802613455</v>
          </cell>
          <cell r="E56">
            <v>35.488255986932728</v>
          </cell>
          <cell r="F56">
            <v>214.51174401306727</v>
          </cell>
          <cell r="G56">
            <v>1</v>
          </cell>
          <cell r="I56">
            <v>333</v>
          </cell>
          <cell r="J56">
            <v>333.5</v>
          </cell>
        </row>
        <row r="57">
          <cell r="B57">
            <v>1</v>
          </cell>
          <cell r="C57">
            <v>0.99999563694472704</v>
          </cell>
          <cell r="D57">
            <v>4.3630552729601035E-6</v>
          </cell>
          <cell r="E57">
            <v>249.99781847236352</v>
          </cell>
          <cell r="F57">
            <v>2.1815276364804959E-3</v>
          </cell>
          <cell r="G57">
            <v>1</v>
          </cell>
          <cell r="I57">
            <v>537</v>
          </cell>
          <cell r="J57">
            <v>537</v>
          </cell>
        </row>
      </sheetData>
      <sheetData sheetId="3">
        <row r="2">
          <cell r="N2">
            <v>0</v>
          </cell>
        </row>
        <row r="3">
          <cell r="N3">
            <v>4.4999999999999999E-4</v>
          </cell>
        </row>
        <row r="4">
          <cell r="N4">
            <v>6.7250000000000004E-2</v>
          </cell>
        </row>
        <row r="5">
          <cell r="N5">
            <v>0</v>
          </cell>
        </row>
        <row r="6">
          <cell r="N6">
            <v>0</v>
          </cell>
        </row>
        <row r="7">
          <cell r="N7">
            <v>1.805E-2</v>
          </cell>
        </row>
        <row r="8">
          <cell r="N8">
            <v>5.0000000000000002E-5</v>
          </cell>
        </row>
        <row r="9">
          <cell r="N9">
            <v>2.0000000000000001E-4</v>
          </cell>
        </row>
        <row r="10">
          <cell r="N10">
            <v>0.10324999999999999</v>
          </cell>
        </row>
        <row r="11">
          <cell r="N11">
            <v>2.58E-2</v>
          </cell>
        </row>
        <row r="12">
          <cell r="N12">
            <v>0</v>
          </cell>
        </row>
        <row r="13">
          <cell r="N13">
            <v>0</v>
          </cell>
        </row>
        <row r="14">
          <cell r="N14">
            <v>1E-4</v>
          </cell>
        </row>
        <row r="15">
          <cell r="N15">
            <v>3.5E-4</v>
          </cell>
        </row>
        <row r="16">
          <cell r="N16">
            <v>5.7200000000000001E-2</v>
          </cell>
        </row>
        <row r="17">
          <cell r="N17">
            <v>0</v>
          </cell>
        </row>
        <row r="18">
          <cell r="N18">
            <v>0</v>
          </cell>
        </row>
        <row r="19">
          <cell r="N19">
            <v>0</v>
          </cell>
        </row>
        <row r="20">
          <cell r="N20">
            <v>3.4200000000000001E-2</v>
          </cell>
        </row>
        <row r="21">
          <cell r="N21">
            <v>0</v>
          </cell>
        </row>
        <row r="22">
          <cell r="N22">
            <v>0</v>
          </cell>
        </row>
        <row r="23">
          <cell r="N23">
            <v>7.4300000000000005E-2</v>
          </cell>
        </row>
        <row r="24">
          <cell r="N24">
            <v>3.9649999999999998E-2</v>
          </cell>
        </row>
        <row r="25">
          <cell r="N25">
            <v>2.9999999999999997E-4</v>
          </cell>
        </row>
        <row r="26">
          <cell r="N26">
            <v>2.0000000000000001E-4</v>
          </cell>
        </row>
        <row r="27">
          <cell r="N27">
            <v>2.5000000000000001E-4</v>
          </cell>
        </row>
        <row r="28">
          <cell r="N28">
            <v>0</v>
          </cell>
        </row>
        <row r="29">
          <cell r="N29">
            <v>8.2100000000000006E-2</v>
          </cell>
        </row>
        <row r="30">
          <cell r="N30">
            <v>6.5100000000000005E-2</v>
          </cell>
        </row>
        <row r="31">
          <cell r="N31">
            <v>1E-4</v>
          </cell>
        </row>
        <row r="32">
          <cell r="N32">
            <v>1.6999999999999999E-3</v>
          </cell>
        </row>
        <row r="33">
          <cell r="N33">
            <v>0</v>
          </cell>
        </row>
        <row r="34">
          <cell r="N34">
            <v>9.035E-2</v>
          </cell>
        </row>
        <row r="35">
          <cell r="N35">
            <v>0</v>
          </cell>
        </row>
        <row r="36">
          <cell r="N36">
            <v>1.89E-2</v>
          </cell>
        </row>
        <row r="37">
          <cell r="N37">
            <v>0</v>
          </cell>
        </row>
        <row r="38">
          <cell r="N38">
            <v>2.0000000000000001E-4</v>
          </cell>
        </row>
        <row r="39">
          <cell r="N39">
            <v>9.4100000000000003E-2</v>
          </cell>
        </row>
        <row r="40">
          <cell r="N40">
            <v>0</v>
          </cell>
        </row>
        <row r="41">
          <cell r="N41">
            <v>5.9999999999999995E-4</v>
          </cell>
        </row>
        <row r="42">
          <cell r="N42">
            <v>0</v>
          </cell>
        </row>
        <row r="43">
          <cell r="N43">
            <v>0</v>
          </cell>
        </row>
        <row r="44">
          <cell r="N44">
            <v>4.5500000000000002E-3</v>
          </cell>
        </row>
        <row r="45">
          <cell r="N45">
            <v>0</v>
          </cell>
        </row>
        <row r="46">
          <cell r="N46">
            <v>0</v>
          </cell>
        </row>
        <row r="47">
          <cell r="N47">
            <v>1.7250000000000001E-2</v>
          </cell>
        </row>
        <row r="48">
          <cell r="N48">
            <v>5.0000000000000002E-5</v>
          </cell>
        </row>
        <row r="49">
          <cell r="N49">
            <v>0</v>
          </cell>
        </row>
        <row r="50">
          <cell r="N50">
            <v>0.1139</v>
          </cell>
        </row>
        <row r="51">
          <cell r="N51">
            <v>0</v>
          </cell>
        </row>
        <row r="52">
          <cell r="N52">
            <v>0</v>
          </cell>
        </row>
        <row r="53">
          <cell r="N53">
            <v>1E-4</v>
          </cell>
        </row>
        <row r="54">
          <cell r="N54">
            <v>4.2299999999999997E-2</v>
          </cell>
        </row>
        <row r="55">
          <cell r="N55">
            <v>0</v>
          </cell>
        </row>
        <row r="56">
          <cell r="N56">
            <v>4.7100000000000003E-2</v>
          </cell>
        </row>
        <row r="57">
          <cell r="N57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49265-3E81-1C49-BA70-C3ABF2543A49}">
  <dimension ref="A1:J57"/>
  <sheetViews>
    <sheetView workbookViewId="0">
      <selection activeCell="B44" sqref="B44"/>
    </sheetView>
  </sheetViews>
  <sheetFormatPr baseColWidth="10" defaultRowHeight="17"/>
  <cols>
    <col min="3" max="6" width="10.83203125" style="1"/>
  </cols>
  <sheetData>
    <row r="1" spans="1:10">
      <c r="A1" t="str">
        <f>[1]Sheet1!A1</f>
        <v>state</v>
      </c>
      <c r="B1" t="str">
        <f>[1]Sheet1!B1</f>
        <v>electoralVotes</v>
      </c>
      <c r="C1" s="1" t="str">
        <f>[1]Sheet1!C1</f>
        <v>gopWin</v>
      </c>
      <c r="D1" s="1" t="str">
        <f>[1]Sheet1!D1</f>
        <v>demWin</v>
      </c>
      <c r="E1" s="1" t="str">
        <f>[1]Sheet1!E1</f>
        <v>winHeight</v>
      </c>
      <c r="F1" s="1" t="str">
        <f>[1]Sheet1!F1</f>
        <v>winY</v>
      </c>
      <c r="G1" t="str">
        <f>[1]Sheet1!G1</f>
        <v>evWidth</v>
      </c>
      <c r="H1" t="str">
        <f>[1]Sheet1!I1</f>
        <v>evX</v>
      </c>
      <c r="I1" t="s">
        <v>55</v>
      </c>
      <c r="J1" t="s">
        <v>60</v>
      </c>
    </row>
    <row r="2" spans="1:10">
      <c r="A2" t="s">
        <v>61</v>
      </c>
      <c r="B2">
        <f>[1]Sheet1!B2</f>
        <v>9</v>
      </c>
      <c r="C2" s="2">
        <f ca="1">INT([1]Sheet1!C2*1000)/10</f>
        <v>99.2</v>
      </c>
      <c r="D2" s="2">
        <f ca="1">INT([1]Sheet1!D2*1000)/10</f>
        <v>0.7</v>
      </c>
      <c r="E2" s="1">
        <f ca="1">[1]Sheet1!E2</f>
        <v>246.39360067837936</v>
      </c>
      <c r="F2" s="1">
        <f ca="1">[1]Sheet1!F2</f>
        <v>3.6063993216206427</v>
      </c>
      <c r="G2">
        <f>[1]Sheet1!G2</f>
        <v>9</v>
      </c>
      <c r="H2">
        <f ca="1">[1]Sheet1!I2</f>
        <v>483</v>
      </c>
      <c r="I2">
        <f ca="1">[1]Sheet1!J2</f>
        <v>487.5</v>
      </c>
      <c r="J2" t="s">
        <v>61</v>
      </c>
    </row>
    <row r="3" spans="1:10">
      <c r="A3" t="s">
        <v>62</v>
      </c>
      <c r="B3">
        <f>[1]Sheet1!B3</f>
        <v>3</v>
      </c>
      <c r="C3" s="2">
        <f ca="1">INT([1]Sheet1!C3*1000)/10</f>
        <v>85.1</v>
      </c>
      <c r="D3" s="2">
        <f ca="1">INT([1]Sheet1!D3*1000)/10</f>
        <v>14.8</v>
      </c>
      <c r="E3" s="1">
        <f ca="1">[1]Sheet1!E3</f>
        <v>175.52212925954757</v>
      </c>
      <c r="F3" s="1">
        <f ca="1">[1]Sheet1!F3</f>
        <v>74.477870740452431</v>
      </c>
      <c r="G3">
        <f>[1]Sheet1!G3</f>
        <v>3</v>
      </c>
      <c r="H3">
        <f ca="1">[1]Sheet1!I3</f>
        <v>413</v>
      </c>
      <c r="I3">
        <f ca="1">[1]Sheet1!J3</f>
        <v>414.5</v>
      </c>
      <c r="J3" t="s">
        <v>62</v>
      </c>
    </row>
    <row r="4" spans="1:10">
      <c r="A4" t="s">
        <v>63</v>
      </c>
      <c r="B4">
        <f>[1]Sheet1!B4</f>
        <v>11</v>
      </c>
      <c r="C4" s="2">
        <f ca="1">INT([1]Sheet1!C4*1000)/10</f>
        <v>56.3</v>
      </c>
      <c r="D4" s="2">
        <f ca="1">INT([1]Sheet1!D4*1000)/10</f>
        <v>43.6</v>
      </c>
      <c r="E4" s="1">
        <f ca="1">[1]Sheet1!E4</f>
        <v>31.628806903278516</v>
      </c>
      <c r="F4" s="1">
        <f ca="1">[1]Sheet1!F4</f>
        <v>218.37119309672147</v>
      </c>
      <c r="G4">
        <f>[1]Sheet1!G4</f>
        <v>11</v>
      </c>
      <c r="H4">
        <f ca="1">[1]Sheet1!I4</f>
        <v>322</v>
      </c>
      <c r="I4">
        <f ca="1">[1]Sheet1!J4</f>
        <v>327.5</v>
      </c>
      <c r="J4" t="s">
        <v>63</v>
      </c>
    </row>
    <row r="5" spans="1:10">
      <c r="A5" t="s">
        <v>64</v>
      </c>
      <c r="B5">
        <f>[1]Sheet1!B5</f>
        <v>6</v>
      </c>
      <c r="C5" s="2">
        <f ca="1">INT([1]Sheet1!C5*1000)/10</f>
        <v>99.4</v>
      </c>
      <c r="D5" s="2">
        <f ca="1">INT([1]Sheet1!D5*1000)/10</f>
        <v>0.5</v>
      </c>
      <c r="E5" s="1">
        <f ca="1">[1]Sheet1!E5</f>
        <v>247.20921758767699</v>
      </c>
      <c r="F5" s="1">
        <f ca="1">[1]Sheet1!F5</f>
        <v>2.7907824123230114</v>
      </c>
      <c r="G5">
        <f>[1]Sheet1!G5</f>
        <v>6</v>
      </c>
      <c r="H5">
        <f ca="1">[1]Sheet1!I5</f>
        <v>500</v>
      </c>
      <c r="I5">
        <f ca="1">[1]Sheet1!J5</f>
        <v>503</v>
      </c>
      <c r="J5" t="s">
        <v>64</v>
      </c>
    </row>
    <row r="6" spans="1:10">
      <c r="A6" t="s">
        <v>65</v>
      </c>
      <c r="B6">
        <f>[1]Sheet1!B6</f>
        <v>55</v>
      </c>
      <c r="C6" s="2">
        <f ca="1">INT([1]Sheet1!C6*1000)/10</f>
        <v>0</v>
      </c>
      <c r="D6" s="2">
        <f ca="1">INT([1]Sheet1!D6*1000)/10</f>
        <v>99.9</v>
      </c>
      <c r="E6" s="1">
        <f ca="1">[1]Sheet1!E6</f>
        <v>249.91556415993063</v>
      </c>
      <c r="F6" s="1">
        <f ca="1">[1]Sheet1!F6</f>
        <v>8.443584006937499E-2</v>
      </c>
      <c r="G6">
        <f>[1]Sheet1!G6</f>
        <v>55</v>
      </c>
      <c r="H6">
        <f ca="1">[1]Sheet1!I6</f>
        <v>7</v>
      </c>
      <c r="I6">
        <f ca="1">[1]Sheet1!J6</f>
        <v>34.5</v>
      </c>
      <c r="J6" t="s">
        <v>65</v>
      </c>
    </row>
    <row r="7" spans="1:10">
      <c r="A7" t="s">
        <v>66</v>
      </c>
      <c r="B7">
        <f>[1]Sheet1!B7</f>
        <v>9</v>
      </c>
      <c r="C7" s="2">
        <f ca="1">INT([1]Sheet1!C7*1000)/10</f>
        <v>25.3</v>
      </c>
      <c r="D7" s="2">
        <f ca="1">INT([1]Sheet1!D7*1000)/10</f>
        <v>74.599999999999994</v>
      </c>
      <c r="E7" s="1">
        <f ca="1">[1]Sheet1!E7</f>
        <v>123.31862616078301</v>
      </c>
      <c r="F7" s="1">
        <f ca="1">[1]Sheet1!F7</f>
        <v>126.68137383921699</v>
      </c>
      <c r="G7">
        <f>[1]Sheet1!G7</f>
        <v>9</v>
      </c>
      <c r="H7">
        <f ca="1">[1]Sheet1!I7</f>
        <v>188</v>
      </c>
      <c r="I7">
        <f ca="1">[1]Sheet1!J7</f>
        <v>192.5</v>
      </c>
      <c r="J7" t="s">
        <v>66</v>
      </c>
    </row>
    <row r="8" spans="1:10">
      <c r="A8" t="s">
        <v>67</v>
      </c>
      <c r="B8">
        <f>[1]Sheet1!B8</f>
        <v>7</v>
      </c>
      <c r="C8" s="2">
        <f ca="1">INT([1]Sheet1!C8*1000)/10</f>
        <v>8.9</v>
      </c>
      <c r="D8" s="2">
        <f ca="1">INT([1]Sheet1!D8*1000)/10</f>
        <v>91</v>
      </c>
      <c r="E8" s="1">
        <f ca="1">[1]Sheet1!E8</f>
        <v>205.30653903031686</v>
      </c>
      <c r="F8" s="1">
        <f ca="1">[1]Sheet1!F8</f>
        <v>44.693460969683144</v>
      </c>
      <c r="G8">
        <f>[1]Sheet1!G8</f>
        <v>7</v>
      </c>
      <c r="H8">
        <f ca="1">[1]Sheet1!I8</f>
        <v>155</v>
      </c>
      <c r="I8">
        <f ca="1">[1]Sheet1!J8</f>
        <v>158.5</v>
      </c>
      <c r="J8" t="s">
        <v>67</v>
      </c>
    </row>
    <row r="9" spans="1:10">
      <c r="A9" t="s">
        <v>68</v>
      </c>
      <c r="B9">
        <f>[1]Sheet1!B9</f>
        <v>3</v>
      </c>
      <c r="C9" s="2">
        <f ca="1">INT([1]Sheet1!C9*1000)/10</f>
        <v>8.1999999999999993</v>
      </c>
      <c r="D9" s="2">
        <f ca="1">INT([1]Sheet1!D9*1000)/10</f>
        <v>91.7</v>
      </c>
      <c r="E9" s="1">
        <f ca="1">[1]Sheet1!E9</f>
        <v>208.73977208689857</v>
      </c>
      <c r="F9" s="1">
        <f ca="1">[1]Sheet1!F9</f>
        <v>41.260227913101431</v>
      </c>
      <c r="G9">
        <f>[1]Sheet1!G9</f>
        <v>3</v>
      </c>
      <c r="H9">
        <f ca="1">[1]Sheet1!I9</f>
        <v>152</v>
      </c>
      <c r="I9">
        <f ca="1">[1]Sheet1!J9</f>
        <v>153.5</v>
      </c>
      <c r="J9" t="s">
        <v>68</v>
      </c>
    </row>
    <row r="10" spans="1:10">
      <c r="A10" t="s">
        <v>69</v>
      </c>
      <c r="B10">
        <f>[1]Sheet1!B10</f>
        <v>29</v>
      </c>
      <c r="C10" s="2">
        <f ca="1">INT([1]Sheet1!C10*1000)/10</f>
        <v>50.2</v>
      </c>
      <c r="D10" s="2">
        <f ca="1">INT([1]Sheet1!D10*1000)/10</f>
        <v>49.7</v>
      </c>
      <c r="E10" s="1">
        <f ca="1">[1]Sheet1!E10</f>
        <v>1.0463375653261275</v>
      </c>
      <c r="F10" s="1">
        <f ca="1">[1]Sheet1!F10</f>
        <v>248.95366243467387</v>
      </c>
      <c r="G10">
        <f>[1]Sheet1!G10</f>
        <v>29</v>
      </c>
      <c r="H10">
        <f ca="1">[1]Sheet1!I10</f>
        <v>278</v>
      </c>
      <c r="I10">
        <f ca="1">[1]Sheet1!J10</f>
        <v>292.5</v>
      </c>
      <c r="J10" t="s">
        <v>69</v>
      </c>
    </row>
    <row r="11" spans="1:10">
      <c r="A11" t="s">
        <v>70</v>
      </c>
      <c r="B11">
        <f>[1]Sheet1!B11</f>
        <v>16</v>
      </c>
      <c r="C11" s="2">
        <f ca="1">INT([1]Sheet1!C11*1000)/10</f>
        <v>65.2</v>
      </c>
      <c r="D11" s="2">
        <f ca="1">INT([1]Sheet1!D11*1000)/10</f>
        <v>34.700000000000003</v>
      </c>
      <c r="E11" s="1">
        <f ca="1">[1]Sheet1!E11</f>
        <v>76.309125518552293</v>
      </c>
      <c r="F11" s="1">
        <f ca="1">[1]Sheet1!F11</f>
        <v>173.69087448144771</v>
      </c>
      <c r="G11">
        <f>[1]Sheet1!G11</f>
        <v>16</v>
      </c>
      <c r="H11">
        <f ca="1">[1]Sheet1!I11</f>
        <v>341</v>
      </c>
      <c r="I11">
        <f ca="1">[1]Sheet1!J11</f>
        <v>349</v>
      </c>
      <c r="J11" t="s">
        <v>70</v>
      </c>
    </row>
    <row r="12" spans="1:10">
      <c r="A12" t="s">
        <v>71</v>
      </c>
      <c r="B12">
        <f>[1]Sheet1!B12</f>
        <v>4</v>
      </c>
      <c r="C12" s="2">
        <f ca="1">INT([1]Sheet1!C12*1000)/10</f>
        <v>0</v>
      </c>
      <c r="D12" s="2">
        <f ca="1">INT([1]Sheet1!D12*1000)/10</f>
        <v>99.9</v>
      </c>
      <c r="E12" s="1">
        <f ca="1">[1]Sheet1!E12</f>
        <v>249.96475651000534</v>
      </c>
      <c r="F12" s="1">
        <f ca="1">[1]Sheet1!F12</f>
        <v>3.5243489994655874E-2</v>
      </c>
      <c r="G12">
        <f>[1]Sheet1!G12</f>
        <v>4</v>
      </c>
      <c r="H12">
        <f ca="1">[1]Sheet1!I12</f>
        <v>3</v>
      </c>
      <c r="I12">
        <f ca="1">[1]Sheet1!J12</f>
        <v>5</v>
      </c>
      <c r="J12" t="s">
        <v>71</v>
      </c>
    </row>
    <row r="13" spans="1:10">
      <c r="A13" t="s">
        <v>72</v>
      </c>
      <c r="B13">
        <f>[1]Sheet1!B13</f>
        <v>4</v>
      </c>
      <c r="C13" s="2">
        <f ca="1">INT([1]Sheet1!C13*1000)/10</f>
        <v>99.8</v>
      </c>
      <c r="D13" s="2">
        <f ca="1">INT([1]Sheet1!D13*1000)/10</f>
        <v>0.1</v>
      </c>
      <c r="E13" s="1">
        <f ca="1">[1]Sheet1!E13</f>
        <v>249.08920926728135</v>
      </c>
      <c r="F13" s="1">
        <f ca="1">[1]Sheet1!F13</f>
        <v>0.91079073271865241</v>
      </c>
      <c r="G13">
        <f>[1]Sheet1!G13</f>
        <v>4</v>
      </c>
      <c r="H13">
        <f ca="1">[1]Sheet1!I13</f>
        <v>515</v>
      </c>
      <c r="I13">
        <f ca="1">[1]Sheet1!J13</f>
        <v>517</v>
      </c>
      <c r="J13" t="s">
        <v>72</v>
      </c>
    </row>
    <row r="14" spans="1:10">
      <c r="A14" t="s">
        <v>73</v>
      </c>
      <c r="B14">
        <f>[1]Sheet1!B14</f>
        <v>20</v>
      </c>
      <c r="C14" s="2">
        <f ca="1">INT([1]Sheet1!C14*1000)/10</f>
        <v>6.9</v>
      </c>
      <c r="D14" s="2">
        <f ca="1">INT([1]Sheet1!D14*1000)/10</f>
        <v>93</v>
      </c>
      <c r="E14" s="1">
        <f ca="1">[1]Sheet1!E14</f>
        <v>215.33197260537156</v>
      </c>
      <c r="F14" s="1">
        <f ca="1">[1]Sheet1!F14</f>
        <v>34.668027394628439</v>
      </c>
      <c r="G14">
        <f>[1]Sheet1!G14</f>
        <v>20</v>
      </c>
      <c r="H14">
        <f ca="1">[1]Sheet1!I14</f>
        <v>119</v>
      </c>
      <c r="I14">
        <f ca="1">[1]Sheet1!J14</f>
        <v>129</v>
      </c>
      <c r="J14" t="s">
        <v>73</v>
      </c>
    </row>
    <row r="15" spans="1:10">
      <c r="A15" t="s">
        <v>74</v>
      </c>
      <c r="B15">
        <f>[1]Sheet1!B15</f>
        <v>11</v>
      </c>
      <c r="C15" s="2">
        <f ca="1">INT([1]Sheet1!C15*1000)/10</f>
        <v>89.1</v>
      </c>
      <c r="D15" s="2">
        <f ca="1">INT([1]Sheet1!D15*1000)/10</f>
        <v>10.8</v>
      </c>
      <c r="E15" s="1">
        <f ca="1">[1]Sheet1!E15</f>
        <v>195.69939562500255</v>
      </c>
      <c r="F15" s="1">
        <f ca="1">[1]Sheet1!F15</f>
        <v>54.300604374997448</v>
      </c>
      <c r="G15">
        <f>[1]Sheet1!G15</f>
        <v>11</v>
      </c>
      <c r="H15">
        <f ca="1">[1]Sheet1!I15</f>
        <v>438</v>
      </c>
      <c r="I15">
        <f ca="1">[1]Sheet1!J15</f>
        <v>443.5</v>
      </c>
      <c r="J15" t="s">
        <v>74</v>
      </c>
    </row>
    <row r="16" spans="1:10">
      <c r="A16" t="s">
        <v>75</v>
      </c>
      <c r="B16">
        <f>[1]Sheet1!B16</f>
        <v>6</v>
      </c>
      <c r="C16" s="2">
        <f ca="1">INT([1]Sheet1!C16*1000)/10</f>
        <v>59.1</v>
      </c>
      <c r="D16" s="2">
        <f ca="1">INT([1]Sheet1!D16*1000)/10</f>
        <v>40.799999999999997</v>
      </c>
      <c r="E16" s="1">
        <f ca="1">[1]Sheet1!E16</f>
        <v>45.707915133361034</v>
      </c>
      <c r="F16" s="1">
        <f ca="1">[1]Sheet1!F16</f>
        <v>204.29208486663896</v>
      </c>
      <c r="G16">
        <f>[1]Sheet1!G16</f>
        <v>6</v>
      </c>
      <c r="H16">
        <f ca="1">[1]Sheet1!I16</f>
        <v>335</v>
      </c>
      <c r="I16">
        <f ca="1">[1]Sheet1!J16</f>
        <v>338</v>
      </c>
      <c r="J16" t="s">
        <v>75</v>
      </c>
    </row>
    <row r="17" spans="1:10">
      <c r="A17" t="s">
        <v>76</v>
      </c>
      <c r="B17">
        <f>[1]Sheet1!B17</f>
        <v>6</v>
      </c>
      <c r="C17" s="2">
        <f ca="1">INT([1]Sheet1!C17*1000)/10</f>
        <v>92</v>
      </c>
      <c r="D17" s="2">
        <f ca="1">INT([1]Sheet1!D17*1000)/10</f>
        <v>7.9</v>
      </c>
      <c r="E17" s="1">
        <f ca="1">[1]Sheet1!E17</f>
        <v>210.4007309663904</v>
      </c>
      <c r="F17" s="1">
        <f ca="1">[1]Sheet1!F17</f>
        <v>39.599269033609602</v>
      </c>
      <c r="G17">
        <f>[1]Sheet1!G17</f>
        <v>6</v>
      </c>
      <c r="H17">
        <f ca="1">[1]Sheet1!I17</f>
        <v>455</v>
      </c>
      <c r="I17">
        <f ca="1">[1]Sheet1!J17</f>
        <v>458</v>
      </c>
      <c r="J17" t="s">
        <v>76</v>
      </c>
    </row>
    <row r="18" spans="1:10">
      <c r="A18" t="s">
        <v>77</v>
      </c>
      <c r="B18">
        <f>[1]Sheet1!B18</f>
        <v>8</v>
      </c>
      <c r="C18" s="2">
        <f ca="1">INT([1]Sheet1!C18*1000)/10</f>
        <v>99.3</v>
      </c>
      <c r="D18" s="2">
        <f ca="1">INT([1]Sheet1!D18*1000)/10</f>
        <v>0.6</v>
      </c>
      <c r="E18" s="1">
        <f ca="1">[1]Sheet1!E18</f>
        <v>246.55345143178536</v>
      </c>
      <c r="F18" s="1">
        <f ca="1">[1]Sheet1!F18</f>
        <v>3.446548568214638</v>
      </c>
      <c r="G18">
        <f>[1]Sheet1!G18</f>
        <v>8</v>
      </c>
      <c r="H18">
        <f ca="1">[1]Sheet1!I18</f>
        <v>492</v>
      </c>
      <c r="I18">
        <f ca="1">[1]Sheet1!J18</f>
        <v>496</v>
      </c>
      <c r="J18" t="s">
        <v>77</v>
      </c>
    </row>
    <row r="19" spans="1:10">
      <c r="A19" t="s">
        <v>78</v>
      </c>
      <c r="B19">
        <f>[1]Sheet1!B19</f>
        <v>8</v>
      </c>
      <c r="C19" s="2">
        <f ca="1">INT([1]Sheet1!C19*1000)/10</f>
        <v>95.5</v>
      </c>
      <c r="D19" s="2">
        <f ca="1">INT([1]Sheet1!D19*1000)/10</f>
        <v>4.4000000000000004</v>
      </c>
      <c r="E19" s="1">
        <f ca="1">[1]Sheet1!E19</f>
        <v>227.8014059380005</v>
      </c>
      <c r="F19" s="1">
        <f ca="1">[1]Sheet1!F19</f>
        <v>22.198594061999501</v>
      </c>
      <c r="G19">
        <f>[1]Sheet1!G19</f>
        <v>8</v>
      </c>
      <c r="H19">
        <f ca="1">[1]Sheet1!I19</f>
        <v>462</v>
      </c>
      <c r="I19">
        <f ca="1">[1]Sheet1!J19</f>
        <v>466</v>
      </c>
      <c r="J19" t="s">
        <v>78</v>
      </c>
    </row>
    <row r="20" spans="1:10">
      <c r="A20" t="s">
        <v>79</v>
      </c>
      <c r="B20">
        <f>[1]Sheet1!B20</f>
        <v>2</v>
      </c>
      <c r="C20" s="2">
        <f ca="1">INT([1]Sheet1!C20*1000)/10</f>
        <v>28.3</v>
      </c>
      <c r="D20" s="2">
        <f ca="1">INT([1]Sheet1!D20*1000)/10</f>
        <v>71.599999999999994</v>
      </c>
      <c r="E20" s="1">
        <f ca="1">[1]Sheet1!E20</f>
        <v>108.41056139813755</v>
      </c>
      <c r="F20" s="1">
        <f ca="1">[1]Sheet1!F20</f>
        <v>141.58943860186247</v>
      </c>
      <c r="G20">
        <f>[1]Sheet1!G20</f>
        <v>2</v>
      </c>
      <c r="H20">
        <f ca="1">[1]Sheet1!I20</f>
        <v>210</v>
      </c>
      <c r="I20">
        <f ca="1">[1]Sheet1!J20</f>
        <v>211</v>
      </c>
      <c r="J20" t="s">
        <v>79</v>
      </c>
    </row>
    <row r="21" spans="1:10">
      <c r="A21" t="s">
        <v>80</v>
      </c>
      <c r="B21">
        <f>[1]Sheet1!B21</f>
        <v>10</v>
      </c>
      <c r="C21" s="2">
        <f ca="1">INT([1]Sheet1!C21*1000)/10</f>
        <v>0.4</v>
      </c>
      <c r="D21" s="2">
        <f ca="1">INT([1]Sheet1!D21*1000)/10</f>
        <v>99.5</v>
      </c>
      <c r="E21" s="1">
        <f ca="1">[1]Sheet1!E21</f>
        <v>247.60582853849883</v>
      </c>
      <c r="F21" s="1">
        <f ca="1">[1]Sheet1!F21</f>
        <v>2.3941714615011733</v>
      </c>
      <c r="G21">
        <f>[1]Sheet1!G21</f>
        <v>10</v>
      </c>
      <c r="H21">
        <f ca="1">[1]Sheet1!I21</f>
        <v>76</v>
      </c>
      <c r="I21">
        <f ca="1">[1]Sheet1!J21</f>
        <v>81</v>
      </c>
      <c r="J21" t="s">
        <v>80</v>
      </c>
    </row>
    <row r="22" spans="1:10">
      <c r="A22" t="s">
        <v>81</v>
      </c>
      <c r="B22">
        <f>[1]Sheet1!B22</f>
        <v>11</v>
      </c>
      <c r="C22" s="2">
        <f ca="1">INT([1]Sheet1!C22*1000)/10</f>
        <v>0.1</v>
      </c>
      <c r="D22" s="2">
        <f ca="1">INT([1]Sheet1!D22*1000)/10</f>
        <v>99.8</v>
      </c>
      <c r="E22" s="1">
        <f ca="1">[1]Sheet1!E22</f>
        <v>249.02898684993585</v>
      </c>
      <c r="F22" s="1">
        <f ca="1">[1]Sheet1!F22</f>
        <v>0.97101315006415234</v>
      </c>
      <c r="G22">
        <f>[1]Sheet1!G22</f>
        <v>11</v>
      </c>
      <c r="H22">
        <f ca="1">[1]Sheet1!I22</f>
        <v>65</v>
      </c>
      <c r="I22">
        <f ca="1">[1]Sheet1!J22</f>
        <v>70.5</v>
      </c>
      <c r="J22" t="s">
        <v>81</v>
      </c>
    </row>
    <row r="23" spans="1:10">
      <c r="A23" t="s">
        <v>82</v>
      </c>
      <c r="B23">
        <f>[1]Sheet1!B23</f>
        <v>16</v>
      </c>
      <c r="C23" s="2">
        <f ca="1">INT([1]Sheet1!C23*1000)/10</f>
        <v>36.4</v>
      </c>
      <c r="D23" s="2">
        <f ca="1">INT([1]Sheet1!D23*1000)/10</f>
        <v>63.5</v>
      </c>
      <c r="E23" s="1">
        <f ca="1">[1]Sheet1!E23</f>
        <v>67.529813126835919</v>
      </c>
      <c r="F23" s="1">
        <f ca="1">[1]Sheet1!F23</f>
        <v>182.4701868731641</v>
      </c>
      <c r="G23">
        <f>[1]Sheet1!G23</f>
        <v>16</v>
      </c>
      <c r="H23">
        <f ca="1">[1]Sheet1!I23</f>
        <v>226</v>
      </c>
      <c r="I23">
        <f ca="1">[1]Sheet1!J23</f>
        <v>234</v>
      </c>
      <c r="J23" t="s">
        <v>82</v>
      </c>
    </row>
    <row r="24" spans="1:10">
      <c r="A24" t="s">
        <v>83</v>
      </c>
      <c r="B24">
        <f>[1]Sheet1!B24</f>
        <v>10</v>
      </c>
      <c r="C24" s="2">
        <f ca="1">INT([1]Sheet1!C24*1000)/10</f>
        <v>30.2</v>
      </c>
      <c r="D24" s="2">
        <f ca="1">INT([1]Sheet1!D24*1000)/10</f>
        <v>69.7</v>
      </c>
      <c r="E24" s="1">
        <f ca="1">[1]Sheet1!E24</f>
        <v>98.628438934674492</v>
      </c>
      <c r="F24" s="1">
        <f ca="1">[1]Sheet1!F24</f>
        <v>151.37156106532552</v>
      </c>
      <c r="G24">
        <f>[1]Sheet1!G24</f>
        <v>10</v>
      </c>
      <c r="H24">
        <f ca="1">[1]Sheet1!I24</f>
        <v>212</v>
      </c>
      <c r="I24">
        <f ca="1">[1]Sheet1!J24</f>
        <v>217</v>
      </c>
      <c r="J24" t="s">
        <v>83</v>
      </c>
    </row>
    <row r="25" spans="1:10">
      <c r="A25" t="s">
        <v>84</v>
      </c>
      <c r="B25">
        <f>[1]Sheet1!B25</f>
        <v>6</v>
      </c>
      <c r="C25" s="2">
        <f ca="1">INT([1]Sheet1!C25*1000)/10</f>
        <v>90</v>
      </c>
      <c r="D25" s="2">
        <f ca="1">INT([1]Sheet1!D25*1000)/10</f>
        <v>9.9</v>
      </c>
      <c r="E25" s="1">
        <f ca="1">[1]Sheet1!E25</f>
        <v>200.23433093479329</v>
      </c>
      <c r="F25" s="1">
        <f ca="1">[1]Sheet1!F25</f>
        <v>49.765669065206708</v>
      </c>
      <c r="G25">
        <f>[1]Sheet1!G25</f>
        <v>6</v>
      </c>
      <c r="H25">
        <f ca="1">[1]Sheet1!I25</f>
        <v>449</v>
      </c>
      <c r="I25">
        <f ca="1">[1]Sheet1!J25</f>
        <v>452</v>
      </c>
      <c r="J25" t="s">
        <v>84</v>
      </c>
    </row>
    <row r="26" spans="1:10">
      <c r="A26" t="s">
        <v>85</v>
      </c>
      <c r="B26">
        <f>[1]Sheet1!B26</f>
        <v>10</v>
      </c>
      <c r="C26" s="2">
        <f ca="1">INT([1]Sheet1!C26*1000)/10</f>
        <v>89</v>
      </c>
      <c r="D26" s="2">
        <f ca="1">INT([1]Sheet1!D26*1000)/10</f>
        <v>10.9</v>
      </c>
      <c r="E26" s="1">
        <f ca="1">[1]Sheet1!E26</f>
        <v>195.17128971494591</v>
      </c>
      <c r="F26" s="1">
        <f ca="1">[1]Sheet1!F26</f>
        <v>54.828710285054086</v>
      </c>
      <c r="G26">
        <f>[1]Sheet1!G26</f>
        <v>10</v>
      </c>
      <c r="H26">
        <f ca="1">[1]Sheet1!I26</f>
        <v>428</v>
      </c>
      <c r="I26">
        <f ca="1">[1]Sheet1!J26</f>
        <v>433</v>
      </c>
      <c r="J26" t="s">
        <v>85</v>
      </c>
    </row>
    <row r="27" spans="1:10">
      <c r="A27" t="s">
        <v>86</v>
      </c>
      <c r="B27">
        <f>[1]Sheet1!B27</f>
        <v>3</v>
      </c>
      <c r="C27" s="2">
        <f ca="1">INT([1]Sheet1!C27*1000)/10</f>
        <v>88</v>
      </c>
      <c r="D27" s="2">
        <f ca="1">INT([1]Sheet1!D27*1000)/10</f>
        <v>11.9</v>
      </c>
      <c r="E27" s="1">
        <f ca="1">[1]Sheet1!E27</f>
        <v>190.39279412536203</v>
      </c>
      <c r="F27" s="1">
        <f ca="1">[1]Sheet1!F27</f>
        <v>59.60720587463797</v>
      </c>
      <c r="G27">
        <f>[1]Sheet1!G27</f>
        <v>3</v>
      </c>
      <c r="H27">
        <f ca="1">[1]Sheet1!I27</f>
        <v>425</v>
      </c>
      <c r="I27">
        <f ca="1">[1]Sheet1!J27</f>
        <v>426.5</v>
      </c>
      <c r="J27" t="s">
        <v>86</v>
      </c>
    </row>
    <row r="28" spans="1:10">
      <c r="A28" t="s">
        <v>87</v>
      </c>
      <c r="B28">
        <f>[1]Sheet1!B28</f>
        <v>2</v>
      </c>
      <c r="C28" s="2">
        <f ca="1">INT([1]Sheet1!C28*1000)/10</f>
        <v>98.1</v>
      </c>
      <c r="D28" s="2">
        <f ca="1">INT([1]Sheet1!D28*1000)/10</f>
        <v>1.8</v>
      </c>
      <c r="E28" s="1">
        <f ca="1">[1]Sheet1!E28</f>
        <v>240.75965401576326</v>
      </c>
      <c r="F28" s="1">
        <f ca="1">[1]Sheet1!F28</f>
        <v>9.2403459842367397</v>
      </c>
      <c r="G28">
        <f>[1]Sheet1!G28</f>
        <v>2</v>
      </c>
      <c r="H28">
        <f ca="1">[1]Sheet1!I28</f>
        <v>470</v>
      </c>
      <c r="I28">
        <f ca="1">[1]Sheet1!J28</f>
        <v>471</v>
      </c>
      <c r="J28" t="s">
        <v>87</v>
      </c>
    </row>
    <row r="29" spans="1:10">
      <c r="A29" t="s">
        <v>88</v>
      </c>
      <c r="B29">
        <f>[1]Sheet1!B29</f>
        <v>6</v>
      </c>
      <c r="C29" s="2">
        <f ca="1">INT([1]Sheet1!C29*1000)/10</f>
        <v>36.9</v>
      </c>
      <c r="D29" s="2">
        <f ca="1">INT([1]Sheet1!D29*1000)/10</f>
        <v>63</v>
      </c>
      <c r="E29" s="1">
        <f ca="1">[1]Sheet1!E29</f>
        <v>65.286660938345136</v>
      </c>
      <c r="F29" s="1">
        <f ca="1">[1]Sheet1!F29</f>
        <v>184.71333906165486</v>
      </c>
      <c r="G29">
        <f>[1]Sheet1!G29</f>
        <v>6</v>
      </c>
      <c r="H29">
        <f ca="1">[1]Sheet1!I29</f>
        <v>242</v>
      </c>
      <c r="I29">
        <f ca="1">[1]Sheet1!J29</f>
        <v>245</v>
      </c>
      <c r="J29" t="s">
        <v>88</v>
      </c>
    </row>
    <row r="30" spans="1:10">
      <c r="A30" t="s">
        <v>89</v>
      </c>
      <c r="B30">
        <f>[1]Sheet1!B30</f>
        <v>4</v>
      </c>
      <c r="C30" s="2">
        <f ca="1">INT([1]Sheet1!C30*1000)/10</f>
        <v>33.5</v>
      </c>
      <c r="D30" s="2">
        <f ca="1">INT([1]Sheet1!D30*1000)/10</f>
        <v>66.400000000000006</v>
      </c>
      <c r="E30" s="1">
        <f ca="1">[1]Sheet1!E30</f>
        <v>82.368033795195416</v>
      </c>
      <c r="F30" s="1">
        <f ca="1">[1]Sheet1!F30</f>
        <v>167.6319662048046</v>
      </c>
      <c r="G30">
        <f>[1]Sheet1!G30</f>
        <v>4</v>
      </c>
      <c r="H30">
        <f ca="1">[1]Sheet1!I30</f>
        <v>222</v>
      </c>
      <c r="I30">
        <f ca="1">[1]Sheet1!J30</f>
        <v>224</v>
      </c>
      <c r="J30" t="s">
        <v>118</v>
      </c>
    </row>
    <row r="31" spans="1:10">
      <c r="A31" t="s">
        <v>90</v>
      </c>
      <c r="B31">
        <f>[1]Sheet1!B31</f>
        <v>14</v>
      </c>
      <c r="C31" s="2">
        <f ca="1">INT([1]Sheet1!C31*1000)/10</f>
        <v>9.4</v>
      </c>
      <c r="D31" s="2">
        <f ca="1">INT([1]Sheet1!D31*1000)/10</f>
        <v>90.5</v>
      </c>
      <c r="E31" s="1">
        <f ca="1">[1]Sheet1!E31</f>
        <v>202.7744847780904</v>
      </c>
      <c r="F31" s="1">
        <f ca="1">[1]Sheet1!F31</f>
        <v>47.225515221909603</v>
      </c>
      <c r="G31">
        <f>[1]Sheet1!G31</f>
        <v>14</v>
      </c>
      <c r="H31">
        <f ca="1">[1]Sheet1!I31</f>
        <v>162</v>
      </c>
      <c r="I31">
        <f ca="1">[1]Sheet1!J31</f>
        <v>169</v>
      </c>
      <c r="J31" t="s">
        <v>119</v>
      </c>
    </row>
    <row r="32" spans="1:10">
      <c r="A32" t="s">
        <v>91</v>
      </c>
      <c r="B32">
        <f>[1]Sheet1!B32</f>
        <v>5</v>
      </c>
      <c r="C32" s="2">
        <f ca="1">INT([1]Sheet1!C32*1000)/10</f>
        <v>16.3</v>
      </c>
      <c r="D32" s="2">
        <f ca="1">INT([1]Sheet1!D32*1000)/10</f>
        <v>83.6</v>
      </c>
      <c r="E32" s="1">
        <f ca="1">[1]Sheet1!E32</f>
        <v>168.00085281315523</v>
      </c>
      <c r="F32" s="1">
        <f ca="1">[1]Sheet1!F32</f>
        <v>81.999147186844766</v>
      </c>
      <c r="G32">
        <f>[1]Sheet1!G32</f>
        <v>5</v>
      </c>
      <c r="H32">
        <f ca="1">[1]Sheet1!I32</f>
        <v>183</v>
      </c>
      <c r="I32">
        <f ca="1">[1]Sheet1!J32</f>
        <v>185.5</v>
      </c>
      <c r="J32" t="s">
        <v>120</v>
      </c>
    </row>
    <row r="33" spans="1:10">
      <c r="A33" t="s">
        <v>92</v>
      </c>
      <c r="B33">
        <f>[1]Sheet1!B33</f>
        <v>29</v>
      </c>
      <c r="C33" s="2">
        <f ca="1">INT([1]Sheet1!C33*1000)/10</f>
        <v>1.4</v>
      </c>
      <c r="D33" s="2">
        <f ca="1">INT([1]Sheet1!D33*1000)/10</f>
        <v>98.5</v>
      </c>
      <c r="E33" s="1">
        <f ca="1">[1]Sheet1!E33</f>
        <v>242.98385332118752</v>
      </c>
      <c r="F33" s="1">
        <f ca="1">[1]Sheet1!F33</f>
        <v>7.0161466788124756</v>
      </c>
      <c r="G33">
        <f>[1]Sheet1!G33</f>
        <v>29</v>
      </c>
      <c r="H33">
        <f ca="1">[1]Sheet1!I33</f>
        <v>86</v>
      </c>
      <c r="I33">
        <f ca="1">[1]Sheet1!J33</f>
        <v>100.5</v>
      </c>
      <c r="J33" t="s">
        <v>121</v>
      </c>
    </row>
    <row r="34" spans="1:10">
      <c r="A34" t="s">
        <v>93</v>
      </c>
      <c r="B34">
        <f>[1]Sheet1!B34</f>
        <v>15</v>
      </c>
      <c r="C34" s="2">
        <f ca="1">INT([1]Sheet1!C34*1000)/10</f>
        <v>54.2</v>
      </c>
      <c r="D34" s="2">
        <f ca="1">INT([1]Sheet1!D34*1000)/10</f>
        <v>45.7</v>
      </c>
      <c r="E34" s="1">
        <f ca="1">[1]Sheet1!E34</f>
        <v>21.101096132814632</v>
      </c>
      <c r="F34" s="1">
        <f ca="1">[1]Sheet1!F34</f>
        <v>228.89890386718537</v>
      </c>
      <c r="G34">
        <f>[1]Sheet1!G34</f>
        <v>15</v>
      </c>
      <c r="H34">
        <f ca="1">[1]Sheet1!I34</f>
        <v>307</v>
      </c>
      <c r="I34">
        <f ca="1">[1]Sheet1!J34</f>
        <v>314.5</v>
      </c>
      <c r="J34" t="s">
        <v>122</v>
      </c>
    </row>
    <row r="35" spans="1:10">
      <c r="A35" t="s">
        <v>94</v>
      </c>
      <c r="B35">
        <f>[1]Sheet1!B35</f>
        <v>3</v>
      </c>
      <c r="C35" s="2">
        <f ca="1">INT([1]Sheet1!C35*1000)/10</f>
        <v>99.8</v>
      </c>
      <c r="D35" s="2">
        <f ca="1">INT([1]Sheet1!D35*1000)/10</f>
        <v>0.1</v>
      </c>
      <c r="E35" s="1">
        <f ca="1">[1]Sheet1!E35</f>
        <v>249.32429589190502</v>
      </c>
      <c r="F35" s="1">
        <f ca="1">[1]Sheet1!F35</f>
        <v>0.67570410809497616</v>
      </c>
      <c r="G35">
        <f>[1]Sheet1!G35</f>
        <v>3</v>
      </c>
      <c r="H35">
        <f ca="1">[1]Sheet1!I35</f>
        <v>524</v>
      </c>
      <c r="I35">
        <f ca="1">[1]Sheet1!J35</f>
        <v>525.5</v>
      </c>
      <c r="J35" t="s">
        <v>123</v>
      </c>
    </row>
    <row r="36" spans="1:10">
      <c r="A36" t="s">
        <v>95</v>
      </c>
      <c r="B36">
        <f>[1]Sheet1!B36</f>
        <v>18</v>
      </c>
      <c r="C36" s="2">
        <f ca="1">INT([1]Sheet1!C36*1000)/10</f>
        <v>68.400000000000006</v>
      </c>
      <c r="D36" s="2">
        <f ca="1">INT([1]Sheet1!D36*1000)/10</f>
        <v>31.5</v>
      </c>
      <c r="E36" s="1">
        <f ca="1">[1]Sheet1!E36</f>
        <v>92.289680869511727</v>
      </c>
      <c r="F36" s="1">
        <f ca="1">[1]Sheet1!F36</f>
        <v>157.71031913048827</v>
      </c>
      <c r="G36">
        <f>[1]Sheet1!G36</f>
        <v>18</v>
      </c>
      <c r="H36">
        <f ca="1">[1]Sheet1!I36</f>
        <v>357</v>
      </c>
      <c r="I36">
        <f ca="1">[1]Sheet1!J36</f>
        <v>366</v>
      </c>
      <c r="J36" t="s">
        <v>95</v>
      </c>
    </row>
    <row r="37" spans="1:10">
      <c r="A37" t="s">
        <v>96</v>
      </c>
      <c r="B37">
        <f>[1]Sheet1!B37</f>
        <v>7</v>
      </c>
      <c r="C37" s="2">
        <f ca="1">INT([1]Sheet1!C37*1000)/10</f>
        <v>99.8</v>
      </c>
      <c r="D37" s="2">
        <f ca="1">INT([1]Sheet1!D37*1000)/10</f>
        <v>0.1</v>
      </c>
      <c r="E37" s="1">
        <f ca="1">[1]Sheet1!E37</f>
        <v>249.38510608722231</v>
      </c>
      <c r="F37" s="1">
        <f ca="1">[1]Sheet1!F37</f>
        <v>0.61489391277768846</v>
      </c>
      <c r="G37">
        <f>[1]Sheet1!G37</f>
        <v>7</v>
      </c>
      <c r="H37">
        <f ca="1">[1]Sheet1!I37</f>
        <v>527</v>
      </c>
      <c r="I37">
        <f ca="1">[1]Sheet1!J37</f>
        <v>530.5</v>
      </c>
      <c r="J37" t="s">
        <v>96</v>
      </c>
    </row>
    <row r="38" spans="1:10">
      <c r="A38" t="s">
        <v>97</v>
      </c>
      <c r="B38">
        <f>[1]Sheet1!B38</f>
        <v>7</v>
      </c>
      <c r="C38" s="2">
        <f ca="1">INT([1]Sheet1!C38*1000)/10</f>
        <v>12.5</v>
      </c>
      <c r="D38" s="2">
        <f ca="1">INT([1]Sheet1!D38*1000)/10</f>
        <v>87.4</v>
      </c>
      <c r="E38" s="1">
        <f ca="1">[1]Sheet1!E38</f>
        <v>187.0177861781649</v>
      </c>
      <c r="F38" s="1">
        <f ca="1">[1]Sheet1!F38</f>
        <v>62.982213821835103</v>
      </c>
      <c r="G38">
        <f>[1]Sheet1!G38</f>
        <v>7</v>
      </c>
      <c r="H38">
        <f ca="1">[1]Sheet1!I38</f>
        <v>176</v>
      </c>
      <c r="I38">
        <f ca="1">[1]Sheet1!J38</f>
        <v>179.5</v>
      </c>
      <c r="J38" t="s">
        <v>97</v>
      </c>
    </row>
    <row r="39" spans="1:10">
      <c r="A39" t="s">
        <v>98</v>
      </c>
      <c r="B39">
        <f>[1]Sheet1!B39</f>
        <v>20</v>
      </c>
      <c r="C39" s="2">
        <f ca="1">INT([1]Sheet1!C39*1000)/10</f>
        <v>41.7</v>
      </c>
      <c r="D39" s="2">
        <f ca="1">INT([1]Sheet1!D39*1000)/10</f>
        <v>58.2</v>
      </c>
      <c r="E39" s="1">
        <f ca="1">[1]Sheet1!E39</f>
        <v>41.302987608021816</v>
      </c>
      <c r="F39" s="1">
        <f ca="1">[1]Sheet1!F39</f>
        <v>208.69701239197818</v>
      </c>
      <c r="G39">
        <f>[1]Sheet1!G39</f>
        <v>20</v>
      </c>
      <c r="H39">
        <f ca="1">[1]Sheet1!I39</f>
        <v>248</v>
      </c>
      <c r="I39">
        <f ca="1">[1]Sheet1!J39</f>
        <v>258</v>
      </c>
      <c r="J39" t="s">
        <v>98</v>
      </c>
    </row>
    <row r="40" spans="1:10">
      <c r="A40" t="s">
        <v>99</v>
      </c>
      <c r="B40">
        <f>[1]Sheet1!B40</f>
        <v>4</v>
      </c>
      <c r="C40" s="2">
        <f ca="1">INT([1]Sheet1!C40*1000)/10</f>
        <v>4.2</v>
      </c>
      <c r="D40" s="2">
        <f ca="1">INT([1]Sheet1!D40*1000)/10</f>
        <v>95.7</v>
      </c>
      <c r="E40" s="1">
        <f ca="1">[1]Sheet1!E40</f>
        <v>228.69389075555424</v>
      </c>
      <c r="F40" s="1">
        <f ca="1">[1]Sheet1!F40</f>
        <v>21.306109244445764</v>
      </c>
      <c r="G40">
        <f>[1]Sheet1!G40</f>
        <v>4</v>
      </c>
      <c r="H40">
        <f ca="1">[1]Sheet1!I40</f>
        <v>115</v>
      </c>
      <c r="I40">
        <f ca="1">[1]Sheet1!J40</f>
        <v>117</v>
      </c>
      <c r="J40" t="s">
        <v>124</v>
      </c>
    </row>
    <row r="41" spans="1:10">
      <c r="A41" t="s">
        <v>100</v>
      </c>
      <c r="B41">
        <f>[1]Sheet1!B41</f>
        <v>9</v>
      </c>
      <c r="C41" s="2">
        <f ca="1">INT([1]Sheet1!C41*1000)/10</f>
        <v>85.5</v>
      </c>
      <c r="D41" s="2">
        <f ca="1">INT([1]Sheet1!D41*1000)/10</f>
        <v>14.4</v>
      </c>
      <c r="E41" s="1">
        <f ca="1">[1]Sheet1!E41</f>
        <v>177.51657364360955</v>
      </c>
      <c r="F41" s="1">
        <f ca="1">[1]Sheet1!F41</f>
        <v>72.483426356390453</v>
      </c>
      <c r="G41">
        <f>[1]Sheet1!G41</f>
        <v>9</v>
      </c>
      <c r="H41">
        <f ca="1">[1]Sheet1!I41</f>
        <v>416</v>
      </c>
      <c r="I41">
        <f ca="1">[1]Sheet1!J41</f>
        <v>420.5</v>
      </c>
      <c r="J41" t="s">
        <v>125</v>
      </c>
    </row>
    <row r="42" spans="1:10">
      <c r="A42" t="s">
        <v>101</v>
      </c>
      <c r="B42">
        <f>[1]Sheet1!B42</f>
        <v>3</v>
      </c>
      <c r="C42" s="2">
        <f ca="1">INT([1]Sheet1!C42*1000)/10</f>
        <v>99.4</v>
      </c>
      <c r="D42" s="2">
        <f ca="1">INT([1]Sheet1!D42*1000)/10</f>
        <v>0.5</v>
      </c>
      <c r="E42" s="1">
        <f ca="1">[1]Sheet1!E42</f>
        <v>247.2688050629169</v>
      </c>
      <c r="F42" s="1">
        <f ca="1">[1]Sheet1!F42</f>
        <v>2.731194937083103</v>
      </c>
      <c r="G42">
        <f>[1]Sheet1!G42</f>
        <v>3</v>
      </c>
      <c r="H42">
        <f ca="1">[1]Sheet1!I42</f>
        <v>506</v>
      </c>
      <c r="I42">
        <f ca="1">[1]Sheet1!J42</f>
        <v>507.5</v>
      </c>
      <c r="J42" t="s">
        <v>126</v>
      </c>
    </row>
    <row r="43" spans="1:10">
      <c r="A43" t="s">
        <v>102</v>
      </c>
      <c r="B43">
        <f>[1]Sheet1!B43</f>
        <v>11</v>
      </c>
      <c r="C43" s="2">
        <f ca="1">INT([1]Sheet1!C43*1000)/10</f>
        <v>98.2</v>
      </c>
      <c r="D43" s="2">
        <f ca="1">INT([1]Sheet1!D43*1000)/10</f>
        <v>1.7</v>
      </c>
      <c r="E43" s="1">
        <f ca="1">[1]Sheet1!E43</f>
        <v>241.20006697713822</v>
      </c>
      <c r="F43" s="1">
        <f ca="1">[1]Sheet1!F43</f>
        <v>8.7999330228617794</v>
      </c>
      <c r="G43">
        <f>[1]Sheet1!G43</f>
        <v>11</v>
      </c>
      <c r="H43">
        <f ca="1">[1]Sheet1!I43</f>
        <v>472</v>
      </c>
      <c r="I43">
        <f ca="1">[1]Sheet1!J43</f>
        <v>477.5</v>
      </c>
      <c r="J43" t="s">
        <v>102</v>
      </c>
    </row>
    <row r="44" spans="1:10">
      <c r="A44" t="s">
        <v>103</v>
      </c>
      <c r="B44">
        <f>[1]Sheet1!B44</f>
        <v>38</v>
      </c>
      <c r="C44" s="2">
        <f ca="1">INT([1]Sheet1!C44*1000)/10</f>
        <v>76.599999999999994</v>
      </c>
      <c r="D44" s="2">
        <f ca="1">INT([1]Sheet1!D44*1000)/10</f>
        <v>23.3</v>
      </c>
      <c r="E44" s="1">
        <f ca="1">[1]Sheet1!E44</f>
        <v>133.14908323002555</v>
      </c>
      <c r="F44" s="1">
        <f ca="1">[1]Sheet1!F44</f>
        <v>116.85091676997445</v>
      </c>
      <c r="G44">
        <f>[1]Sheet1!G44</f>
        <v>38</v>
      </c>
      <c r="H44">
        <f ca="1">[1]Sheet1!I44</f>
        <v>375</v>
      </c>
      <c r="I44">
        <f ca="1">[1]Sheet1!J44</f>
        <v>394</v>
      </c>
      <c r="J44" t="s">
        <v>103</v>
      </c>
    </row>
    <row r="45" spans="1:10">
      <c r="A45" t="s">
        <v>104</v>
      </c>
      <c r="B45">
        <f>[1]Sheet1!B45</f>
        <v>6</v>
      </c>
      <c r="C45" s="2">
        <f ca="1">INT([1]Sheet1!C45*1000)/10</f>
        <v>99.6</v>
      </c>
      <c r="D45" s="2">
        <f ca="1">INT([1]Sheet1!D45*1000)/10</f>
        <v>0.3</v>
      </c>
      <c r="E45" s="1">
        <f ca="1">[1]Sheet1!E45</f>
        <v>248.1986618892349</v>
      </c>
      <c r="F45" s="1">
        <f ca="1">[1]Sheet1!F45</f>
        <v>1.8013381107651014</v>
      </c>
      <c r="G45">
        <f>[1]Sheet1!G45</f>
        <v>6</v>
      </c>
      <c r="H45">
        <f ca="1">[1]Sheet1!I45</f>
        <v>509</v>
      </c>
      <c r="I45">
        <f ca="1">[1]Sheet1!J45</f>
        <v>512</v>
      </c>
      <c r="J45" t="s">
        <v>104</v>
      </c>
    </row>
    <row r="46" spans="1:10">
      <c r="A46" t="s">
        <v>105</v>
      </c>
      <c r="B46">
        <f>[1]Sheet1!B46</f>
        <v>3</v>
      </c>
      <c r="C46" s="2">
        <f ca="1">INT([1]Sheet1!C46*1000)/10</f>
        <v>0</v>
      </c>
      <c r="D46" s="2">
        <f ca="1">INT([1]Sheet1!D46*1000)/10</f>
        <v>99.9</v>
      </c>
      <c r="E46" s="1">
        <f ca="1">[1]Sheet1!E46</f>
        <v>249.68106023346178</v>
      </c>
      <c r="F46" s="1">
        <f ca="1">[1]Sheet1!F46</f>
        <v>0.31893976653822165</v>
      </c>
      <c r="G46">
        <f>[1]Sheet1!G46</f>
        <v>3</v>
      </c>
      <c r="H46">
        <f ca="1">[1]Sheet1!I46</f>
        <v>62</v>
      </c>
      <c r="I46">
        <f ca="1">[1]Sheet1!J46</f>
        <v>63.5</v>
      </c>
      <c r="J46" t="s">
        <v>105</v>
      </c>
    </row>
    <row r="47" spans="1:10">
      <c r="A47" t="s">
        <v>106</v>
      </c>
      <c r="B47">
        <f>[1]Sheet1!B47</f>
        <v>13</v>
      </c>
      <c r="C47" s="2">
        <f ca="1">INT([1]Sheet1!C47*1000)/10</f>
        <v>25.6</v>
      </c>
      <c r="D47" s="2">
        <f ca="1">INT([1]Sheet1!D47*1000)/10</f>
        <v>74.3</v>
      </c>
      <c r="E47" s="1">
        <f ca="1">[1]Sheet1!E47</f>
        <v>121.69078058747485</v>
      </c>
      <c r="F47" s="1">
        <f ca="1">[1]Sheet1!F47</f>
        <v>128.30921941252515</v>
      </c>
      <c r="G47">
        <f>[1]Sheet1!G47</f>
        <v>13</v>
      </c>
      <c r="H47">
        <f ca="1">[1]Sheet1!I47</f>
        <v>197</v>
      </c>
      <c r="I47">
        <f ca="1">[1]Sheet1!J47</f>
        <v>203.5</v>
      </c>
      <c r="J47" t="s">
        <v>106</v>
      </c>
    </row>
    <row r="48" spans="1:10">
      <c r="A48" t="s">
        <v>107</v>
      </c>
      <c r="B48">
        <f>[1]Sheet1!B48</f>
        <v>12</v>
      </c>
      <c r="C48" s="2">
        <f ca="1">INT([1]Sheet1!C48*1000)/10</f>
        <v>8</v>
      </c>
      <c r="D48" s="2">
        <f ca="1">INT([1]Sheet1!D48*1000)/10</f>
        <v>91.9</v>
      </c>
      <c r="E48" s="1">
        <f ca="1">[1]Sheet1!E48</f>
        <v>209.61550334072766</v>
      </c>
      <c r="F48" s="1">
        <f ca="1">[1]Sheet1!F48</f>
        <v>40.384496659272344</v>
      </c>
      <c r="G48">
        <f>[1]Sheet1!G48</f>
        <v>12</v>
      </c>
      <c r="H48">
        <f ca="1">[1]Sheet1!I48</f>
        <v>140</v>
      </c>
      <c r="I48">
        <f ca="1">[1]Sheet1!J48</f>
        <v>146</v>
      </c>
      <c r="J48" t="s">
        <v>107</v>
      </c>
    </row>
    <row r="49" spans="1:10">
      <c r="A49" t="s">
        <v>108</v>
      </c>
      <c r="B49">
        <f>[1]Sheet1!B49</f>
        <v>5</v>
      </c>
      <c r="C49" s="2">
        <f ca="1">INT([1]Sheet1!C49*1000)/10</f>
        <v>99.8</v>
      </c>
      <c r="D49" s="2">
        <f ca="1">INT([1]Sheet1!D49*1000)/10</f>
        <v>0.1</v>
      </c>
      <c r="E49" s="1">
        <f ca="1">[1]Sheet1!E49</f>
        <v>249.28902233098302</v>
      </c>
      <c r="F49" s="1">
        <f ca="1">[1]Sheet1!F49</f>
        <v>0.71097766901698378</v>
      </c>
      <c r="G49">
        <f>[1]Sheet1!G49</f>
        <v>5</v>
      </c>
      <c r="H49">
        <f ca="1">[1]Sheet1!I49</f>
        <v>519</v>
      </c>
      <c r="I49">
        <f ca="1">[1]Sheet1!J49</f>
        <v>521.5</v>
      </c>
      <c r="J49" t="s">
        <v>127</v>
      </c>
    </row>
    <row r="50" spans="1:10">
      <c r="A50" t="s">
        <v>109</v>
      </c>
      <c r="B50">
        <f>[1]Sheet1!B50</f>
        <v>10</v>
      </c>
      <c r="C50" s="2">
        <f ca="1">INT([1]Sheet1!C50*1000)/10</f>
        <v>44.9</v>
      </c>
      <c r="D50" s="2">
        <f ca="1">INT([1]Sheet1!D50*1000)/10</f>
        <v>55</v>
      </c>
      <c r="E50" s="1">
        <f ca="1">[1]Sheet1!E50</f>
        <v>25.351613297400128</v>
      </c>
      <c r="F50" s="1">
        <f ca="1">[1]Sheet1!F50</f>
        <v>224.64838670259988</v>
      </c>
      <c r="G50">
        <f>[1]Sheet1!G50</f>
        <v>10</v>
      </c>
      <c r="H50">
        <f ca="1">[1]Sheet1!I50</f>
        <v>268</v>
      </c>
      <c r="I50">
        <f ca="1">[1]Sheet1!J50</f>
        <v>273</v>
      </c>
      <c r="J50" t="s">
        <v>109</v>
      </c>
    </row>
    <row r="51" spans="1:10">
      <c r="A51" t="s">
        <v>110</v>
      </c>
      <c r="B51">
        <f>[1]Sheet1!B51</f>
        <v>3</v>
      </c>
      <c r="C51" s="2">
        <f ca="1">INT([1]Sheet1!C51*1000)/10</f>
        <v>99.9</v>
      </c>
      <c r="D51" s="2">
        <f ca="1">INT([1]Sheet1!D51*1000)/10</f>
        <v>0</v>
      </c>
      <c r="E51" s="1">
        <f ca="1">[1]Sheet1!E51</f>
        <v>249.99436892570603</v>
      </c>
      <c r="F51" s="1">
        <f ca="1">[1]Sheet1!F51</f>
        <v>5.6310742939729153E-3</v>
      </c>
      <c r="G51">
        <f>[1]Sheet1!G51</f>
        <v>3</v>
      </c>
      <c r="H51">
        <f ca="1">[1]Sheet1!I51</f>
        <v>534</v>
      </c>
      <c r="I51">
        <f ca="1">[1]Sheet1!J51</f>
        <v>535.5</v>
      </c>
      <c r="J51" t="s">
        <v>110</v>
      </c>
    </row>
    <row r="52" spans="1:10">
      <c r="A52" t="s">
        <v>111</v>
      </c>
      <c r="B52">
        <f>[1]Sheet1!B52</f>
        <v>3</v>
      </c>
      <c r="C52" s="2">
        <f ca="1">INT([1]Sheet1!C52*1000)/10</f>
        <v>0</v>
      </c>
      <c r="D52" s="2">
        <f ca="1">INT([1]Sheet1!D52*1000)/10</f>
        <v>99.9</v>
      </c>
      <c r="E52" s="1">
        <f ca="1">[1]Sheet1!E52</f>
        <v>249.99999999981225</v>
      </c>
      <c r="F52" s="1">
        <f ca="1">[1]Sheet1!F52</f>
        <v>1.8775381249724887E-10</v>
      </c>
      <c r="G52">
        <f>[1]Sheet1!G52</f>
        <v>3</v>
      </c>
      <c r="H52">
        <f ca="1">[1]Sheet1!I52</f>
        <v>0</v>
      </c>
      <c r="I52">
        <f ca="1">[1]Sheet1!J52</f>
        <v>1.5</v>
      </c>
      <c r="J52" t="s">
        <v>142</v>
      </c>
    </row>
    <row r="53" spans="1:10">
      <c r="A53" t="s">
        <v>112</v>
      </c>
      <c r="B53">
        <f>[1]Sheet1!B53</f>
        <v>1</v>
      </c>
      <c r="C53" s="2">
        <f ca="1">INT([1]Sheet1!C53*1000)/10</f>
        <v>7.5</v>
      </c>
      <c r="D53" s="2">
        <f ca="1">INT([1]Sheet1!D53*1000)/10</f>
        <v>92.4</v>
      </c>
      <c r="E53" s="1">
        <f ca="1">[1]Sheet1!E53</f>
        <v>212.20215425915231</v>
      </c>
      <c r="F53" s="1">
        <f ca="1">[1]Sheet1!F53</f>
        <v>37.797845740847691</v>
      </c>
      <c r="G53">
        <f>[1]Sheet1!G53</f>
        <v>1</v>
      </c>
      <c r="H53">
        <f ca="1">[1]Sheet1!I53</f>
        <v>139</v>
      </c>
      <c r="I53">
        <f ca="1">[1]Sheet1!J53</f>
        <v>139.5</v>
      </c>
      <c r="J53" t="s">
        <v>129</v>
      </c>
    </row>
    <row r="54" spans="1:10">
      <c r="A54" t="s">
        <v>113</v>
      </c>
      <c r="B54">
        <f>[1]Sheet1!B54</f>
        <v>1</v>
      </c>
      <c r="C54" s="2">
        <f ca="1">INT([1]Sheet1!C54*1000)/10</f>
        <v>58.6</v>
      </c>
      <c r="D54" s="2">
        <f ca="1">INT([1]Sheet1!D54*1000)/10</f>
        <v>41.3</v>
      </c>
      <c r="E54" s="1">
        <f ca="1">[1]Sheet1!E54</f>
        <v>43.244553029902043</v>
      </c>
      <c r="F54" s="1">
        <f ca="1">[1]Sheet1!F54</f>
        <v>206.75544697009795</v>
      </c>
      <c r="G54">
        <f>[1]Sheet1!G54</f>
        <v>1</v>
      </c>
      <c r="H54">
        <f ca="1">[1]Sheet1!I54</f>
        <v>334</v>
      </c>
      <c r="I54">
        <f ca="1">[1]Sheet1!J54</f>
        <v>334.5</v>
      </c>
      <c r="J54" t="s">
        <v>130</v>
      </c>
    </row>
    <row r="55" spans="1:10">
      <c r="A55" t="s">
        <v>114</v>
      </c>
      <c r="B55">
        <f>[1]Sheet1!B55</f>
        <v>1</v>
      </c>
      <c r="C55" s="2">
        <f ca="1">INT([1]Sheet1!C55*1000)/10</f>
        <v>94.8</v>
      </c>
      <c r="D55" s="2">
        <f ca="1">INT([1]Sheet1!D55*1000)/10</f>
        <v>5.0999999999999996</v>
      </c>
      <c r="E55" s="1">
        <f ca="1">[1]Sheet1!E55</f>
        <v>224.18488488182834</v>
      </c>
      <c r="F55" s="1">
        <f ca="1">[1]Sheet1!F55</f>
        <v>25.815115118171661</v>
      </c>
      <c r="G55">
        <f>[1]Sheet1!G55</f>
        <v>1</v>
      </c>
      <c r="H55">
        <f ca="1">[1]Sheet1!I55</f>
        <v>461</v>
      </c>
      <c r="I55">
        <f ca="1">[1]Sheet1!J55</f>
        <v>461.5</v>
      </c>
      <c r="J55" t="s">
        <v>131</v>
      </c>
    </row>
    <row r="56" spans="1:10">
      <c r="A56" t="s">
        <v>115</v>
      </c>
      <c r="B56">
        <f>[1]Sheet1!B56</f>
        <v>1</v>
      </c>
      <c r="C56" s="2">
        <f ca="1">INT([1]Sheet1!C56*1000)/10</f>
        <v>57</v>
      </c>
      <c r="D56" s="2">
        <f ca="1">INT([1]Sheet1!D56*1000)/10</f>
        <v>42.9</v>
      </c>
      <c r="E56" s="1">
        <f ca="1">[1]Sheet1!E56</f>
        <v>35.488255986932728</v>
      </c>
      <c r="F56" s="1">
        <f ca="1">[1]Sheet1!F56</f>
        <v>214.51174401306727</v>
      </c>
      <c r="G56">
        <f>[1]Sheet1!G56</f>
        <v>1</v>
      </c>
      <c r="H56">
        <f ca="1">[1]Sheet1!I56</f>
        <v>333</v>
      </c>
      <c r="I56">
        <f ca="1">[1]Sheet1!J56</f>
        <v>333.5</v>
      </c>
      <c r="J56" t="s">
        <v>132</v>
      </c>
    </row>
    <row r="57" spans="1:10">
      <c r="A57" t="s">
        <v>116</v>
      </c>
      <c r="B57">
        <f>[1]Sheet1!B57</f>
        <v>1</v>
      </c>
      <c r="C57" s="2">
        <f ca="1">INT([1]Sheet1!C57*1000)/10</f>
        <v>99.9</v>
      </c>
      <c r="D57" s="2">
        <f ca="1">INT([1]Sheet1!D57*1000)/10</f>
        <v>0</v>
      </c>
      <c r="E57" s="1">
        <f ca="1">[1]Sheet1!E57</f>
        <v>249.99781847236352</v>
      </c>
      <c r="F57" s="1">
        <f ca="1">[1]Sheet1!F57</f>
        <v>2.1815276364804959E-3</v>
      </c>
      <c r="G57">
        <f>[1]Sheet1!G57</f>
        <v>1</v>
      </c>
      <c r="H57">
        <f ca="1">[1]Sheet1!I57</f>
        <v>537</v>
      </c>
      <c r="I57">
        <f ca="1">[1]Sheet1!J57</f>
        <v>537</v>
      </c>
      <c r="J57" t="s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2385E-AB56-0749-8BAE-D8A0FEE6562B}">
  <dimension ref="A1:G57"/>
  <sheetViews>
    <sheetView workbookViewId="0">
      <selection activeCell="F46" sqref="F46:G46"/>
    </sheetView>
  </sheetViews>
  <sheetFormatPr baseColWidth="10" defaultRowHeight="17"/>
  <sheetData>
    <row r="1" spans="1:7">
      <c r="A1" t="str">
        <f>[1]Sheet1!A1</f>
        <v>state</v>
      </c>
      <c r="B1" s="1" t="str">
        <f>[1]Sheet1!C1</f>
        <v>gopWin</v>
      </c>
      <c r="C1" s="1" t="str">
        <f>[1]Sheet1!D1</f>
        <v>demWin</v>
      </c>
      <c r="D1" t="s">
        <v>56</v>
      </c>
      <c r="E1" t="s">
        <v>117</v>
      </c>
      <c r="F1" t="s">
        <v>58</v>
      </c>
      <c r="G1" t="s">
        <v>59</v>
      </c>
    </row>
    <row r="2" spans="1:7">
      <c r="A2" t="s">
        <v>61</v>
      </c>
      <c r="B2" s="2">
        <f ca="1">INT([1]Sheet1!C2*1000)/10</f>
        <v>99.2</v>
      </c>
      <c r="C2" s="2">
        <f ca="1">INT([1]Sheet1!D2*1000)/10</f>
        <v>0.7</v>
      </c>
      <c r="D2" t="s">
        <v>4</v>
      </c>
      <c r="E2">
        <f ca="1">INT(([1]SImulations!N2*1000)+0.5)/10</f>
        <v>0</v>
      </c>
      <c r="F2">
        <v>637</v>
      </c>
      <c r="G2">
        <v>338.6934</v>
      </c>
    </row>
    <row r="3" spans="1:7">
      <c r="A3" t="s">
        <v>62</v>
      </c>
      <c r="B3" s="2">
        <f ca="1">INT([1]Sheet1!C3*1000)/10</f>
        <v>85.1</v>
      </c>
      <c r="C3" s="2">
        <f ca="1">INT([1]Sheet1!D3*1000)/10</f>
        <v>14.8</v>
      </c>
      <c r="D3" t="s">
        <v>5</v>
      </c>
      <c r="E3">
        <f ca="1">INT(([1]SImulations!N3*1000)+0.5)/10</f>
        <v>0</v>
      </c>
      <c r="F3">
        <v>245</v>
      </c>
      <c r="G3">
        <v>400</v>
      </c>
    </row>
    <row r="4" spans="1:7">
      <c r="A4" t="s">
        <v>63</v>
      </c>
      <c r="B4" s="2">
        <f ca="1">INT([1]Sheet1!C4*1000)/10</f>
        <v>56.3</v>
      </c>
      <c r="C4" s="2">
        <f ca="1">INT([1]Sheet1!D4*1000)/10</f>
        <v>43.6</v>
      </c>
      <c r="D4" t="s">
        <v>6</v>
      </c>
      <c r="E4">
        <f ca="1">INT(([1]SImulations!N4*1000)+0.5)/10</f>
        <v>6.7</v>
      </c>
      <c r="F4">
        <v>315</v>
      </c>
      <c r="G4">
        <v>306.58010000000002</v>
      </c>
    </row>
    <row r="5" spans="1:7">
      <c r="A5" t="s">
        <v>64</v>
      </c>
      <c r="B5" s="2">
        <f ca="1">INT([1]Sheet1!C5*1000)/10</f>
        <v>99.4</v>
      </c>
      <c r="C5" s="2">
        <f ca="1">INT([1]Sheet1!D5*1000)/10</f>
        <v>0.5</v>
      </c>
      <c r="D5" t="s">
        <v>7</v>
      </c>
      <c r="E5">
        <f ca="1">INT(([1]SImulations!N5*1000)+0.5)/10</f>
        <v>0</v>
      </c>
      <c r="F5">
        <v>560</v>
      </c>
      <c r="G5">
        <v>315.63869999999997</v>
      </c>
    </row>
    <row r="6" spans="1:7">
      <c r="A6" t="s">
        <v>65</v>
      </c>
      <c r="B6" s="2">
        <f ca="1">INT([1]Sheet1!C6*1000)/10</f>
        <v>0</v>
      </c>
      <c r="C6" s="2">
        <f ca="1">INT([1]Sheet1!D6*1000)/10</f>
        <v>99.9</v>
      </c>
      <c r="D6" t="s">
        <v>8</v>
      </c>
      <c r="E6">
        <f ca="1">INT(([1]SImulations!N6*1000)+0.5)/10</f>
        <v>0</v>
      </c>
      <c r="F6">
        <v>223</v>
      </c>
      <c r="G6">
        <v>253.92189999999999</v>
      </c>
    </row>
    <row r="7" spans="1:7">
      <c r="A7" t="s">
        <v>66</v>
      </c>
      <c r="B7" s="2">
        <f ca="1">INT([1]Sheet1!C7*1000)/10</f>
        <v>25.3</v>
      </c>
      <c r="C7" s="2">
        <f ca="1">INT([1]Sheet1!D7*1000)/10</f>
        <v>74.599999999999994</v>
      </c>
      <c r="D7" t="s">
        <v>9</v>
      </c>
      <c r="E7">
        <f ca="1">INT(([1]SImulations!N7*1000)+0.5)/10</f>
        <v>1.8</v>
      </c>
      <c r="F7">
        <v>400</v>
      </c>
      <c r="G7">
        <v>245.56450000000001</v>
      </c>
    </row>
    <row r="8" spans="1:7">
      <c r="A8" t="s">
        <v>67</v>
      </c>
      <c r="B8" s="2">
        <f ca="1">INT([1]Sheet1!C8*1000)/10</f>
        <v>8.9</v>
      </c>
      <c r="C8" s="2">
        <f ca="1">INT([1]Sheet1!D8*1000)/10</f>
        <v>91</v>
      </c>
      <c r="D8" t="s">
        <v>10</v>
      </c>
      <c r="E8">
        <f ca="1">INT(([1]SImulations!N8*1000)+0.5)/10</f>
        <v>0</v>
      </c>
      <c r="F8">
        <v>-1000</v>
      </c>
      <c r="G8">
        <v>-1000</v>
      </c>
    </row>
    <row r="9" spans="1:7">
      <c r="A9" t="s">
        <v>68</v>
      </c>
      <c r="B9" s="2">
        <f ca="1">INT([1]Sheet1!C9*1000)/10</f>
        <v>8.1999999999999993</v>
      </c>
      <c r="C9" s="2">
        <f ca="1">INT([1]Sheet1!D9*1000)/10</f>
        <v>91.7</v>
      </c>
      <c r="D9" t="s">
        <v>11</v>
      </c>
      <c r="E9">
        <f ca="1">INT(([1]SImulations!N9*1000)+0.5)/10</f>
        <v>0</v>
      </c>
      <c r="F9">
        <v>-1000</v>
      </c>
      <c r="G9">
        <v>-1000</v>
      </c>
    </row>
    <row r="10" spans="1:7">
      <c r="A10" t="s">
        <v>69</v>
      </c>
      <c r="B10" s="2">
        <f ca="1">INT([1]Sheet1!C10*1000)/10</f>
        <v>50.2</v>
      </c>
      <c r="C10" s="2">
        <f ca="1">INT([1]Sheet1!D10*1000)/10</f>
        <v>49.7</v>
      </c>
      <c r="D10" t="s">
        <v>12</v>
      </c>
      <c r="E10">
        <f ca="1">INT(([1]SImulations!N10*1000)+0.5)/10</f>
        <v>10.3</v>
      </c>
      <c r="F10">
        <v>714</v>
      </c>
      <c r="G10">
        <v>397.81540000000001</v>
      </c>
    </row>
    <row r="11" spans="1:7">
      <c r="A11" t="s">
        <v>70</v>
      </c>
      <c r="B11" s="2">
        <f ca="1">INT([1]Sheet1!C11*1000)/10</f>
        <v>65.2</v>
      </c>
      <c r="C11" s="2">
        <f ca="1">INT([1]Sheet1!D11*1000)/10</f>
        <v>34.700000000000003</v>
      </c>
      <c r="D11" t="s">
        <v>13</v>
      </c>
      <c r="E11">
        <f ca="1">INT(([1]SImulations!N11*1000)+0.5)/10</f>
        <v>2.6</v>
      </c>
      <c r="F11">
        <v>680.01170000000002</v>
      </c>
      <c r="G11">
        <v>335.23540000000003</v>
      </c>
    </row>
    <row r="12" spans="1:7">
      <c r="A12" t="s">
        <v>71</v>
      </c>
      <c r="B12" s="2">
        <f ca="1">INT([1]Sheet1!C12*1000)/10</f>
        <v>0</v>
      </c>
      <c r="C12" s="2">
        <f ca="1">INT([1]Sheet1!D12*1000)/10</f>
        <v>99.9</v>
      </c>
      <c r="D12" t="s">
        <v>14</v>
      </c>
      <c r="E12">
        <f ca="1">INT(([1]SImulations!N12*1000)+0.5)/10</f>
        <v>0</v>
      </c>
      <c r="F12">
        <v>380</v>
      </c>
      <c r="G12">
        <v>465</v>
      </c>
    </row>
    <row r="13" spans="1:7">
      <c r="A13" t="s">
        <v>72</v>
      </c>
      <c r="B13" s="2">
        <f ca="1">INT([1]Sheet1!C13*1000)/10</f>
        <v>99.8</v>
      </c>
      <c r="C13" s="2">
        <f ca="1">INT([1]Sheet1!D13*1000)/10</f>
        <v>0.1</v>
      </c>
      <c r="D13" t="s">
        <v>15</v>
      </c>
      <c r="E13">
        <f ca="1">INT(([1]SImulations!N13*1000)+0.5)/10</f>
        <v>0</v>
      </c>
      <c r="F13">
        <v>310.18509999999998</v>
      </c>
      <c r="G13">
        <v>155</v>
      </c>
    </row>
    <row r="14" spans="1:7">
      <c r="A14" t="s">
        <v>73</v>
      </c>
      <c r="B14" s="2">
        <f ca="1">INT([1]Sheet1!C14*1000)/10</f>
        <v>6.9</v>
      </c>
      <c r="C14" s="2">
        <f ca="1">INT([1]Sheet1!D14*1000)/10</f>
        <v>93</v>
      </c>
      <c r="D14" t="s">
        <v>16</v>
      </c>
      <c r="E14">
        <f ca="1">INT(([1]SImulations!N14*1000)+0.5)/10</f>
        <v>0</v>
      </c>
      <c r="F14">
        <v>596.66020000000003</v>
      </c>
      <c r="G14">
        <v>231.2954</v>
      </c>
    </row>
    <row r="15" spans="1:7">
      <c r="A15" t="s">
        <v>74</v>
      </c>
      <c r="B15" s="2">
        <f ca="1">INT([1]Sheet1!C15*1000)/10</f>
        <v>89.1</v>
      </c>
      <c r="C15" s="2">
        <f ca="1">INT([1]Sheet1!D15*1000)/10</f>
        <v>10.8</v>
      </c>
      <c r="D15" t="s">
        <v>17</v>
      </c>
      <c r="E15">
        <f ca="1">INT(([1]SImulations!N15*1000)+0.5)/10</f>
        <v>0</v>
      </c>
      <c r="F15">
        <v>633.41110000000003</v>
      </c>
      <c r="G15">
        <v>228.42140000000001</v>
      </c>
    </row>
    <row r="16" spans="1:7">
      <c r="A16" t="s">
        <v>75</v>
      </c>
      <c r="B16" s="2">
        <f ca="1">INT([1]Sheet1!C16*1000)/10</f>
        <v>59.1</v>
      </c>
      <c r="C16" s="2">
        <f ca="1">INT([1]Sheet1!D16*1000)/10</f>
        <v>40.799999999999997</v>
      </c>
      <c r="D16" t="s">
        <v>18</v>
      </c>
      <c r="E16">
        <f ca="1">INT(([1]SImulations!N16*1000)+0.5)/10</f>
        <v>5.7</v>
      </c>
      <c r="F16">
        <v>545.84569999999997</v>
      </c>
      <c r="G16">
        <v>202.6782</v>
      </c>
    </row>
    <row r="17" spans="1:7">
      <c r="A17" t="s">
        <v>76</v>
      </c>
      <c r="B17" s="2">
        <f ca="1">INT([1]Sheet1!C17*1000)/10</f>
        <v>92</v>
      </c>
      <c r="C17" s="2">
        <f ca="1">INT([1]Sheet1!D17*1000)/10</f>
        <v>7.9</v>
      </c>
      <c r="D17" t="s">
        <v>19</v>
      </c>
      <c r="E17">
        <f ca="1">INT(([1]SImulations!N17*1000)+0.5)/10</f>
        <v>0</v>
      </c>
      <c r="F17">
        <v>487</v>
      </c>
      <c r="G17">
        <v>259.1592</v>
      </c>
    </row>
    <row r="18" spans="1:7">
      <c r="A18" t="s">
        <v>77</v>
      </c>
      <c r="B18" s="2">
        <f ca="1">INT([1]Sheet1!C18*1000)/10</f>
        <v>99.3</v>
      </c>
      <c r="C18" s="2">
        <f ca="1">INT([1]Sheet1!D18*1000)/10</f>
        <v>0.6</v>
      </c>
      <c r="D18" t="s">
        <v>20</v>
      </c>
      <c r="E18">
        <f ca="1">INT(([1]SImulations!N18*1000)+0.5)/10</f>
        <v>0</v>
      </c>
      <c r="F18">
        <v>655.14840000000004</v>
      </c>
      <c r="G18">
        <v>264.9658</v>
      </c>
    </row>
    <row r="19" spans="1:7">
      <c r="A19" t="s">
        <v>78</v>
      </c>
      <c r="B19" s="2">
        <f ca="1">INT([1]Sheet1!C19*1000)/10</f>
        <v>95.5</v>
      </c>
      <c r="C19" s="2">
        <f ca="1">INT([1]Sheet1!D19*1000)/10</f>
        <v>4.4000000000000004</v>
      </c>
      <c r="D19" t="s">
        <v>21</v>
      </c>
      <c r="E19">
        <f ca="1">INT(([1]SImulations!N19*1000)+0.5)/10</f>
        <v>0</v>
      </c>
      <c r="F19">
        <v>561.44039999999995</v>
      </c>
      <c r="G19">
        <v>369.81349999999998</v>
      </c>
    </row>
    <row r="20" spans="1:7">
      <c r="A20" t="s">
        <v>79</v>
      </c>
      <c r="B20" s="2">
        <f ca="1">INT([1]Sheet1!C20*1000)/10</f>
        <v>28.3</v>
      </c>
      <c r="C20" s="2">
        <f ca="1">INT([1]Sheet1!D20*1000)/10</f>
        <v>71.599999999999994</v>
      </c>
      <c r="D20" t="s">
        <v>22</v>
      </c>
      <c r="E20">
        <f ca="1">INT(([1]SImulations!N20*1000)+0.5)/10</f>
        <v>3.4</v>
      </c>
      <c r="F20">
        <v>807.31050000000005</v>
      </c>
      <c r="G20">
        <v>109.855</v>
      </c>
    </row>
    <row r="21" spans="1:7">
      <c r="A21" t="s">
        <v>80</v>
      </c>
      <c r="B21" s="2">
        <f ca="1">INT([1]Sheet1!C21*1000)/10</f>
        <v>0.4</v>
      </c>
      <c r="C21" s="2">
        <f ca="1">INT([1]Sheet1!D21*1000)/10</f>
        <v>99.5</v>
      </c>
      <c r="D21" t="s">
        <v>23</v>
      </c>
      <c r="E21">
        <f ca="1">INT(([1]SImulations!N21*1000)+0.5)/10</f>
        <v>0</v>
      </c>
      <c r="F21">
        <v>-1000</v>
      </c>
      <c r="G21">
        <v>-1000</v>
      </c>
    </row>
    <row r="22" spans="1:7">
      <c r="A22" t="s">
        <v>81</v>
      </c>
      <c r="B22" s="2">
        <f ca="1">INT([1]Sheet1!C22*1000)/10</f>
        <v>0.1</v>
      </c>
      <c r="C22" s="2">
        <f ca="1">INT([1]Sheet1!D22*1000)/10</f>
        <v>99.8</v>
      </c>
      <c r="D22" t="s">
        <v>24</v>
      </c>
      <c r="E22">
        <f ca="1">INT(([1]SImulations!N22*1000)+0.5)/10</f>
        <v>0</v>
      </c>
      <c r="F22">
        <v>-1000</v>
      </c>
      <c r="G22">
        <v>-1000</v>
      </c>
    </row>
    <row r="23" spans="1:7">
      <c r="A23" t="s">
        <v>82</v>
      </c>
      <c r="B23" s="2">
        <f ca="1">INT([1]Sheet1!C23*1000)/10</f>
        <v>36.4</v>
      </c>
      <c r="C23" s="2">
        <f ca="1">INT([1]Sheet1!D23*1000)/10</f>
        <v>63.5</v>
      </c>
      <c r="D23" t="s">
        <v>25</v>
      </c>
      <c r="E23">
        <f ca="1">INT(([1]SImulations!N23*1000)+0.5)/10</f>
        <v>7.4</v>
      </c>
      <c r="F23">
        <v>645.64649999999995</v>
      </c>
      <c r="G23">
        <v>181.3647</v>
      </c>
    </row>
    <row r="24" spans="1:7">
      <c r="A24" t="s">
        <v>83</v>
      </c>
      <c r="B24" s="2">
        <f ca="1">INT([1]Sheet1!C24*1000)/10</f>
        <v>30.2</v>
      </c>
      <c r="C24" s="2">
        <f ca="1">INT([1]Sheet1!D24*1000)/10</f>
        <v>69.7</v>
      </c>
      <c r="D24" t="s">
        <v>26</v>
      </c>
      <c r="E24">
        <f ca="1">INT(([1]SImulations!N24*1000)+0.5)/10</f>
        <v>4</v>
      </c>
      <c r="F24">
        <v>530.85940000000005</v>
      </c>
      <c r="G24">
        <v>141.5874</v>
      </c>
    </row>
    <row r="25" spans="1:7">
      <c r="A25" t="s">
        <v>84</v>
      </c>
      <c r="B25" s="2">
        <f ca="1">INT([1]Sheet1!C25*1000)/10</f>
        <v>90</v>
      </c>
      <c r="C25" s="2">
        <f ca="1">INT([1]Sheet1!D25*1000)/10</f>
        <v>9.9</v>
      </c>
      <c r="D25" t="s">
        <v>27</v>
      </c>
      <c r="E25">
        <f ca="1">INT(([1]SImulations!N25*1000)+0.5)/10</f>
        <v>0</v>
      </c>
      <c r="F25">
        <v>598.60159999999996</v>
      </c>
      <c r="G25">
        <v>342.15140000000002</v>
      </c>
    </row>
    <row r="26" spans="1:7">
      <c r="A26" t="s">
        <v>85</v>
      </c>
      <c r="B26" s="2">
        <f ca="1">INT([1]Sheet1!C26*1000)/10</f>
        <v>89</v>
      </c>
      <c r="C26" s="2">
        <f ca="1">INT([1]Sheet1!D26*1000)/10</f>
        <v>10.9</v>
      </c>
      <c r="D26" t="s">
        <v>28</v>
      </c>
      <c r="E26">
        <f ca="1">INT(([1]SImulations!N26*1000)+0.5)/10</f>
        <v>0</v>
      </c>
      <c r="F26">
        <v>557</v>
      </c>
      <c r="G26">
        <v>261.12299999999999</v>
      </c>
    </row>
    <row r="27" spans="1:7">
      <c r="A27" t="s">
        <v>86</v>
      </c>
      <c r="B27" s="2">
        <f ca="1">INT([1]Sheet1!C27*1000)/10</f>
        <v>88</v>
      </c>
      <c r="C27" s="2">
        <f ca="1">INT([1]Sheet1!D27*1000)/10</f>
        <v>11.9</v>
      </c>
      <c r="D27" t="s">
        <v>29</v>
      </c>
      <c r="E27">
        <f ca="1">INT(([1]SImulations!N27*1000)+0.5)/10</f>
        <v>0</v>
      </c>
      <c r="F27">
        <v>370.09809999999999</v>
      </c>
      <c r="G27">
        <v>112.7705</v>
      </c>
    </row>
    <row r="28" spans="1:7">
      <c r="A28" t="s">
        <v>87</v>
      </c>
      <c r="B28" s="2">
        <f ca="1">INT([1]Sheet1!C28*1000)/10</f>
        <v>98.1</v>
      </c>
      <c r="C28" s="2">
        <f ca="1">INT([1]Sheet1!D28*1000)/10</f>
        <v>1.8</v>
      </c>
      <c r="D28" t="s">
        <v>30</v>
      </c>
      <c r="E28">
        <f ca="1">INT(([1]SImulations!N28*1000)+0.5)/10</f>
        <v>0</v>
      </c>
      <c r="F28">
        <v>473.83640000000003</v>
      </c>
      <c r="G28">
        <v>210.05269999999999</v>
      </c>
    </row>
    <row r="29" spans="1:7">
      <c r="A29" t="s">
        <v>88</v>
      </c>
      <c r="B29" s="2">
        <f ca="1">INT([1]Sheet1!C29*1000)/10</f>
        <v>36.9</v>
      </c>
      <c r="C29" s="2">
        <f ca="1">INT([1]Sheet1!D29*1000)/10</f>
        <v>63</v>
      </c>
      <c r="D29" t="s">
        <v>31</v>
      </c>
      <c r="E29">
        <f ca="1">INT(([1]SImulations!N29*1000)+0.5)/10</f>
        <v>8.1999999999999993</v>
      </c>
      <c r="F29">
        <v>267.87650000000002</v>
      </c>
      <c r="G29">
        <v>219.09569999999999</v>
      </c>
    </row>
    <row r="30" spans="1:7">
      <c r="A30" t="s">
        <v>89</v>
      </c>
      <c r="B30" s="2">
        <f ca="1">INT([1]Sheet1!C30*1000)/10</f>
        <v>33.5</v>
      </c>
      <c r="C30" s="2">
        <f ca="1">INT([1]Sheet1!D30*1000)/10</f>
        <v>66.400000000000006</v>
      </c>
      <c r="D30" t="s">
        <v>32</v>
      </c>
      <c r="E30">
        <f ca="1">INT(([1]SImulations!N30*1000)+0.5)/10</f>
        <v>6.5</v>
      </c>
      <c r="F30">
        <v>-1000</v>
      </c>
      <c r="G30">
        <v>-1000</v>
      </c>
    </row>
    <row r="31" spans="1:7">
      <c r="A31" t="s">
        <v>90</v>
      </c>
      <c r="B31" s="2">
        <f ca="1">INT([1]Sheet1!C31*1000)/10</f>
        <v>9.4</v>
      </c>
      <c r="C31" s="2">
        <f ca="1">INT([1]Sheet1!D31*1000)/10</f>
        <v>90.5</v>
      </c>
      <c r="D31" t="s">
        <v>33</v>
      </c>
      <c r="E31">
        <f ca="1">INT(([1]SImulations!N31*1000)+0.5)/10</f>
        <v>0</v>
      </c>
      <c r="F31">
        <v>785</v>
      </c>
      <c r="G31">
        <v>210</v>
      </c>
    </row>
    <row r="32" spans="1:7">
      <c r="A32" t="s">
        <v>91</v>
      </c>
      <c r="B32" s="2">
        <f ca="1">INT([1]Sheet1!C32*1000)/10</f>
        <v>16.3</v>
      </c>
      <c r="C32" s="2">
        <f ca="1">INT([1]Sheet1!D32*1000)/10</f>
        <v>83.6</v>
      </c>
      <c r="D32" t="s">
        <v>34</v>
      </c>
      <c r="E32">
        <f ca="1">INT(([1]SImulations!N32*1000)+0.5)/10</f>
        <v>0.2</v>
      </c>
      <c r="F32">
        <v>385.37740000000002</v>
      </c>
      <c r="G32">
        <v>314.1035</v>
      </c>
    </row>
    <row r="33" spans="1:7">
      <c r="A33" t="s">
        <v>92</v>
      </c>
      <c r="B33" s="2">
        <f ca="1">INT([1]Sheet1!C33*1000)/10</f>
        <v>1.4</v>
      </c>
      <c r="C33" s="2">
        <f ca="1">INT([1]Sheet1!D33*1000)/10</f>
        <v>98.5</v>
      </c>
      <c r="D33" t="s">
        <v>35</v>
      </c>
      <c r="E33">
        <f ca="1">INT(([1]SImulations!N33*1000)+0.5)/10</f>
        <v>0</v>
      </c>
      <c r="F33">
        <v>753.57809999999995</v>
      </c>
      <c r="G33">
        <v>163.25880000000001</v>
      </c>
    </row>
    <row r="34" spans="1:7">
      <c r="A34" t="s">
        <v>93</v>
      </c>
      <c r="B34" s="2">
        <f ca="1">INT([1]Sheet1!C34*1000)/10</f>
        <v>54.2</v>
      </c>
      <c r="C34" s="2">
        <f ca="1">INT([1]Sheet1!D34*1000)/10</f>
        <v>45.7</v>
      </c>
      <c r="D34" t="s">
        <v>36</v>
      </c>
      <c r="E34">
        <f ca="1">INT(([1]SImulations!N34*1000)+0.5)/10</f>
        <v>9</v>
      </c>
      <c r="F34">
        <v>728.60839999999996</v>
      </c>
      <c r="G34">
        <v>284.50290000000001</v>
      </c>
    </row>
    <row r="35" spans="1:7">
      <c r="A35" t="s">
        <v>94</v>
      </c>
      <c r="B35" s="2">
        <f ca="1">INT([1]Sheet1!C35*1000)/10</f>
        <v>99.8</v>
      </c>
      <c r="C35" s="2">
        <f ca="1">INT([1]Sheet1!D35*1000)/10</f>
        <v>0.1</v>
      </c>
      <c r="D35" t="s">
        <v>37</v>
      </c>
      <c r="E35">
        <f ca="1">INT(([1]SImulations!N35*1000)+0.5)/10</f>
        <v>0</v>
      </c>
      <c r="F35">
        <v>467.07420000000002</v>
      </c>
      <c r="G35">
        <v>117.3823</v>
      </c>
    </row>
    <row r="36" spans="1:7">
      <c r="A36" t="s">
        <v>95</v>
      </c>
      <c r="B36" s="2">
        <f ca="1">INT([1]Sheet1!C36*1000)/10</f>
        <v>68.400000000000006</v>
      </c>
      <c r="C36" s="2">
        <f ca="1">INT([1]Sheet1!D36*1000)/10</f>
        <v>31.5</v>
      </c>
      <c r="D36" t="s">
        <v>38</v>
      </c>
      <c r="E36">
        <f ca="1">INT(([1]SImulations!N36*1000)+0.5)/10</f>
        <v>1.9</v>
      </c>
      <c r="F36">
        <v>670.71969999999999</v>
      </c>
      <c r="G36">
        <v>219.48830000000001</v>
      </c>
    </row>
    <row r="37" spans="1:7">
      <c r="A37" t="s">
        <v>96</v>
      </c>
      <c r="B37" s="2">
        <f ca="1">INT([1]Sheet1!C37*1000)/10</f>
        <v>99.8</v>
      </c>
      <c r="C37" s="2">
        <f ca="1">INT([1]Sheet1!D37*1000)/10</f>
        <v>0.1</v>
      </c>
      <c r="D37" t="s">
        <v>39</v>
      </c>
      <c r="E37">
        <f ca="1">INT(([1]SImulations!N37*1000)+0.5)/10</f>
        <v>0</v>
      </c>
      <c r="F37">
        <v>500.19630000000001</v>
      </c>
      <c r="G37">
        <v>306.41800000000001</v>
      </c>
    </row>
    <row r="38" spans="1:7">
      <c r="A38" t="s">
        <v>97</v>
      </c>
      <c r="B38" s="2">
        <f ca="1">INT([1]Sheet1!C38*1000)/10</f>
        <v>12.5</v>
      </c>
      <c r="C38" s="2">
        <f ca="1">INT([1]Sheet1!D38*1000)/10</f>
        <v>87.4</v>
      </c>
      <c r="D38" t="s">
        <v>40</v>
      </c>
      <c r="E38">
        <f ca="1">INT(([1]SImulations!N38*1000)+0.5)/10</f>
        <v>0</v>
      </c>
      <c r="F38">
        <v>240.2783</v>
      </c>
      <c r="G38">
        <v>139.56540000000001</v>
      </c>
    </row>
    <row r="39" spans="1:7">
      <c r="A39" t="s">
        <v>98</v>
      </c>
      <c r="B39" s="2">
        <f ca="1">INT([1]Sheet1!C39*1000)/10</f>
        <v>41.7</v>
      </c>
      <c r="C39" s="2">
        <f ca="1">INT([1]Sheet1!D39*1000)/10</f>
        <v>58.2</v>
      </c>
      <c r="D39" t="s">
        <v>41</v>
      </c>
      <c r="E39">
        <f ca="1">INT(([1]SImulations!N39*1000)+0.5)/10</f>
        <v>9.4</v>
      </c>
      <c r="F39">
        <v>730.35350000000005</v>
      </c>
      <c r="G39">
        <v>200.85599999999999</v>
      </c>
    </row>
    <row r="40" spans="1:7">
      <c r="A40" t="s">
        <v>134</v>
      </c>
      <c r="B40" s="2">
        <f ca="1">INT([1]Sheet1!C40*1000)/10</f>
        <v>4.2</v>
      </c>
      <c r="C40" s="2">
        <f ca="1">INT([1]Sheet1!D40*1000)/10</f>
        <v>95.7</v>
      </c>
      <c r="D40" t="s">
        <v>42</v>
      </c>
      <c r="E40">
        <f ca="1">INT(([1]SImulations!N40*1000)+0.5)/10</f>
        <v>0</v>
      </c>
      <c r="F40">
        <v>-1000</v>
      </c>
      <c r="G40">
        <v>-1000</v>
      </c>
    </row>
    <row r="41" spans="1:7">
      <c r="A41" t="s">
        <v>100</v>
      </c>
      <c r="B41" s="2">
        <f ca="1">INT([1]Sheet1!C41*1000)/10</f>
        <v>85.5</v>
      </c>
      <c r="C41" s="2">
        <f ca="1">INT([1]Sheet1!D41*1000)/10</f>
        <v>14.4</v>
      </c>
      <c r="D41" t="s">
        <v>43</v>
      </c>
      <c r="E41">
        <f ca="1">INT(([1]SImulations!N41*1000)+0.5)/10</f>
        <v>0.1</v>
      </c>
      <c r="F41">
        <v>712.43949999999995</v>
      </c>
      <c r="G41">
        <v>315.63869999999997</v>
      </c>
    </row>
    <row r="42" spans="1:7">
      <c r="A42" t="s">
        <v>101</v>
      </c>
      <c r="B42" s="2">
        <f ca="1">INT([1]Sheet1!C42*1000)/10</f>
        <v>99.4</v>
      </c>
      <c r="C42" s="2">
        <f ca="1">INT([1]Sheet1!D42*1000)/10</f>
        <v>0.5</v>
      </c>
      <c r="D42" t="s">
        <v>44</v>
      </c>
      <c r="E42">
        <f ca="1">INT(([1]SImulations!N42*1000)+0.5)/10</f>
        <v>0</v>
      </c>
      <c r="F42">
        <v>468.07420000000002</v>
      </c>
      <c r="G42">
        <v>163.51660000000001</v>
      </c>
    </row>
    <row r="43" spans="1:7">
      <c r="A43" t="s">
        <v>102</v>
      </c>
      <c r="B43" s="2">
        <f ca="1">INT([1]Sheet1!C43*1000)/10</f>
        <v>98.2</v>
      </c>
      <c r="C43" s="2">
        <f ca="1">INT([1]Sheet1!D43*1000)/10</f>
        <v>1.7</v>
      </c>
      <c r="D43" t="s">
        <v>45</v>
      </c>
      <c r="E43">
        <f ca="1">INT(([1]SImulations!N43*1000)+0.5)/10</f>
        <v>0</v>
      </c>
      <c r="F43">
        <v>640.85940000000005</v>
      </c>
      <c r="G43">
        <v>294.8193</v>
      </c>
    </row>
    <row r="44" spans="1:7">
      <c r="A44" t="s">
        <v>103</v>
      </c>
      <c r="B44" s="2">
        <f ca="1">INT([1]Sheet1!C44*1000)/10</f>
        <v>76.599999999999994</v>
      </c>
      <c r="C44" s="2">
        <f ca="1">INT([1]Sheet1!D44*1000)/10</f>
        <v>23.3</v>
      </c>
      <c r="D44" t="s">
        <v>46</v>
      </c>
      <c r="E44">
        <f ca="1">INT(([1]SImulations!N44*1000)+0.5)/10</f>
        <v>0.5</v>
      </c>
      <c r="F44">
        <v>480.99020000000002</v>
      </c>
      <c r="G44">
        <v>374.28609999999998</v>
      </c>
    </row>
    <row r="45" spans="1:7">
      <c r="A45" t="s">
        <v>104</v>
      </c>
      <c r="B45" s="2">
        <f ca="1">INT([1]Sheet1!C45*1000)/10</f>
        <v>99.6</v>
      </c>
      <c r="C45" s="2">
        <f ca="1">INT([1]Sheet1!D45*1000)/10</f>
        <v>0.3</v>
      </c>
      <c r="D45" t="s">
        <v>47</v>
      </c>
      <c r="E45">
        <f ca="1">INT(([1]SImulations!N45*1000)+0.5)/10</f>
        <v>0</v>
      </c>
      <c r="F45">
        <v>330.10840000000002</v>
      </c>
      <c r="G45">
        <v>234.97800000000001</v>
      </c>
    </row>
    <row r="46" spans="1:7">
      <c r="A46" t="s">
        <v>105</v>
      </c>
      <c r="B46" s="2">
        <f ca="1">INT([1]Sheet1!C46*1000)/10</f>
        <v>0</v>
      </c>
      <c r="C46" s="2">
        <f ca="1">INT([1]Sheet1!D46*1000)/10</f>
        <v>99.9</v>
      </c>
      <c r="D46" t="s">
        <v>48</v>
      </c>
      <c r="E46">
        <f ca="1">INT(([1]SImulations!N46*1000)+0.5)/10</f>
        <v>0</v>
      </c>
      <c r="F46">
        <v>-1000</v>
      </c>
      <c r="G46">
        <v>-1000</v>
      </c>
    </row>
    <row r="47" spans="1:7">
      <c r="A47" t="s">
        <v>106</v>
      </c>
      <c r="B47" s="2">
        <f ca="1">INT([1]Sheet1!C47*1000)/10</f>
        <v>25.6</v>
      </c>
      <c r="C47" s="2">
        <f ca="1">INT([1]Sheet1!D47*1000)/10</f>
        <v>74.3</v>
      </c>
      <c r="D47" t="s">
        <v>49</v>
      </c>
      <c r="E47">
        <f ca="1">INT(([1]SImulations!N47*1000)+0.5)/10</f>
        <v>1.7</v>
      </c>
      <c r="F47">
        <v>731.02639999999997</v>
      </c>
      <c r="G47">
        <v>252.7842</v>
      </c>
    </row>
    <row r="48" spans="1:7">
      <c r="A48" t="s">
        <v>107</v>
      </c>
      <c r="B48" s="2">
        <f ca="1">INT([1]Sheet1!C48*1000)/10</f>
        <v>8</v>
      </c>
      <c r="C48" s="2">
        <f ca="1">INT([1]Sheet1!D48*1000)/10</f>
        <v>91.9</v>
      </c>
      <c r="D48" t="s">
        <v>50</v>
      </c>
      <c r="E48">
        <f ca="1">INT(([1]SImulations!N48*1000)+0.5)/10</f>
        <v>0</v>
      </c>
      <c r="F48">
        <v>256.93650000000002</v>
      </c>
      <c r="G48">
        <v>88.0762</v>
      </c>
    </row>
    <row r="49" spans="1:7">
      <c r="A49" t="s">
        <v>108</v>
      </c>
      <c r="B49" s="2">
        <f ca="1">INT([1]Sheet1!C49*1000)/10</f>
        <v>99.8</v>
      </c>
      <c r="C49" s="2">
        <f ca="1">INT([1]Sheet1!D49*1000)/10</f>
        <v>0.1</v>
      </c>
      <c r="D49" t="s">
        <v>51</v>
      </c>
      <c r="E49">
        <f ca="1">INT(([1]SImulations!N49*1000)+0.5)/10</f>
        <v>0</v>
      </c>
      <c r="F49">
        <v>701</v>
      </c>
      <c r="G49">
        <v>243</v>
      </c>
    </row>
    <row r="50" spans="1:7">
      <c r="A50" t="s">
        <v>109</v>
      </c>
      <c r="B50" s="2">
        <f ca="1">INT([1]Sheet1!C50*1000)/10</f>
        <v>44.9</v>
      </c>
      <c r="C50" s="2">
        <f ca="1">INT([1]Sheet1!D50*1000)/10</f>
        <v>55</v>
      </c>
      <c r="D50" t="s">
        <v>52</v>
      </c>
      <c r="E50">
        <f ca="1">INT(([1]SImulations!N50*1000)+0.5)/10</f>
        <v>11.4</v>
      </c>
      <c r="F50">
        <v>585.25289999999995</v>
      </c>
      <c r="G50">
        <v>163.25880000000001</v>
      </c>
    </row>
    <row r="51" spans="1:7">
      <c r="A51" t="s">
        <v>110</v>
      </c>
      <c r="B51" s="2">
        <f ca="1">INT([1]Sheet1!C51*1000)/10</f>
        <v>99.9</v>
      </c>
      <c r="C51" s="2">
        <f ca="1">INT([1]Sheet1!D51*1000)/10</f>
        <v>0</v>
      </c>
      <c r="D51" t="s">
        <v>53</v>
      </c>
      <c r="E51">
        <f ca="1">INT(([1]SImulations!N51*1000)+0.5)/10</f>
        <v>0</v>
      </c>
      <c r="F51">
        <v>385.92869999999999</v>
      </c>
      <c r="G51">
        <v>179.62549999999999</v>
      </c>
    </row>
    <row r="52" spans="1:7">
      <c r="A52" t="s">
        <v>111</v>
      </c>
      <c r="B52" s="2">
        <f ca="1">INT([1]Sheet1!C52*1000)/10</f>
        <v>0</v>
      </c>
      <c r="C52" s="2">
        <f ca="1">INT([1]Sheet1!D52*1000)/10</f>
        <v>99.9</v>
      </c>
      <c r="D52" t="s">
        <v>54</v>
      </c>
      <c r="E52">
        <f ca="1">INT(([1]SImulations!N52*1000)+0.5)/10</f>
        <v>0</v>
      </c>
      <c r="F52" t="s">
        <v>135</v>
      </c>
      <c r="G52" t="s">
        <v>135</v>
      </c>
    </row>
    <row r="53" spans="1:7">
      <c r="B53" s="2"/>
    </row>
    <row r="54" spans="1:7">
      <c r="B54" s="2"/>
    </row>
    <row r="55" spans="1:7">
      <c r="B55" s="2"/>
    </row>
    <row r="56" spans="1:7">
      <c r="B56" s="2"/>
    </row>
    <row r="57" spans="1:7">
      <c r="B5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49CC4-0A10-5F4E-B6C5-D2D09E1743F4}">
  <dimension ref="A1:D3"/>
  <sheetViews>
    <sheetView workbookViewId="0">
      <selection activeCell="B3" sqref="B3"/>
    </sheetView>
  </sheetViews>
  <sheetFormatPr baseColWidth="10" defaultRowHeight="17"/>
  <sheetData>
    <row r="1" spans="1:4">
      <c r="A1" t="s">
        <v>140</v>
      </c>
      <c r="B1" t="s">
        <v>136</v>
      </c>
      <c r="C1" t="s">
        <v>137</v>
      </c>
      <c r="D1" t="s">
        <v>1</v>
      </c>
    </row>
    <row r="2" spans="1:4">
      <c r="A2" t="s">
        <v>138</v>
      </c>
      <c r="B2">
        <f ca="1">INT(([1]Results!$D$58*1000)+0.5)/10</f>
        <v>45.7</v>
      </c>
      <c r="C2">
        <f ca="1">INT(([1]Results!$F$58*1000)+0.5)/10</f>
        <v>46</v>
      </c>
      <c r="D2">
        <f ca="1">INT(([1]Results!$K$58*10)+0.5)/10</f>
        <v>242.6</v>
      </c>
    </row>
    <row r="3" spans="1:4">
      <c r="A3" t="s">
        <v>139</v>
      </c>
      <c r="B3">
        <f ca="1">INT(([1]Results!$E$58*1000)+0.5)/10</f>
        <v>54.3</v>
      </c>
      <c r="C3">
        <f ca="1">INT(([1]Results!$G$58*1000)+0.5)/10</f>
        <v>49.9</v>
      </c>
      <c r="D3">
        <f ca="1">INT(([1]Results!$L$58*10)+0.5)/10</f>
        <v>295.39999999999998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B986C-45CD-5F4F-8FB4-B0D7EF52CC9B}">
  <dimension ref="A1:I57"/>
  <sheetViews>
    <sheetView topLeftCell="A21" workbookViewId="0">
      <selection activeCell="B1" sqref="B1"/>
    </sheetView>
  </sheetViews>
  <sheetFormatPr baseColWidth="10" defaultRowHeight="17"/>
  <sheetData>
    <row r="1" spans="1:9">
      <c r="A1" t="s">
        <v>0</v>
      </c>
      <c r="B1" t="s">
        <v>141</v>
      </c>
      <c r="C1" s="1" t="s">
        <v>2</v>
      </c>
      <c r="D1" t="s">
        <v>3</v>
      </c>
      <c r="E1" t="s">
        <v>57</v>
      </c>
      <c r="F1" t="s">
        <v>58</v>
      </c>
      <c r="G1" t="s">
        <v>59</v>
      </c>
      <c r="H1" t="s">
        <v>60</v>
      </c>
      <c r="I1" t="s">
        <v>117</v>
      </c>
    </row>
    <row r="2" spans="1:9">
      <c r="A2" t="s">
        <v>61</v>
      </c>
      <c r="B2" t="s">
        <v>4</v>
      </c>
      <c r="C2" s="2">
        <f ca="1">INT(([1]Sheet1!C2*1000)+0.5)/10</f>
        <v>99.3</v>
      </c>
      <c r="D2" s="2">
        <f ca="1">INT(([1]Sheet1!D2*1000)+0.5)/10</f>
        <v>0.7</v>
      </c>
      <c r="E2">
        <v>16.431676725154983</v>
      </c>
      <c r="F2">
        <v>413</v>
      </c>
      <c r="G2">
        <v>332</v>
      </c>
      <c r="H2" t="s">
        <v>61</v>
      </c>
      <c r="I2">
        <f ca="1">INT(([1]SImulations!N2*1000)+0.5)/10</f>
        <v>0</v>
      </c>
    </row>
    <row r="3" spans="1:9">
      <c r="A3" t="s">
        <v>62</v>
      </c>
      <c r="B3" t="s">
        <v>5</v>
      </c>
      <c r="C3" s="2">
        <f ca="1">INT(([1]Sheet1!C3*1000)+0.5)/10</f>
        <v>85.1</v>
      </c>
      <c r="D3" s="2">
        <f ca="1">INT(([1]Sheet1!D3*1000)+0.5)/10</f>
        <v>14.9</v>
      </c>
      <c r="E3">
        <v>9.4868329805051381</v>
      </c>
      <c r="F3">
        <v>41</v>
      </c>
      <c r="G3">
        <v>19</v>
      </c>
      <c r="H3" t="s">
        <v>62</v>
      </c>
      <c r="I3">
        <f ca="1">INT(([1]SImulations!N3*1000)+0.5)/10</f>
        <v>0</v>
      </c>
    </row>
    <row r="4" spans="1:9">
      <c r="A4" t="s">
        <v>63</v>
      </c>
      <c r="B4" t="s">
        <v>6</v>
      </c>
      <c r="C4" s="2">
        <f ca="1">INT(([1]Sheet1!C4*1000)+0.5)/10</f>
        <v>56.3</v>
      </c>
      <c r="D4" s="2">
        <f ca="1">INT(([1]Sheet1!D4*1000)+0.5)/10</f>
        <v>43.7</v>
      </c>
      <c r="E4">
        <v>18.165902124584949</v>
      </c>
      <c r="F4">
        <v>172</v>
      </c>
      <c r="G4">
        <v>282</v>
      </c>
      <c r="H4" t="s">
        <v>63</v>
      </c>
      <c r="I4">
        <f ca="1">INT(([1]SImulations!N4*1000)+0.5)/10</f>
        <v>6.7</v>
      </c>
    </row>
    <row r="5" spans="1:9">
      <c r="A5" t="s">
        <v>64</v>
      </c>
      <c r="B5" t="s">
        <v>7</v>
      </c>
      <c r="C5" s="2">
        <f ca="1">INT(([1]Sheet1!C5*1000)+0.5)/10</f>
        <v>99.4</v>
      </c>
      <c r="D5" s="2">
        <f ca="1">INT(([1]Sheet1!D5*1000)+0.5)/10</f>
        <v>0.6</v>
      </c>
      <c r="E5">
        <v>13.416407864998739</v>
      </c>
      <c r="F5">
        <v>325</v>
      </c>
      <c r="G5">
        <v>290</v>
      </c>
      <c r="H5" t="s">
        <v>64</v>
      </c>
      <c r="I5">
        <f ca="1">INT(([1]SImulations!N5*1000)+0.5)/10</f>
        <v>0</v>
      </c>
    </row>
    <row r="6" spans="1:9">
      <c r="A6" t="s">
        <v>65</v>
      </c>
      <c r="B6" t="s">
        <v>8</v>
      </c>
      <c r="C6" s="2">
        <f ca="1">INT(([1]Sheet1!C6*1000)+0.5)/10</f>
        <v>0</v>
      </c>
      <c r="D6" s="2">
        <f ca="1">INT(([1]Sheet1!D6*1000)+0.5)/10</f>
        <v>100</v>
      </c>
      <c r="E6">
        <v>40.620192023179804</v>
      </c>
      <c r="F6">
        <v>103</v>
      </c>
      <c r="G6">
        <v>237</v>
      </c>
      <c r="H6" t="s">
        <v>65</v>
      </c>
      <c r="I6">
        <f ca="1">INT(([1]SImulations!N6*1000)+0.5)/10</f>
        <v>0</v>
      </c>
    </row>
    <row r="7" spans="1:9">
      <c r="A7" t="s">
        <v>66</v>
      </c>
      <c r="B7" t="s">
        <v>9</v>
      </c>
      <c r="C7" s="2">
        <f ca="1">INT(([1]Sheet1!C7*1000)+0.5)/10</f>
        <v>25.3</v>
      </c>
      <c r="D7" s="2">
        <f ca="1">INT(([1]Sheet1!D7*1000)+0.5)/10</f>
        <v>74.7</v>
      </c>
      <c r="E7">
        <v>16.431676725154983</v>
      </c>
      <c r="F7">
        <v>224</v>
      </c>
      <c r="G7">
        <v>249</v>
      </c>
      <c r="H7" t="s">
        <v>66</v>
      </c>
      <c r="I7">
        <f ca="1">INT(([1]SImulations!N7*1000)+0.5)/10</f>
        <v>1.8</v>
      </c>
    </row>
    <row r="8" spans="1:9">
      <c r="A8" t="s">
        <v>67</v>
      </c>
      <c r="B8" t="s">
        <v>10</v>
      </c>
      <c r="C8" s="2">
        <f ca="1">INT(([1]Sheet1!C8*1000)+0.5)/10</f>
        <v>8.9</v>
      </c>
      <c r="D8" s="2">
        <f ca="1">INT(([1]Sheet1!D8*1000)+0.5)/10</f>
        <v>91.1</v>
      </c>
      <c r="E8">
        <v>14.491376746189438</v>
      </c>
      <c r="F8">
        <v>586</v>
      </c>
      <c r="G8">
        <v>128</v>
      </c>
      <c r="H8" t="s">
        <v>67</v>
      </c>
      <c r="I8">
        <f ca="1">INT(([1]SImulations!N8*1000)+0.5)/10</f>
        <v>0</v>
      </c>
    </row>
    <row r="9" spans="1:9">
      <c r="A9" t="s">
        <v>68</v>
      </c>
      <c r="B9" t="s">
        <v>11</v>
      </c>
      <c r="C9" s="2">
        <f ca="1">INT(([1]Sheet1!C9*1000)+0.5)/10</f>
        <v>8.3000000000000007</v>
      </c>
      <c r="D9" s="2">
        <f ca="1">INT(([1]Sheet1!D9*1000)+0.5)/10</f>
        <v>91.7</v>
      </c>
      <c r="E9">
        <v>9.4868329805051381</v>
      </c>
      <c r="F9">
        <v>557</v>
      </c>
      <c r="G9">
        <v>183</v>
      </c>
      <c r="H9" t="s">
        <v>68</v>
      </c>
      <c r="I9">
        <f ca="1">INT(([1]SImulations!N9*1000)+0.5)/10</f>
        <v>0</v>
      </c>
    </row>
    <row r="10" spans="1:9">
      <c r="A10" t="s">
        <v>69</v>
      </c>
      <c r="B10" t="s">
        <v>12</v>
      </c>
      <c r="C10" s="2">
        <f ca="1">INT(([1]Sheet1!C10*1000)+0.5)/10</f>
        <v>50.2</v>
      </c>
      <c r="D10" s="2">
        <f ca="1">INT(([1]Sheet1!D10*1000)+0.5)/10</f>
        <v>49.8</v>
      </c>
      <c r="E10">
        <v>29.49576240750525</v>
      </c>
      <c r="F10">
        <v>483</v>
      </c>
      <c r="G10">
        <v>380</v>
      </c>
      <c r="H10" t="s">
        <v>69</v>
      </c>
      <c r="I10">
        <f ca="1">INT(([1]SImulations!N10*1000)+0.5)/10</f>
        <v>10.3</v>
      </c>
    </row>
    <row r="11" spans="1:9">
      <c r="A11" t="s">
        <v>70</v>
      </c>
      <c r="B11" t="s">
        <v>13</v>
      </c>
      <c r="C11" s="2">
        <f ca="1">INT(([1]Sheet1!C11*1000)+0.5)/10</f>
        <v>65.3</v>
      </c>
      <c r="D11" s="2">
        <f ca="1">INT(([1]Sheet1!D11*1000)+0.5)/10</f>
        <v>34.700000000000003</v>
      </c>
      <c r="E11">
        <v>21.908902300206645</v>
      </c>
      <c r="F11">
        <v>443</v>
      </c>
      <c r="G11">
        <v>298</v>
      </c>
      <c r="H11" t="s">
        <v>70</v>
      </c>
      <c r="I11">
        <f ca="1">INT(([1]SImulations!N11*1000)+0.5)/10</f>
        <v>2.6</v>
      </c>
    </row>
    <row r="12" spans="1:9">
      <c r="A12" t="s">
        <v>71</v>
      </c>
      <c r="B12" t="s">
        <v>14</v>
      </c>
      <c r="C12" s="2">
        <f ca="1">INT(([1]Sheet1!C12*1000)+0.5)/10</f>
        <v>0</v>
      </c>
      <c r="D12" s="2">
        <f ca="1">INT(([1]Sheet1!D12*1000)+0.5)/10</f>
        <v>100</v>
      </c>
      <c r="E12">
        <v>10.954451150103322</v>
      </c>
      <c r="F12">
        <v>88</v>
      </c>
      <c r="G12">
        <v>372</v>
      </c>
      <c r="H12" t="s">
        <v>71</v>
      </c>
      <c r="I12">
        <f ca="1">INT(([1]SImulations!N12*1000)+0.5)/10</f>
        <v>0</v>
      </c>
    </row>
    <row r="13" spans="1:9">
      <c r="A13" t="s">
        <v>72</v>
      </c>
      <c r="B13" t="s">
        <v>15</v>
      </c>
      <c r="C13" s="2">
        <f ca="1">INT(([1]Sheet1!C13*1000)+0.5)/10</f>
        <v>99.8</v>
      </c>
      <c r="D13" s="2">
        <f ca="1">INT(([1]Sheet1!D13*1000)+0.5)/10</f>
        <v>0.2</v>
      </c>
      <c r="E13">
        <v>10.954451150103322</v>
      </c>
      <c r="F13">
        <v>188</v>
      </c>
      <c r="G13">
        <v>173</v>
      </c>
      <c r="H13" t="s">
        <v>72</v>
      </c>
      <c r="I13">
        <f ca="1">INT(([1]SImulations!N13*1000)+0.5)/10</f>
        <v>0</v>
      </c>
    </row>
    <row r="14" spans="1:9">
      <c r="A14" t="s">
        <v>73</v>
      </c>
      <c r="B14" t="s">
        <v>16</v>
      </c>
      <c r="C14" s="2">
        <f ca="1">INT(([1]Sheet1!C14*1000)+0.5)/10</f>
        <v>6.9</v>
      </c>
      <c r="D14" s="2">
        <f ca="1">INT(([1]Sheet1!D14*1000)+0.5)/10</f>
        <v>93.1</v>
      </c>
      <c r="E14">
        <v>24.494897427831781</v>
      </c>
      <c r="F14">
        <v>359</v>
      </c>
      <c r="G14">
        <v>207</v>
      </c>
      <c r="H14" t="s">
        <v>73</v>
      </c>
      <c r="I14">
        <f ca="1">INT(([1]SImulations!N14*1000)+0.5)/10</f>
        <v>0</v>
      </c>
    </row>
    <row r="15" spans="1:9">
      <c r="A15" t="s">
        <v>74</v>
      </c>
      <c r="B15" t="s">
        <v>17</v>
      </c>
      <c r="C15" s="2">
        <f ca="1">INT(([1]Sheet1!C15*1000)+0.5)/10</f>
        <v>89.1</v>
      </c>
      <c r="D15" s="2">
        <f ca="1">INT(([1]Sheet1!D15*1000)+0.5)/10</f>
        <v>10.9</v>
      </c>
      <c r="E15">
        <v>18.165902124584949</v>
      </c>
      <c r="F15">
        <v>413</v>
      </c>
      <c r="G15">
        <v>207</v>
      </c>
      <c r="H15" t="s">
        <v>74</v>
      </c>
      <c r="I15">
        <f ca="1">INT(([1]SImulations!N15*1000)+0.5)/10</f>
        <v>0</v>
      </c>
    </row>
    <row r="16" spans="1:9">
      <c r="A16" t="s">
        <v>75</v>
      </c>
      <c r="B16" t="s">
        <v>18</v>
      </c>
      <c r="C16" s="2">
        <f ca="1">INT(([1]Sheet1!C16*1000)+0.5)/10</f>
        <v>59.1</v>
      </c>
      <c r="D16" s="2">
        <f ca="1">INT(([1]Sheet1!D16*1000)+0.5)/10</f>
        <v>40.9</v>
      </c>
      <c r="E16">
        <v>13.416407864998739</v>
      </c>
      <c r="F16">
        <v>306</v>
      </c>
      <c r="G16">
        <v>195</v>
      </c>
      <c r="H16" t="s">
        <v>75</v>
      </c>
      <c r="I16">
        <f ca="1">INT(([1]SImulations!N16*1000)+0.5)/10</f>
        <v>5.7</v>
      </c>
    </row>
    <row r="17" spans="1:9">
      <c r="A17" t="s">
        <v>76</v>
      </c>
      <c r="B17" t="s">
        <v>19</v>
      </c>
      <c r="C17" s="2">
        <f ca="1">INT(([1]Sheet1!C17*1000)+0.5)/10</f>
        <v>92.1</v>
      </c>
      <c r="D17" s="2">
        <f ca="1">INT(([1]Sheet1!D17*1000)+0.5)/10</f>
        <v>7.9</v>
      </c>
      <c r="E17">
        <v>13.416407864998739</v>
      </c>
      <c r="F17">
        <v>266</v>
      </c>
      <c r="G17">
        <v>248</v>
      </c>
      <c r="H17" t="s">
        <v>76</v>
      </c>
      <c r="I17">
        <f ca="1">INT(([1]SImulations!N17*1000)+0.5)/10</f>
        <v>0</v>
      </c>
    </row>
    <row r="18" spans="1:9">
      <c r="A18" t="s">
        <v>77</v>
      </c>
      <c r="B18" t="s">
        <v>20</v>
      </c>
      <c r="C18" s="2">
        <f ca="1">INT(([1]Sheet1!C18*1000)+0.5)/10</f>
        <v>99.3</v>
      </c>
      <c r="D18" s="2">
        <f ca="1">INT(([1]Sheet1!D18*1000)+0.5)/10</f>
        <v>0.7</v>
      </c>
      <c r="E18">
        <v>15.491933384829668</v>
      </c>
      <c r="F18">
        <v>411</v>
      </c>
      <c r="G18">
        <v>251</v>
      </c>
      <c r="H18" t="s">
        <v>77</v>
      </c>
      <c r="I18">
        <f ca="1">INT(([1]SImulations!N18*1000)+0.5)/10</f>
        <v>0</v>
      </c>
    </row>
    <row r="19" spans="1:9">
      <c r="A19" t="s">
        <v>78</v>
      </c>
      <c r="B19" t="s">
        <v>21</v>
      </c>
      <c r="C19" s="2">
        <f ca="1">INT(([1]Sheet1!C19*1000)+0.5)/10</f>
        <v>95.6</v>
      </c>
      <c r="D19" s="2">
        <f ca="1">INT(([1]Sheet1!D19*1000)+0.5)/10</f>
        <v>4.4000000000000004</v>
      </c>
      <c r="E19">
        <v>15.491933384829668</v>
      </c>
      <c r="F19">
        <v>326</v>
      </c>
      <c r="G19">
        <v>335</v>
      </c>
      <c r="H19" t="s">
        <v>78</v>
      </c>
      <c r="I19">
        <f ca="1">INT(([1]SImulations!N19*1000)+0.5)/10</f>
        <v>0</v>
      </c>
    </row>
    <row r="20" spans="1:9">
      <c r="A20" t="s">
        <v>79</v>
      </c>
      <c r="B20" t="s">
        <v>22</v>
      </c>
      <c r="C20" s="2">
        <f ca="1">INT(([1]Sheet1!C20*1000)+0.5)/10</f>
        <v>28.3</v>
      </c>
      <c r="D20" s="2">
        <f ca="1">INT(([1]Sheet1!D20*1000)+0.5)/10</f>
        <v>71.7</v>
      </c>
      <c r="E20">
        <v>7.745966692414834</v>
      </c>
      <c r="F20">
        <v>628</v>
      </c>
      <c r="G20">
        <v>26</v>
      </c>
      <c r="H20" t="s">
        <v>79</v>
      </c>
      <c r="I20">
        <f ca="1">INT(([1]SImulations!N20*1000)+0.5)/10</f>
        <v>3.4</v>
      </c>
    </row>
    <row r="21" spans="1:9">
      <c r="A21" t="s">
        <v>80</v>
      </c>
      <c r="B21" t="s">
        <v>23</v>
      </c>
      <c r="C21" s="2">
        <f ca="1">INT(([1]Sheet1!C21*1000)+0.5)/10</f>
        <v>0.5</v>
      </c>
      <c r="D21" s="2">
        <f ca="1">INT(([1]Sheet1!D21*1000)+0.5)/10</f>
        <v>99.5</v>
      </c>
      <c r="E21">
        <v>17.320508075688775</v>
      </c>
      <c r="F21">
        <v>505</v>
      </c>
      <c r="G21">
        <v>185</v>
      </c>
      <c r="H21" t="s">
        <v>80</v>
      </c>
      <c r="I21">
        <f ca="1">INT(([1]SImulations!N21*1000)+0.5)/10</f>
        <v>0</v>
      </c>
    </row>
    <row r="22" spans="1:9">
      <c r="A22" t="s">
        <v>81</v>
      </c>
      <c r="B22" t="s">
        <v>24</v>
      </c>
      <c r="C22" s="2">
        <f ca="1">INT(([1]Sheet1!C22*1000)+0.5)/10</f>
        <v>0.2</v>
      </c>
      <c r="D22" s="2">
        <f ca="1">INT(([1]Sheet1!D22*1000)+0.5)/10</f>
        <v>99.8</v>
      </c>
      <c r="E22">
        <v>18.165902124584949</v>
      </c>
      <c r="F22">
        <v>607</v>
      </c>
      <c r="G22">
        <v>89</v>
      </c>
      <c r="H22" t="s">
        <v>81</v>
      </c>
      <c r="I22">
        <f ca="1">INT(([1]SImulations!N22*1000)+0.5)/10</f>
        <v>0</v>
      </c>
    </row>
    <row r="23" spans="1:9">
      <c r="A23" t="s">
        <v>82</v>
      </c>
      <c r="B23" t="s">
        <v>25</v>
      </c>
      <c r="C23" s="2">
        <f ca="1">INT(([1]Sheet1!C23*1000)+0.5)/10</f>
        <v>36.5</v>
      </c>
      <c r="D23" s="2">
        <f ca="1">INT(([1]Sheet1!D23*1000)+0.5)/10</f>
        <v>63.5</v>
      </c>
      <c r="E23">
        <v>21.908902300206645</v>
      </c>
      <c r="F23">
        <v>418</v>
      </c>
      <c r="G23">
        <v>149</v>
      </c>
      <c r="H23" t="s">
        <v>82</v>
      </c>
      <c r="I23">
        <f ca="1">INT(([1]SImulations!N23*1000)+0.5)/10</f>
        <v>7.4</v>
      </c>
    </row>
    <row r="24" spans="1:9">
      <c r="A24" t="s">
        <v>83</v>
      </c>
      <c r="B24" t="s">
        <v>26</v>
      </c>
      <c r="C24" s="2">
        <f ca="1">INT(([1]Sheet1!C24*1000)+0.5)/10</f>
        <v>30.3</v>
      </c>
      <c r="D24" s="2">
        <f ca="1">INT(([1]Sheet1!D24*1000)+0.5)/10</f>
        <v>69.7</v>
      </c>
      <c r="E24">
        <v>17.320508075688775</v>
      </c>
      <c r="F24">
        <v>304</v>
      </c>
      <c r="G24">
        <v>142</v>
      </c>
      <c r="H24" t="s">
        <v>83</v>
      </c>
      <c r="I24">
        <f ca="1">INT(([1]SImulations!N24*1000)+0.5)/10</f>
        <v>4</v>
      </c>
    </row>
    <row r="25" spans="1:9">
      <c r="A25" t="s">
        <v>84</v>
      </c>
      <c r="B25" t="s">
        <v>27</v>
      </c>
      <c r="C25" s="2">
        <f ca="1">INT(([1]Sheet1!C25*1000)+0.5)/10</f>
        <v>90</v>
      </c>
      <c r="D25" s="2">
        <f ca="1">INT(([1]Sheet1!D25*1000)+0.5)/10</f>
        <v>10</v>
      </c>
      <c r="E25">
        <v>13.416407864998739</v>
      </c>
      <c r="F25">
        <v>373</v>
      </c>
      <c r="G25">
        <v>324</v>
      </c>
      <c r="H25" t="s">
        <v>84</v>
      </c>
      <c r="I25">
        <f ca="1">INT(([1]SImulations!N25*1000)+0.5)/10</f>
        <v>0</v>
      </c>
    </row>
    <row r="26" spans="1:9">
      <c r="A26" t="s">
        <v>85</v>
      </c>
      <c r="B26" t="s">
        <v>28</v>
      </c>
      <c r="C26" s="2">
        <f ca="1">INT(([1]Sheet1!C26*1000)+0.5)/10</f>
        <v>89</v>
      </c>
      <c r="D26" s="2">
        <f ca="1">INT(([1]Sheet1!D26*1000)+0.5)/10</f>
        <v>11</v>
      </c>
      <c r="E26">
        <v>17.320508075688775</v>
      </c>
      <c r="F26">
        <v>329</v>
      </c>
      <c r="G26">
        <v>251</v>
      </c>
      <c r="H26" t="s">
        <v>85</v>
      </c>
      <c r="I26">
        <f ca="1">INT(([1]SImulations!N26*1000)+0.5)/10</f>
        <v>0</v>
      </c>
    </row>
    <row r="27" spans="1:9">
      <c r="A27" t="s">
        <v>86</v>
      </c>
      <c r="B27" t="s">
        <v>29</v>
      </c>
      <c r="C27" s="2">
        <f ca="1">INT(([1]Sheet1!C27*1000)+0.5)/10</f>
        <v>88.1</v>
      </c>
      <c r="D27" s="2">
        <f ca="1">INT(([1]Sheet1!D27*1000)+0.5)/10</f>
        <v>11.9</v>
      </c>
      <c r="E27">
        <v>9.4868329805051381</v>
      </c>
      <c r="F27">
        <v>206</v>
      </c>
      <c r="G27">
        <v>131</v>
      </c>
      <c r="H27" t="s">
        <v>86</v>
      </c>
      <c r="I27">
        <f ca="1">INT(([1]SImulations!N27*1000)+0.5)/10</f>
        <v>0</v>
      </c>
    </row>
    <row r="28" spans="1:9">
      <c r="A28" t="s">
        <v>87</v>
      </c>
      <c r="B28" t="s">
        <v>30</v>
      </c>
      <c r="C28" s="2">
        <f ca="1">INT(([1]Sheet1!C28*1000)+0.5)/10</f>
        <v>98.2</v>
      </c>
      <c r="D28" s="2">
        <f ca="1">INT(([1]Sheet1!D28*1000)+0.5)/10</f>
        <v>1.8</v>
      </c>
      <c r="E28">
        <v>7.745966692414834</v>
      </c>
      <c r="F28">
        <v>258</v>
      </c>
      <c r="G28">
        <v>209</v>
      </c>
      <c r="H28" t="s">
        <v>87</v>
      </c>
      <c r="I28">
        <f ca="1">INT(([1]SImulations!N28*1000)+0.5)/10</f>
        <v>0</v>
      </c>
    </row>
    <row r="29" spans="1:9">
      <c r="A29" t="s">
        <v>88</v>
      </c>
      <c r="B29" t="s">
        <v>31</v>
      </c>
      <c r="C29" s="2">
        <f ca="1">INT(([1]Sheet1!C29*1000)+0.5)/10</f>
        <v>36.9</v>
      </c>
      <c r="D29" s="2">
        <f ca="1">INT(([1]Sheet1!D29*1000)+0.5)/10</f>
        <v>63.1</v>
      </c>
      <c r="E29">
        <v>13.416407864998739</v>
      </c>
      <c r="F29">
        <v>167</v>
      </c>
      <c r="G29">
        <v>220</v>
      </c>
      <c r="H29" t="s">
        <v>88</v>
      </c>
      <c r="I29">
        <f ca="1">INT(([1]SImulations!N29*1000)+0.5)/10</f>
        <v>8.1999999999999993</v>
      </c>
    </row>
    <row r="30" spans="1:9">
      <c r="A30" t="s">
        <v>89</v>
      </c>
      <c r="B30" t="s">
        <v>32</v>
      </c>
      <c r="C30" s="2">
        <f ca="1">INT(([1]Sheet1!C30*1000)+0.5)/10</f>
        <v>33.5</v>
      </c>
      <c r="D30" s="2">
        <f ca="1">INT(([1]Sheet1!D30*1000)+0.5)/10</f>
        <v>66.5</v>
      </c>
      <c r="E30">
        <v>10.954451150103322</v>
      </c>
      <c r="F30">
        <v>612</v>
      </c>
      <c r="G30">
        <v>54</v>
      </c>
      <c r="H30" t="s">
        <v>118</v>
      </c>
      <c r="I30">
        <f ca="1">INT(([1]SImulations!N30*1000)+0.5)/10</f>
        <v>6.5</v>
      </c>
    </row>
    <row r="31" spans="1:9">
      <c r="A31" t="s">
        <v>90</v>
      </c>
      <c r="B31" t="s">
        <v>33</v>
      </c>
      <c r="C31" s="2">
        <f ca="1">INT(([1]Sheet1!C31*1000)+0.5)/10</f>
        <v>9.4</v>
      </c>
      <c r="D31" s="2">
        <f ca="1">INT(([1]Sheet1!D31*1000)+0.5)/10</f>
        <v>90.6</v>
      </c>
      <c r="E31">
        <v>20.493901531919196</v>
      </c>
      <c r="F31">
        <v>551</v>
      </c>
      <c r="G31">
        <v>147</v>
      </c>
      <c r="H31" t="s">
        <v>119</v>
      </c>
      <c r="I31">
        <f ca="1">INT(([1]SImulations!N31*1000)+0.5)/10</f>
        <v>0</v>
      </c>
    </row>
    <row r="32" spans="1:9">
      <c r="A32" t="s">
        <v>91</v>
      </c>
      <c r="B32" t="s">
        <v>34</v>
      </c>
      <c r="C32" s="2">
        <f ca="1">INT(([1]Sheet1!C32*1000)+0.5)/10</f>
        <v>16.399999999999999</v>
      </c>
      <c r="D32" s="2">
        <f ca="1">INT(([1]Sheet1!D32*1000)+0.5)/10</f>
        <v>83.6</v>
      </c>
      <c r="E32">
        <v>12.24744871391589</v>
      </c>
      <c r="F32">
        <v>215</v>
      </c>
      <c r="G32">
        <v>303</v>
      </c>
      <c r="H32" t="s">
        <v>120</v>
      </c>
      <c r="I32">
        <f ca="1">INT(([1]SImulations!N32*1000)+0.5)/10</f>
        <v>0.2</v>
      </c>
    </row>
    <row r="33" spans="1:9">
      <c r="A33" t="s">
        <v>92</v>
      </c>
      <c r="B33" t="s">
        <v>35</v>
      </c>
      <c r="C33" s="2">
        <f ca="1">INT(([1]Sheet1!C33*1000)+0.5)/10</f>
        <v>1.4</v>
      </c>
      <c r="D33" s="2">
        <f ca="1">INT(([1]Sheet1!D33*1000)+0.5)/10</f>
        <v>98.6</v>
      </c>
      <c r="E33">
        <v>29.49576240750525</v>
      </c>
      <c r="F33">
        <v>548</v>
      </c>
      <c r="G33">
        <v>81</v>
      </c>
      <c r="H33" t="s">
        <v>121</v>
      </c>
      <c r="I33">
        <f ca="1">INT(([1]SImulations!N33*1000)+0.5)/10</f>
        <v>0</v>
      </c>
    </row>
    <row r="34" spans="1:9">
      <c r="A34" t="s">
        <v>93</v>
      </c>
      <c r="B34" t="s">
        <v>36</v>
      </c>
      <c r="C34" s="2">
        <f ca="1">INT(([1]Sheet1!C34*1000)+0.5)/10</f>
        <v>54.2</v>
      </c>
      <c r="D34" s="2">
        <f ca="1">INT(([1]Sheet1!D34*1000)+0.5)/10</f>
        <v>45.8</v>
      </c>
      <c r="E34">
        <v>21.213203435596427</v>
      </c>
      <c r="F34">
        <v>499</v>
      </c>
      <c r="G34">
        <v>278</v>
      </c>
      <c r="H34" t="s">
        <v>122</v>
      </c>
      <c r="I34">
        <f ca="1">INT(([1]SImulations!N34*1000)+0.5)/10</f>
        <v>9</v>
      </c>
    </row>
    <row r="35" spans="1:9">
      <c r="A35" t="s">
        <v>94</v>
      </c>
      <c r="B35" t="s">
        <v>37</v>
      </c>
      <c r="C35" s="2">
        <f ca="1">INT(([1]Sheet1!C35*1000)+0.5)/10</f>
        <v>99.9</v>
      </c>
      <c r="D35" s="2">
        <f ca="1">INT(([1]Sheet1!D35*1000)+0.5)/10</f>
        <v>0.1</v>
      </c>
      <c r="E35">
        <v>9.4868329805051381</v>
      </c>
      <c r="F35">
        <v>257</v>
      </c>
      <c r="G35">
        <v>136</v>
      </c>
      <c r="H35" t="s">
        <v>123</v>
      </c>
      <c r="I35">
        <f ca="1">INT(([1]SImulations!N35*1000)+0.5)/10</f>
        <v>0</v>
      </c>
    </row>
    <row r="36" spans="1:9">
      <c r="A36" t="s">
        <v>95</v>
      </c>
      <c r="B36" t="s">
        <v>38</v>
      </c>
      <c r="C36" s="2">
        <f ca="1">INT(([1]Sheet1!C36*1000)+0.5)/10</f>
        <v>68.5</v>
      </c>
      <c r="D36" s="2">
        <f ca="1">INT(([1]Sheet1!D36*1000)+0.5)/10</f>
        <v>31.5</v>
      </c>
      <c r="E36">
        <v>23.2379000772445</v>
      </c>
      <c r="F36">
        <v>459</v>
      </c>
      <c r="G36">
        <v>191</v>
      </c>
      <c r="H36" t="s">
        <v>95</v>
      </c>
      <c r="I36">
        <f ca="1">INT(([1]SImulations!N36*1000)+0.5)/10</f>
        <v>1.9</v>
      </c>
    </row>
    <row r="37" spans="1:9">
      <c r="A37" t="s">
        <v>96</v>
      </c>
      <c r="B37" t="s">
        <v>39</v>
      </c>
      <c r="C37" s="2">
        <f ca="1">INT(([1]Sheet1!C37*1000)+0.5)/10</f>
        <v>99.9</v>
      </c>
      <c r="D37" s="2">
        <f ca="1">INT(([1]Sheet1!D37*1000)+0.5)/10</f>
        <v>0.1</v>
      </c>
      <c r="E37">
        <v>14.491376746189438</v>
      </c>
      <c r="F37">
        <v>270</v>
      </c>
      <c r="G37">
        <v>294</v>
      </c>
      <c r="H37" t="s">
        <v>96</v>
      </c>
      <c r="I37">
        <f ca="1">INT(([1]SImulations!N37*1000)+0.5)/10</f>
        <v>0</v>
      </c>
    </row>
    <row r="38" spans="1:9">
      <c r="A38" t="s">
        <v>97</v>
      </c>
      <c r="B38" t="s">
        <v>40</v>
      </c>
      <c r="C38" s="2">
        <f ca="1">INT(([1]Sheet1!C38*1000)+0.5)/10</f>
        <v>12.6</v>
      </c>
      <c r="D38" s="2">
        <f ca="1">INT(([1]Sheet1!D38*1000)+0.5)/10</f>
        <v>87.4</v>
      </c>
      <c r="E38">
        <v>14.491376746189438</v>
      </c>
      <c r="F38">
        <v>124</v>
      </c>
      <c r="G38">
        <v>176</v>
      </c>
      <c r="H38" t="s">
        <v>97</v>
      </c>
      <c r="I38">
        <f ca="1">INT(([1]SImulations!N38*1000)+0.5)/10</f>
        <v>0</v>
      </c>
    </row>
    <row r="39" spans="1:9">
      <c r="A39" t="s">
        <v>98</v>
      </c>
      <c r="B39" t="s">
        <v>41</v>
      </c>
      <c r="C39" s="2">
        <f ca="1">INT(([1]Sheet1!C39*1000)+0.5)/10</f>
        <v>41.7</v>
      </c>
      <c r="D39" s="2">
        <f ca="1">INT(([1]Sheet1!D39*1000)+0.5)/10</f>
        <v>58.3</v>
      </c>
      <c r="E39">
        <v>24.494897427831781</v>
      </c>
      <c r="F39">
        <v>498</v>
      </c>
      <c r="G39">
        <v>132</v>
      </c>
      <c r="H39" t="s">
        <v>98</v>
      </c>
      <c r="I39">
        <f ca="1">INT(([1]SImulations!N39*1000)+0.5)/10</f>
        <v>9.4</v>
      </c>
    </row>
    <row r="40" spans="1:9">
      <c r="A40" t="s">
        <v>99</v>
      </c>
      <c r="B40" t="s">
        <v>42</v>
      </c>
      <c r="C40" s="2">
        <f ca="1">INT(([1]Sheet1!C40*1000)+0.5)/10</f>
        <v>4.3</v>
      </c>
      <c r="D40" s="2">
        <f ca="1">INT(([1]Sheet1!D40*1000)+0.5)/10</f>
        <v>95.7</v>
      </c>
      <c r="E40">
        <v>10.954451150103322</v>
      </c>
      <c r="F40">
        <v>619</v>
      </c>
      <c r="G40">
        <v>126</v>
      </c>
      <c r="H40" t="s">
        <v>124</v>
      </c>
      <c r="I40">
        <f ca="1">INT(([1]SImulations!N40*1000)+0.5)/10</f>
        <v>0</v>
      </c>
    </row>
    <row r="41" spans="1:9">
      <c r="A41" t="s">
        <v>100</v>
      </c>
      <c r="B41" t="s">
        <v>43</v>
      </c>
      <c r="C41" s="2">
        <f ca="1">INT(([1]Sheet1!C41*1000)+0.5)/10</f>
        <v>85.5</v>
      </c>
      <c r="D41" s="2">
        <f ca="1">INT(([1]Sheet1!D41*1000)+0.5)/10</f>
        <v>14.5</v>
      </c>
      <c r="E41">
        <v>16.431676725154983</v>
      </c>
      <c r="F41">
        <v>487</v>
      </c>
      <c r="G41">
        <v>322</v>
      </c>
      <c r="H41" t="s">
        <v>125</v>
      </c>
      <c r="I41">
        <f ca="1">INT(([1]SImulations!N41*1000)+0.5)/10</f>
        <v>0.1</v>
      </c>
    </row>
    <row r="42" spans="1:9">
      <c r="A42" t="s">
        <v>101</v>
      </c>
      <c r="B42" t="s">
        <v>44</v>
      </c>
      <c r="C42" s="2">
        <f ca="1">INT(([1]Sheet1!C42*1000)+0.5)/10</f>
        <v>99.5</v>
      </c>
      <c r="D42" s="2">
        <f ca="1">INT(([1]Sheet1!D42*1000)+0.5)/10</f>
        <v>0.5</v>
      </c>
      <c r="E42">
        <v>9.4868329805051381</v>
      </c>
      <c r="F42">
        <v>257</v>
      </c>
      <c r="G42">
        <v>167</v>
      </c>
      <c r="H42" t="s">
        <v>126</v>
      </c>
      <c r="I42">
        <f ca="1">INT(([1]SImulations!N42*1000)+0.5)/10</f>
        <v>0</v>
      </c>
    </row>
    <row r="43" spans="1:9">
      <c r="A43" t="s">
        <v>102</v>
      </c>
      <c r="B43" t="s">
        <v>45</v>
      </c>
      <c r="C43" s="2">
        <f ca="1">INT(([1]Sheet1!C43*1000)+0.5)/10</f>
        <v>98.2</v>
      </c>
      <c r="D43" s="2">
        <f ca="1">INT(([1]Sheet1!D43*1000)+0.5)/10</f>
        <v>1.8</v>
      </c>
      <c r="E43">
        <v>18.165902124584949</v>
      </c>
      <c r="F43">
        <v>379</v>
      </c>
      <c r="G43">
        <v>284</v>
      </c>
      <c r="H43" t="s">
        <v>102</v>
      </c>
      <c r="I43">
        <f ca="1">INT(([1]SImulations!N43*1000)+0.5)/10</f>
        <v>0</v>
      </c>
    </row>
    <row r="44" spans="1:9">
      <c r="A44" t="s">
        <v>103</v>
      </c>
      <c r="B44" t="s">
        <v>46</v>
      </c>
      <c r="C44" s="2">
        <f ca="1">INT(([1]Sheet1!C44*1000)+0.5)/10</f>
        <v>76.599999999999994</v>
      </c>
      <c r="D44" s="2">
        <f ca="1">INT(([1]Sheet1!D44*1000)+0.5)/10</f>
        <v>23.4</v>
      </c>
      <c r="E44">
        <v>33.763886032268267</v>
      </c>
      <c r="F44">
        <v>271</v>
      </c>
      <c r="G44">
        <v>355</v>
      </c>
      <c r="H44" t="s">
        <v>103</v>
      </c>
      <c r="I44">
        <f ca="1">INT(([1]SImulations!N44*1000)+0.5)/10</f>
        <v>0.5</v>
      </c>
    </row>
    <row r="45" spans="1:9">
      <c r="A45" t="s">
        <v>104</v>
      </c>
      <c r="B45" t="s">
        <v>47</v>
      </c>
      <c r="C45" s="2">
        <f ca="1">INT(([1]Sheet1!C45*1000)+0.5)/10</f>
        <v>99.6</v>
      </c>
      <c r="D45" s="2">
        <f ca="1">INT(([1]Sheet1!D45*1000)+0.5)/10</f>
        <v>0.4</v>
      </c>
      <c r="E45">
        <v>13.416407864998739</v>
      </c>
      <c r="F45">
        <v>204</v>
      </c>
      <c r="G45">
        <v>218</v>
      </c>
      <c r="H45" t="s">
        <v>104</v>
      </c>
      <c r="I45">
        <f ca="1">INT(([1]SImulations!N45*1000)+0.5)/10</f>
        <v>0</v>
      </c>
    </row>
    <row r="46" spans="1:9">
      <c r="A46" t="s">
        <v>105</v>
      </c>
      <c r="B46" t="s">
        <v>48</v>
      </c>
      <c r="C46" s="2">
        <f ca="1">INT(([1]Sheet1!C46*1000)+0.5)/10</f>
        <v>0.1</v>
      </c>
      <c r="D46" s="2">
        <f ca="1">INT(([1]Sheet1!D46*1000)+0.5)/10</f>
        <v>99.9</v>
      </c>
      <c r="E46">
        <v>9.4868329805051381</v>
      </c>
      <c r="F46">
        <v>585</v>
      </c>
      <c r="G46">
        <v>47</v>
      </c>
      <c r="H46" t="s">
        <v>105</v>
      </c>
      <c r="I46">
        <f ca="1">INT(([1]SImulations!N46*1000)+0.5)/10</f>
        <v>0</v>
      </c>
    </row>
    <row r="47" spans="1:9">
      <c r="A47" t="s">
        <v>106</v>
      </c>
      <c r="B47" t="s">
        <v>49</v>
      </c>
      <c r="C47" s="2">
        <f ca="1">INT(([1]Sheet1!C47*1000)+0.5)/10</f>
        <v>25.7</v>
      </c>
      <c r="D47" s="2">
        <f ca="1">INT(([1]Sheet1!D47*1000)+0.5)/10</f>
        <v>74.3</v>
      </c>
      <c r="E47">
        <v>19.748417658131498</v>
      </c>
      <c r="F47">
        <v>508</v>
      </c>
      <c r="G47">
        <v>229</v>
      </c>
      <c r="H47" t="s">
        <v>106</v>
      </c>
      <c r="I47">
        <f ca="1">INT(([1]SImulations!N47*1000)+0.5)/10</f>
        <v>1.7</v>
      </c>
    </row>
    <row r="48" spans="1:9">
      <c r="A48" t="s">
        <v>107</v>
      </c>
      <c r="B48" t="s">
        <v>50</v>
      </c>
      <c r="C48" s="2">
        <f ca="1">INT(([1]Sheet1!C48*1000)+0.5)/10</f>
        <v>8.1</v>
      </c>
      <c r="D48" s="2">
        <f ca="1">INT(([1]Sheet1!D48*1000)+0.5)/10</f>
        <v>91.9</v>
      </c>
      <c r="E48">
        <v>18.973665961010276</v>
      </c>
      <c r="F48">
        <v>154</v>
      </c>
      <c r="G48">
        <v>131</v>
      </c>
      <c r="H48" t="s">
        <v>107</v>
      </c>
      <c r="I48">
        <f ca="1">INT(([1]SImulations!N48*1000)+0.5)/10</f>
        <v>0</v>
      </c>
    </row>
    <row r="49" spans="1:9">
      <c r="A49" t="s">
        <v>108</v>
      </c>
      <c r="B49" t="s">
        <v>51</v>
      </c>
      <c r="C49" s="2">
        <f ca="1">INT(([1]Sheet1!C49*1000)+0.5)/10</f>
        <v>99.9</v>
      </c>
      <c r="D49" s="2">
        <f ca="1">INT(([1]Sheet1!D49*1000)+0.5)/10</f>
        <v>0.1</v>
      </c>
      <c r="E49">
        <v>12.24744871391589</v>
      </c>
      <c r="F49">
        <v>451</v>
      </c>
      <c r="G49">
        <v>242</v>
      </c>
      <c r="H49" t="s">
        <v>127</v>
      </c>
      <c r="I49">
        <f ca="1">INT(([1]SImulations!N49*1000)+0.5)/10</f>
        <v>0</v>
      </c>
    </row>
    <row r="50" spans="1:9">
      <c r="A50" t="s">
        <v>109</v>
      </c>
      <c r="B50" t="s">
        <v>52</v>
      </c>
      <c r="C50" s="2">
        <f ca="1">INT(([1]Sheet1!C50*1000)+0.5)/10</f>
        <v>44.9</v>
      </c>
      <c r="D50" s="2">
        <f ca="1">INT(([1]Sheet1!D50*1000)+0.5)/10</f>
        <v>55.1</v>
      </c>
      <c r="E50">
        <v>17.320508075688775</v>
      </c>
      <c r="F50">
        <v>359</v>
      </c>
      <c r="G50">
        <v>146</v>
      </c>
      <c r="H50" t="s">
        <v>109</v>
      </c>
      <c r="I50">
        <f ca="1">INT(([1]SImulations!N50*1000)+0.5)/10</f>
        <v>11.4</v>
      </c>
    </row>
    <row r="51" spans="1:9">
      <c r="A51" t="s">
        <v>110</v>
      </c>
      <c r="B51" t="s">
        <v>53</v>
      </c>
      <c r="C51" s="2">
        <f ca="1">INT(([1]Sheet1!C51*1000)+0.5)/10</f>
        <v>100</v>
      </c>
      <c r="D51" s="2">
        <f ca="1">INT(([1]Sheet1!D51*1000)+0.5)/10</f>
        <v>0</v>
      </c>
      <c r="E51">
        <v>9.4868329805051381</v>
      </c>
      <c r="F51">
        <v>214</v>
      </c>
      <c r="G51">
        <v>177</v>
      </c>
      <c r="H51" t="s">
        <v>110</v>
      </c>
      <c r="I51">
        <f ca="1">INT(([1]SImulations!N51*1000)+0.5)/10</f>
        <v>0</v>
      </c>
    </row>
    <row r="52" spans="1:9">
      <c r="A52" t="s">
        <v>111</v>
      </c>
      <c r="B52" t="s">
        <v>54</v>
      </c>
      <c r="C52" s="2">
        <f ca="1">INT(([1]Sheet1!C52*1000)+0.5)/10</f>
        <v>0</v>
      </c>
      <c r="D52" s="2">
        <f ca="1">INT(([1]Sheet1!D52*1000)+0.5)/10</f>
        <v>100</v>
      </c>
      <c r="E52">
        <v>9.4868329805051381</v>
      </c>
      <c r="F52">
        <v>536</v>
      </c>
      <c r="G52">
        <v>193</v>
      </c>
      <c r="H52" t="s">
        <v>128</v>
      </c>
      <c r="I52">
        <f ca="1">INT(([1]SImulations!N52*1000)+0.5)/10</f>
        <v>0</v>
      </c>
    </row>
    <row r="53" spans="1:9">
      <c r="A53" t="s">
        <v>112</v>
      </c>
      <c r="B53">
        <v>1</v>
      </c>
      <c r="C53" s="2">
        <f ca="1">INT(([1]Sheet1!C53*1000)+0.5)/10</f>
        <v>7.6</v>
      </c>
      <c r="D53" s="2">
        <f ca="1">INT(([1]Sheet1!D53*1000)+0.5)/10</f>
        <v>92.4</v>
      </c>
      <c r="E53">
        <v>5.4772255750516612</v>
      </c>
      <c r="F53">
        <v>612</v>
      </c>
      <c r="G53">
        <v>26</v>
      </c>
      <c r="H53" t="s">
        <v>129</v>
      </c>
      <c r="I53">
        <f ca="1">INT(([1]SImulations!N53*1000)+0.5)/10</f>
        <v>0</v>
      </c>
    </row>
    <row r="54" spans="1:9">
      <c r="A54" t="s">
        <v>113</v>
      </c>
      <c r="B54">
        <v>2</v>
      </c>
      <c r="C54" s="2">
        <f ca="1">INT(([1]Sheet1!C54*1000)+0.5)/10</f>
        <v>58.6</v>
      </c>
      <c r="D54" s="2">
        <f ca="1">INT(([1]Sheet1!D54*1000)+0.5)/10</f>
        <v>41.4</v>
      </c>
      <c r="E54">
        <v>5.4772255750516612</v>
      </c>
      <c r="F54">
        <v>644</v>
      </c>
      <c r="G54">
        <v>26</v>
      </c>
      <c r="H54" t="s">
        <v>130</v>
      </c>
      <c r="I54">
        <f ca="1">INT(([1]SImulations!N54*1000)+0.5)/10</f>
        <v>4.2</v>
      </c>
    </row>
    <row r="55" spans="1:9">
      <c r="A55" t="s">
        <v>114</v>
      </c>
      <c r="B55">
        <v>1</v>
      </c>
      <c r="C55" s="2">
        <f ca="1">INT(([1]Sheet1!C55*1000)+0.5)/10</f>
        <v>94.8</v>
      </c>
      <c r="D55" s="2">
        <f ca="1">INT(([1]Sheet1!D55*1000)+0.5)/10</f>
        <v>5.2</v>
      </c>
      <c r="E55">
        <v>5.4772255750516612</v>
      </c>
      <c r="F55">
        <v>242</v>
      </c>
      <c r="G55">
        <v>209</v>
      </c>
      <c r="H55" t="s">
        <v>131</v>
      </c>
      <c r="I55">
        <f ca="1">INT(([1]SImulations!N55*1000)+0.5)/10</f>
        <v>0</v>
      </c>
    </row>
    <row r="56" spans="1:9">
      <c r="A56" t="s">
        <v>115</v>
      </c>
      <c r="B56">
        <v>2</v>
      </c>
      <c r="C56" s="2">
        <f ca="1">INT(([1]Sheet1!C56*1000)+0.5)/10</f>
        <v>57.1</v>
      </c>
      <c r="D56" s="2">
        <f ca="1">INT(([1]Sheet1!D56*1000)+0.5)/10</f>
        <v>42.9</v>
      </c>
      <c r="E56">
        <v>5.4772255750516612</v>
      </c>
      <c r="F56">
        <v>258</v>
      </c>
      <c r="G56">
        <v>193</v>
      </c>
      <c r="H56" t="s">
        <v>132</v>
      </c>
      <c r="I56">
        <f ca="1">INT(([1]SImulations!N56*1000)+0.5)/10</f>
        <v>4.7</v>
      </c>
    </row>
    <row r="57" spans="1:9">
      <c r="A57" t="s">
        <v>116</v>
      </c>
      <c r="B57">
        <v>3</v>
      </c>
      <c r="C57" s="2">
        <f ca="1">INT(([1]Sheet1!C57*1000)+0.5)/10</f>
        <v>100</v>
      </c>
      <c r="D57" s="2">
        <f ca="1">INT(([1]Sheet1!D57*1000)+0.5)/10</f>
        <v>0</v>
      </c>
      <c r="E57">
        <v>5.4772255750516612</v>
      </c>
      <c r="F57">
        <v>274</v>
      </c>
      <c r="G57">
        <v>209</v>
      </c>
      <c r="H57" t="s">
        <v>133</v>
      </c>
      <c r="I57">
        <f ca="1">INT(([1]SImulations!N57*1000)+0.5)/10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00230-77B4-F74A-949A-E4343E03F949}">
  <dimension ref="A1:D115"/>
  <sheetViews>
    <sheetView tabSelected="1" workbookViewId="0">
      <selection activeCell="D6" sqref="D6"/>
    </sheetView>
  </sheetViews>
  <sheetFormatPr baseColWidth="10" defaultRowHeight="17"/>
  <cols>
    <col min="1" max="1" width="10.83203125" style="4"/>
  </cols>
  <sheetData>
    <row r="1" spans="1:4">
      <c r="A1" t="s">
        <v>143</v>
      </c>
      <c r="B1" t="s">
        <v>0</v>
      </c>
      <c r="C1" t="s">
        <v>138</v>
      </c>
      <c r="D1" t="s">
        <v>139</v>
      </c>
    </row>
    <row r="2" spans="1:4">
      <c r="A2" s="4">
        <v>43770</v>
      </c>
      <c r="B2" t="s">
        <v>61</v>
      </c>
      <c r="C2">
        <v>99.3</v>
      </c>
      <c r="D2">
        <v>0.7</v>
      </c>
    </row>
    <row r="3" spans="1:4">
      <c r="A3" s="4">
        <v>43770</v>
      </c>
      <c r="B3" t="s">
        <v>62</v>
      </c>
      <c r="C3">
        <v>85.1</v>
      </c>
      <c r="D3">
        <v>14.9</v>
      </c>
    </row>
    <row r="4" spans="1:4">
      <c r="A4" s="4">
        <v>43770</v>
      </c>
      <c r="B4" t="s">
        <v>63</v>
      </c>
      <c r="C4">
        <v>56.3</v>
      </c>
      <c r="D4">
        <v>43.7</v>
      </c>
    </row>
    <row r="5" spans="1:4">
      <c r="A5" s="4">
        <v>43770</v>
      </c>
      <c r="B5" t="s">
        <v>64</v>
      </c>
      <c r="C5">
        <v>99.4</v>
      </c>
      <c r="D5">
        <v>0.6</v>
      </c>
    </row>
    <row r="6" spans="1:4">
      <c r="A6" s="4">
        <v>43770</v>
      </c>
      <c r="B6" t="s">
        <v>65</v>
      </c>
      <c r="C6">
        <v>0</v>
      </c>
      <c r="D6">
        <v>100</v>
      </c>
    </row>
    <row r="7" spans="1:4">
      <c r="A7" s="4">
        <v>43770</v>
      </c>
      <c r="B7" t="s">
        <v>66</v>
      </c>
      <c r="C7">
        <v>25.3</v>
      </c>
      <c r="D7">
        <v>74.7</v>
      </c>
    </row>
    <row r="8" spans="1:4">
      <c r="A8" s="4">
        <v>43770</v>
      </c>
      <c r="B8" t="s">
        <v>67</v>
      </c>
      <c r="C8">
        <v>8.9</v>
      </c>
      <c r="D8">
        <v>91.1</v>
      </c>
    </row>
    <row r="9" spans="1:4">
      <c r="A9" s="4">
        <v>43770</v>
      </c>
      <c r="B9" t="s">
        <v>68</v>
      </c>
      <c r="C9">
        <v>8.1999999999999993</v>
      </c>
      <c r="D9">
        <v>91.8</v>
      </c>
    </row>
    <row r="10" spans="1:4">
      <c r="A10" s="4">
        <v>43770</v>
      </c>
      <c r="B10" t="s">
        <v>69</v>
      </c>
      <c r="C10">
        <v>50.1</v>
      </c>
      <c r="D10">
        <v>49.9</v>
      </c>
    </row>
    <row r="11" spans="1:4">
      <c r="A11" s="4">
        <v>43770</v>
      </c>
      <c r="B11" t="s">
        <v>70</v>
      </c>
      <c r="C11">
        <v>65.2</v>
      </c>
      <c r="D11">
        <v>34.799999999999997</v>
      </c>
    </row>
    <row r="12" spans="1:4">
      <c r="A12" s="4">
        <v>43770</v>
      </c>
      <c r="B12" t="s">
        <v>71</v>
      </c>
      <c r="C12">
        <v>0</v>
      </c>
      <c r="D12">
        <v>100</v>
      </c>
    </row>
    <row r="13" spans="1:4">
      <c r="A13" s="4">
        <v>43770</v>
      </c>
      <c r="B13" t="s">
        <v>72</v>
      </c>
      <c r="C13">
        <v>99.8</v>
      </c>
      <c r="D13">
        <v>0.2</v>
      </c>
    </row>
    <row r="14" spans="1:4">
      <c r="A14" s="4">
        <v>43770</v>
      </c>
      <c r="B14" t="s">
        <v>73</v>
      </c>
      <c r="C14">
        <v>6.9</v>
      </c>
      <c r="D14">
        <v>93.1</v>
      </c>
    </row>
    <row r="15" spans="1:4">
      <c r="A15" s="4">
        <v>43770</v>
      </c>
      <c r="B15" t="s">
        <v>74</v>
      </c>
      <c r="C15">
        <v>89.1</v>
      </c>
      <c r="D15">
        <v>10.9</v>
      </c>
    </row>
    <row r="16" spans="1:4">
      <c r="A16" s="4">
        <v>43770</v>
      </c>
      <c r="B16" t="s">
        <v>75</v>
      </c>
      <c r="C16">
        <v>59.1</v>
      </c>
      <c r="D16">
        <v>40.9</v>
      </c>
    </row>
    <row r="17" spans="1:4">
      <c r="A17" s="4">
        <v>43770</v>
      </c>
      <c r="B17" t="s">
        <v>76</v>
      </c>
      <c r="C17">
        <v>92</v>
      </c>
      <c r="D17">
        <v>8</v>
      </c>
    </row>
    <row r="18" spans="1:4">
      <c r="A18" s="4">
        <v>43770</v>
      </c>
      <c r="B18" t="s">
        <v>77</v>
      </c>
      <c r="C18">
        <v>99.3</v>
      </c>
      <c r="D18">
        <v>0.7</v>
      </c>
    </row>
    <row r="19" spans="1:4">
      <c r="A19" s="4">
        <v>43770</v>
      </c>
      <c r="B19" t="s">
        <v>78</v>
      </c>
      <c r="C19">
        <v>95.5</v>
      </c>
      <c r="D19">
        <v>4.5</v>
      </c>
    </row>
    <row r="20" spans="1:4">
      <c r="A20" s="4">
        <v>43770</v>
      </c>
      <c r="B20" t="s">
        <v>79</v>
      </c>
      <c r="C20">
        <v>28.2</v>
      </c>
      <c r="D20">
        <v>71.8</v>
      </c>
    </row>
    <row r="21" spans="1:4">
      <c r="A21" s="4">
        <v>43770</v>
      </c>
      <c r="B21" t="s">
        <v>80</v>
      </c>
      <c r="C21">
        <v>0.5</v>
      </c>
      <c r="D21">
        <v>99.5</v>
      </c>
    </row>
    <row r="22" spans="1:4">
      <c r="A22" s="4">
        <v>43770</v>
      </c>
      <c r="B22" t="s">
        <v>81</v>
      </c>
      <c r="C22">
        <v>0.2</v>
      </c>
      <c r="D22">
        <v>99.8</v>
      </c>
    </row>
    <row r="23" spans="1:4">
      <c r="A23" s="4">
        <v>43770</v>
      </c>
      <c r="B23" t="s">
        <v>82</v>
      </c>
      <c r="C23">
        <v>36.5</v>
      </c>
      <c r="D23">
        <v>63.5</v>
      </c>
    </row>
    <row r="24" spans="1:4">
      <c r="A24" s="4">
        <v>43770</v>
      </c>
      <c r="B24" t="s">
        <v>83</v>
      </c>
      <c r="C24">
        <v>30.3</v>
      </c>
      <c r="D24">
        <v>69.7</v>
      </c>
    </row>
    <row r="25" spans="1:4">
      <c r="A25" s="4">
        <v>43770</v>
      </c>
      <c r="B25" t="s">
        <v>84</v>
      </c>
      <c r="C25">
        <v>90</v>
      </c>
      <c r="D25">
        <v>10</v>
      </c>
    </row>
    <row r="26" spans="1:4">
      <c r="A26" s="4">
        <v>43770</v>
      </c>
      <c r="B26" t="s">
        <v>85</v>
      </c>
      <c r="C26">
        <v>89</v>
      </c>
      <c r="D26">
        <v>11</v>
      </c>
    </row>
    <row r="27" spans="1:4">
      <c r="A27" s="4">
        <v>43770</v>
      </c>
      <c r="B27" t="s">
        <v>86</v>
      </c>
      <c r="C27">
        <v>88</v>
      </c>
      <c r="D27">
        <v>12</v>
      </c>
    </row>
    <row r="28" spans="1:4">
      <c r="A28" s="4">
        <v>43770</v>
      </c>
      <c r="B28" t="s">
        <v>87</v>
      </c>
      <c r="C28">
        <v>98.2</v>
      </c>
      <c r="D28">
        <v>1.8</v>
      </c>
    </row>
    <row r="29" spans="1:4">
      <c r="A29" s="4">
        <v>43770</v>
      </c>
      <c r="B29" t="s">
        <v>88</v>
      </c>
      <c r="C29">
        <v>36.9</v>
      </c>
      <c r="D29">
        <v>63.1</v>
      </c>
    </row>
    <row r="30" spans="1:4">
      <c r="A30" s="4">
        <v>43770</v>
      </c>
      <c r="B30" t="s">
        <v>89</v>
      </c>
      <c r="C30">
        <v>33.5</v>
      </c>
      <c r="D30">
        <v>66.5</v>
      </c>
    </row>
    <row r="31" spans="1:4">
      <c r="A31" s="4">
        <v>43770</v>
      </c>
      <c r="B31" t="s">
        <v>90</v>
      </c>
      <c r="C31">
        <v>9.4</v>
      </c>
      <c r="D31">
        <v>90.6</v>
      </c>
    </row>
    <row r="32" spans="1:4">
      <c r="A32" s="4">
        <v>43770</v>
      </c>
      <c r="B32" t="s">
        <v>91</v>
      </c>
      <c r="C32">
        <v>16.399999999999999</v>
      </c>
      <c r="D32">
        <v>83.6</v>
      </c>
    </row>
    <row r="33" spans="1:4">
      <c r="A33" s="4">
        <v>43770</v>
      </c>
      <c r="B33" t="s">
        <v>92</v>
      </c>
      <c r="C33">
        <v>1.4</v>
      </c>
      <c r="D33">
        <v>98.6</v>
      </c>
    </row>
    <row r="34" spans="1:4">
      <c r="A34" s="4">
        <v>43770</v>
      </c>
      <c r="B34" t="s">
        <v>93</v>
      </c>
      <c r="C34">
        <v>53.9</v>
      </c>
      <c r="D34">
        <v>46.1</v>
      </c>
    </row>
    <row r="35" spans="1:4">
      <c r="A35" s="4">
        <v>43770</v>
      </c>
      <c r="B35" t="s">
        <v>94</v>
      </c>
      <c r="C35">
        <v>99.9</v>
      </c>
      <c r="D35">
        <v>0.1</v>
      </c>
    </row>
    <row r="36" spans="1:4">
      <c r="A36" s="4">
        <v>43770</v>
      </c>
      <c r="B36" t="s">
        <v>95</v>
      </c>
      <c r="C36">
        <v>68.3</v>
      </c>
      <c r="D36">
        <v>31.7</v>
      </c>
    </row>
    <row r="37" spans="1:4">
      <c r="A37" s="4">
        <v>43770</v>
      </c>
      <c r="B37" t="s">
        <v>96</v>
      </c>
      <c r="C37">
        <v>99.9</v>
      </c>
      <c r="D37">
        <v>0.1</v>
      </c>
    </row>
    <row r="38" spans="1:4">
      <c r="A38" s="4">
        <v>43770</v>
      </c>
      <c r="B38" t="s">
        <v>97</v>
      </c>
      <c r="C38">
        <v>12.5</v>
      </c>
      <c r="D38">
        <v>87.5</v>
      </c>
    </row>
    <row r="39" spans="1:4">
      <c r="A39" s="4">
        <v>43770</v>
      </c>
      <c r="B39" t="s">
        <v>98</v>
      </c>
      <c r="C39">
        <v>41.7</v>
      </c>
      <c r="D39">
        <v>58.3</v>
      </c>
    </row>
    <row r="40" spans="1:4">
      <c r="A40" s="4">
        <v>43770</v>
      </c>
      <c r="B40" t="s">
        <v>99</v>
      </c>
      <c r="C40">
        <v>4.2</v>
      </c>
      <c r="D40">
        <v>95.8</v>
      </c>
    </row>
    <row r="41" spans="1:4">
      <c r="A41" s="4">
        <v>43770</v>
      </c>
      <c r="B41" t="s">
        <v>100</v>
      </c>
      <c r="C41">
        <v>85.4</v>
      </c>
      <c r="D41">
        <v>14.6</v>
      </c>
    </row>
    <row r="42" spans="1:4">
      <c r="A42" s="4">
        <v>43770</v>
      </c>
      <c r="B42" t="s">
        <v>101</v>
      </c>
      <c r="C42">
        <v>99.5</v>
      </c>
      <c r="D42">
        <v>0.5</v>
      </c>
    </row>
    <row r="43" spans="1:4">
      <c r="A43" s="4">
        <v>43770</v>
      </c>
      <c r="B43" t="s">
        <v>102</v>
      </c>
      <c r="C43">
        <v>98.2</v>
      </c>
      <c r="D43">
        <v>1.8</v>
      </c>
    </row>
    <row r="44" spans="1:4">
      <c r="A44" s="4">
        <v>43770</v>
      </c>
      <c r="B44" t="s">
        <v>103</v>
      </c>
      <c r="C44">
        <v>76.5</v>
      </c>
      <c r="D44">
        <v>23.5</v>
      </c>
    </row>
    <row r="45" spans="1:4">
      <c r="A45" s="4">
        <v>43770</v>
      </c>
      <c r="B45" t="s">
        <v>104</v>
      </c>
      <c r="C45">
        <v>99.6</v>
      </c>
      <c r="D45">
        <v>0.4</v>
      </c>
    </row>
    <row r="46" spans="1:4">
      <c r="A46" s="4">
        <v>43770</v>
      </c>
      <c r="B46" t="s">
        <v>105</v>
      </c>
      <c r="C46">
        <v>0.1</v>
      </c>
      <c r="D46">
        <v>99.9</v>
      </c>
    </row>
    <row r="47" spans="1:4">
      <c r="A47" s="4">
        <v>43770</v>
      </c>
      <c r="B47" t="s">
        <v>106</v>
      </c>
      <c r="C47">
        <v>25.6</v>
      </c>
      <c r="D47">
        <v>74.400000000000006</v>
      </c>
    </row>
    <row r="48" spans="1:4">
      <c r="A48" s="4">
        <v>43770</v>
      </c>
      <c r="B48" t="s">
        <v>107</v>
      </c>
      <c r="C48">
        <v>8</v>
      </c>
      <c r="D48">
        <v>92</v>
      </c>
    </row>
    <row r="49" spans="1:4">
      <c r="A49" s="4">
        <v>43770</v>
      </c>
      <c r="B49" t="s">
        <v>108</v>
      </c>
      <c r="C49">
        <v>99.9</v>
      </c>
      <c r="D49">
        <v>0.1</v>
      </c>
    </row>
    <row r="50" spans="1:4">
      <c r="A50" s="4">
        <v>43770</v>
      </c>
      <c r="B50" t="s">
        <v>109</v>
      </c>
      <c r="C50">
        <v>44.8</v>
      </c>
      <c r="D50">
        <v>55.2</v>
      </c>
    </row>
    <row r="51" spans="1:4">
      <c r="A51" s="4">
        <v>43770</v>
      </c>
      <c r="B51" t="s">
        <v>110</v>
      </c>
      <c r="C51">
        <v>100</v>
      </c>
      <c r="D51">
        <v>0</v>
      </c>
    </row>
    <row r="52" spans="1:4">
      <c r="A52" s="4">
        <v>43770</v>
      </c>
      <c r="B52" t="s">
        <v>111</v>
      </c>
      <c r="C52">
        <v>0</v>
      </c>
      <c r="D52">
        <v>100</v>
      </c>
    </row>
    <row r="53" spans="1:4">
      <c r="A53" s="4">
        <v>43770</v>
      </c>
      <c r="B53" t="s">
        <v>112</v>
      </c>
      <c r="C53">
        <v>7.6</v>
      </c>
      <c r="D53">
        <v>92.4</v>
      </c>
    </row>
    <row r="54" spans="1:4">
      <c r="A54" s="4">
        <v>43770</v>
      </c>
      <c r="B54" t="s">
        <v>113</v>
      </c>
      <c r="C54">
        <v>58.6</v>
      </c>
      <c r="D54">
        <v>41.4</v>
      </c>
    </row>
    <row r="55" spans="1:4">
      <c r="A55" s="4">
        <v>43770</v>
      </c>
      <c r="B55" t="s">
        <v>114</v>
      </c>
      <c r="C55">
        <v>94.8</v>
      </c>
      <c r="D55">
        <v>5.2</v>
      </c>
    </row>
    <row r="56" spans="1:4">
      <c r="A56" s="4">
        <v>43770</v>
      </c>
      <c r="B56" t="s">
        <v>115</v>
      </c>
      <c r="C56">
        <v>57.1</v>
      </c>
      <c r="D56">
        <v>42.9</v>
      </c>
    </row>
    <row r="57" spans="1:4">
      <c r="A57" s="4">
        <v>43770</v>
      </c>
      <c r="B57" t="s">
        <v>116</v>
      </c>
      <c r="C57">
        <v>100</v>
      </c>
      <c r="D57">
        <v>0</v>
      </c>
    </row>
    <row r="58" spans="1:4">
      <c r="A58" s="4">
        <v>43770</v>
      </c>
      <c r="B58" t="s">
        <v>144</v>
      </c>
      <c r="C58">
        <v>46</v>
      </c>
      <c r="D58">
        <v>54</v>
      </c>
    </row>
    <row r="59" spans="1:4">
      <c r="A59" s="4">
        <v>43771</v>
      </c>
      <c r="B59" t="s">
        <v>61</v>
      </c>
      <c r="C59" s="3">
        <v>99.3</v>
      </c>
      <c r="D59">
        <v>0.7</v>
      </c>
    </row>
    <row r="60" spans="1:4">
      <c r="A60" s="4">
        <v>43771</v>
      </c>
      <c r="B60" t="s">
        <v>62</v>
      </c>
      <c r="C60" s="3">
        <v>85.1</v>
      </c>
      <c r="D60">
        <v>14.9</v>
      </c>
    </row>
    <row r="61" spans="1:4">
      <c r="A61" s="4">
        <v>43771</v>
      </c>
      <c r="B61" t="s">
        <v>63</v>
      </c>
      <c r="C61" s="3">
        <v>56.3</v>
      </c>
      <c r="D61">
        <v>43.7</v>
      </c>
    </row>
    <row r="62" spans="1:4">
      <c r="A62" s="4">
        <v>43771</v>
      </c>
      <c r="B62" t="s">
        <v>64</v>
      </c>
      <c r="C62" s="3">
        <v>99.4</v>
      </c>
      <c r="D62">
        <v>0.6</v>
      </c>
    </row>
    <row r="63" spans="1:4">
      <c r="A63" s="4">
        <v>43771</v>
      </c>
      <c r="B63" t="s">
        <v>65</v>
      </c>
      <c r="C63" s="3">
        <v>0</v>
      </c>
      <c r="D63">
        <v>100</v>
      </c>
    </row>
    <row r="64" spans="1:4">
      <c r="A64" s="4">
        <v>43771</v>
      </c>
      <c r="B64" t="s">
        <v>66</v>
      </c>
      <c r="C64" s="3">
        <v>25.3</v>
      </c>
      <c r="D64">
        <v>74.7</v>
      </c>
    </row>
    <row r="65" spans="1:4">
      <c r="A65" s="4">
        <v>43771</v>
      </c>
      <c r="B65" t="s">
        <v>67</v>
      </c>
      <c r="C65" s="3">
        <v>8.9</v>
      </c>
      <c r="D65">
        <v>91.1</v>
      </c>
    </row>
    <row r="66" spans="1:4">
      <c r="A66" s="4">
        <v>43771</v>
      </c>
      <c r="B66" t="s">
        <v>68</v>
      </c>
      <c r="C66" s="3">
        <v>8.3000000000000007</v>
      </c>
      <c r="D66">
        <v>91.7</v>
      </c>
    </row>
    <row r="67" spans="1:4">
      <c r="A67" s="4">
        <v>43771</v>
      </c>
      <c r="B67" t="s">
        <v>69</v>
      </c>
      <c r="C67" s="3">
        <v>50.2</v>
      </c>
      <c r="D67">
        <v>49.8</v>
      </c>
    </row>
    <row r="68" spans="1:4">
      <c r="A68" s="4">
        <v>43771</v>
      </c>
      <c r="B68" t="s">
        <v>70</v>
      </c>
      <c r="C68" s="3">
        <v>65.3</v>
      </c>
      <c r="D68">
        <v>34.700000000000003</v>
      </c>
    </row>
    <row r="69" spans="1:4">
      <c r="A69" s="4">
        <v>43771</v>
      </c>
      <c r="B69" t="s">
        <v>71</v>
      </c>
      <c r="C69" s="3">
        <v>0</v>
      </c>
      <c r="D69">
        <v>100</v>
      </c>
    </row>
    <row r="70" spans="1:4">
      <c r="A70" s="4">
        <v>43771</v>
      </c>
      <c r="B70" t="s">
        <v>72</v>
      </c>
      <c r="C70" s="3">
        <v>99.8</v>
      </c>
      <c r="D70">
        <v>0.2</v>
      </c>
    </row>
    <row r="71" spans="1:4">
      <c r="A71" s="4">
        <v>43771</v>
      </c>
      <c r="B71" t="s">
        <v>73</v>
      </c>
      <c r="C71" s="3">
        <v>6.9</v>
      </c>
      <c r="D71">
        <v>93.1</v>
      </c>
    </row>
    <row r="72" spans="1:4">
      <c r="A72" s="4">
        <v>43771</v>
      </c>
      <c r="B72" t="s">
        <v>74</v>
      </c>
      <c r="C72" s="3">
        <v>89.1</v>
      </c>
      <c r="D72">
        <v>10.9</v>
      </c>
    </row>
    <row r="73" spans="1:4">
      <c r="A73" s="4">
        <v>43771</v>
      </c>
      <c r="B73" t="s">
        <v>75</v>
      </c>
      <c r="C73" s="3">
        <v>59.1</v>
      </c>
      <c r="D73">
        <v>40.9</v>
      </c>
    </row>
    <row r="74" spans="1:4">
      <c r="A74" s="4">
        <v>43771</v>
      </c>
      <c r="B74" t="s">
        <v>76</v>
      </c>
      <c r="C74" s="3">
        <v>92.1</v>
      </c>
      <c r="D74">
        <v>7.9</v>
      </c>
    </row>
    <row r="75" spans="1:4">
      <c r="A75" s="4">
        <v>43771</v>
      </c>
      <c r="B75" t="s">
        <v>77</v>
      </c>
      <c r="C75" s="3">
        <v>99.3</v>
      </c>
      <c r="D75">
        <v>0.7</v>
      </c>
    </row>
    <row r="76" spans="1:4">
      <c r="A76" s="4">
        <v>43771</v>
      </c>
      <c r="B76" t="s">
        <v>78</v>
      </c>
      <c r="C76" s="3">
        <v>95.6</v>
      </c>
      <c r="D76">
        <v>4.4000000000000004</v>
      </c>
    </row>
    <row r="77" spans="1:4">
      <c r="A77" s="4">
        <v>43771</v>
      </c>
      <c r="B77" t="s">
        <v>79</v>
      </c>
      <c r="C77" s="3">
        <v>28.3</v>
      </c>
      <c r="D77">
        <v>71.7</v>
      </c>
    </row>
    <row r="78" spans="1:4">
      <c r="A78" s="4">
        <v>43771</v>
      </c>
      <c r="B78" t="s">
        <v>80</v>
      </c>
      <c r="C78" s="3">
        <v>0.5</v>
      </c>
      <c r="D78">
        <v>99.5</v>
      </c>
    </row>
    <row r="79" spans="1:4">
      <c r="A79" s="4">
        <v>43771</v>
      </c>
      <c r="B79" t="s">
        <v>81</v>
      </c>
      <c r="C79" s="3">
        <v>0.2</v>
      </c>
      <c r="D79">
        <v>99.8</v>
      </c>
    </row>
    <row r="80" spans="1:4">
      <c r="A80" s="4">
        <v>43771</v>
      </c>
      <c r="B80" t="s">
        <v>82</v>
      </c>
      <c r="C80" s="3">
        <v>36.5</v>
      </c>
      <c r="D80">
        <v>63.5</v>
      </c>
    </row>
    <row r="81" spans="1:4">
      <c r="A81" s="4">
        <v>43771</v>
      </c>
      <c r="B81" t="s">
        <v>83</v>
      </c>
      <c r="C81" s="3">
        <v>30.3</v>
      </c>
      <c r="D81">
        <v>69.7</v>
      </c>
    </row>
    <row r="82" spans="1:4">
      <c r="A82" s="4">
        <v>43771</v>
      </c>
      <c r="B82" t="s">
        <v>84</v>
      </c>
      <c r="C82" s="3">
        <v>90</v>
      </c>
      <c r="D82">
        <v>10</v>
      </c>
    </row>
    <row r="83" spans="1:4">
      <c r="A83" s="4">
        <v>43771</v>
      </c>
      <c r="B83" t="s">
        <v>85</v>
      </c>
      <c r="C83" s="3">
        <v>89</v>
      </c>
      <c r="D83">
        <v>11</v>
      </c>
    </row>
    <row r="84" spans="1:4">
      <c r="A84" s="4">
        <v>43771</v>
      </c>
      <c r="B84" t="s">
        <v>86</v>
      </c>
      <c r="C84" s="3">
        <v>88.1</v>
      </c>
      <c r="D84">
        <v>11.9</v>
      </c>
    </row>
    <row r="85" spans="1:4">
      <c r="A85" s="4">
        <v>43771</v>
      </c>
      <c r="B85" t="s">
        <v>87</v>
      </c>
      <c r="C85" s="3">
        <v>98.2</v>
      </c>
      <c r="D85">
        <v>1.8</v>
      </c>
    </row>
    <row r="86" spans="1:4">
      <c r="A86" s="4">
        <v>43771</v>
      </c>
      <c r="B86" t="s">
        <v>88</v>
      </c>
      <c r="C86" s="3">
        <v>36.9</v>
      </c>
      <c r="D86">
        <v>63.1</v>
      </c>
    </row>
    <row r="87" spans="1:4">
      <c r="A87" s="4">
        <v>43771</v>
      </c>
      <c r="B87" t="s">
        <v>89</v>
      </c>
      <c r="C87" s="3">
        <v>33.5</v>
      </c>
      <c r="D87">
        <v>66.5</v>
      </c>
    </row>
    <row r="88" spans="1:4">
      <c r="A88" s="4">
        <v>43771</v>
      </c>
      <c r="B88" t="s">
        <v>90</v>
      </c>
      <c r="C88" s="3">
        <v>9.4</v>
      </c>
      <c r="D88">
        <v>90.6</v>
      </c>
    </row>
    <row r="89" spans="1:4">
      <c r="A89" s="4">
        <v>43771</v>
      </c>
      <c r="B89" t="s">
        <v>91</v>
      </c>
      <c r="C89" s="3">
        <v>16.399999999999999</v>
      </c>
      <c r="D89">
        <v>83.6</v>
      </c>
    </row>
    <row r="90" spans="1:4">
      <c r="A90" s="4">
        <v>43771</v>
      </c>
      <c r="B90" t="s">
        <v>92</v>
      </c>
      <c r="C90" s="3">
        <v>1.4</v>
      </c>
      <c r="D90">
        <v>98.6</v>
      </c>
    </row>
    <row r="91" spans="1:4">
      <c r="A91" s="4">
        <v>43771</v>
      </c>
      <c r="B91" t="s">
        <v>93</v>
      </c>
      <c r="C91" s="3">
        <v>54.2</v>
      </c>
      <c r="D91">
        <v>45.8</v>
      </c>
    </row>
    <row r="92" spans="1:4">
      <c r="A92" s="4">
        <v>43771</v>
      </c>
      <c r="B92" t="s">
        <v>94</v>
      </c>
      <c r="C92" s="3">
        <v>99.9</v>
      </c>
      <c r="D92">
        <v>0.1</v>
      </c>
    </row>
    <row r="93" spans="1:4">
      <c r="A93" s="4">
        <v>43771</v>
      </c>
      <c r="B93" t="s">
        <v>95</v>
      </c>
      <c r="C93" s="3">
        <v>68.5</v>
      </c>
      <c r="D93">
        <v>31.5</v>
      </c>
    </row>
    <row r="94" spans="1:4">
      <c r="A94" s="4">
        <v>43771</v>
      </c>
      <c r="B94" t="s">
        <v>96</v>
      </c>
      <c r="C94" s="3">
        <v>99.9</v>
      </c>
      <c r="D94">
        <v>0.1</v>
      </c>
    </row>
    <row r="95" spans="1:4">
      <c r="A95" s="4">
        <v>43771</v>
      </c>
      <c r="B95" t="s">
        <v>97</v>
      </c>
      <c r="C95" s="3">
        <v>12.6</v>
      </c>
      <c r="D95">
        <v>87.4</v>
      </c>
    </row>
    <row r="96" spans="1:4">
      <c r="A96" s="4">
        <v>43771</v>
      </c>
      <c r="B96" t="s">
        <v>98</v>
      </c>
      <c r="C96" s="3">
        <v>41.7</v>
      </c>
      <c r="D96">
        <v>58.3</v>
      </c>
    </row>
    <row r="97" spans="1:4">
      <c r="A97" s="4">
        <v>43771</v>
      </c>
      <c r="B97" t="s">
        <v>99</v>
      </c>
      <c r="C97" s="3">
        <v>4.3</v>
      </c>
      <c r="D97">
        <v>95.7</v>
      </c>
    </row>
    <row r="98" spans="1:4">
      <c r="A98" s="4">
        <v>43771</v>
      </c>
      <c r="B98" t="s">
        <v>100</v>
      </c>
      <c r="C98" s="3">
        <v>85.5</v>
      </c>
      <c r="D98">
        <v>14.5</v>
      </c>
    </row>
    <row r="99" spans="1:4">
      <c r="A99" s="4">
        <v>43771</v>
      </c>
      <c r="B99" t="s">
        <v>101</v>
      </c>
      <c r="C99" s="3">
        <v>99.5</v>
      </c>
      <c r="D99">
        <v>0.5</v>
      </c>
    </row>
    <row r="100" spans="1:4">
      <c r="A100" s="4">
        <v>43771</v>
      </c>
      <c r="B100" t="s">
        <v>102</v>
      </c>
      <c r="C100" s="3">
        <v>98.2</v>
      </c>
      <c r="D100">
        <v>1.8</v>
      </c>
    </row>
    <row r="101" spans="1:4">
      <c r="A101" s="4">
        <v>43771</v>
      </c>
      <c r="B101" t="s">
        <v>103</v>
      </c>
      <c r="C101" s="3">
        <v>76.599999999999994</v>
      </c>
      <c r="D101">
        <v>23.4</v>
      </c>
    </row>
    <row r="102" spans="1:4">
      <c r="A102" s="4">
        <v>43771</v>
      </c>
      <c r="B102" t="s">
        <v>104</v>
      </c>
      <c r="C102" s="3">
        <v>99.6</v>
      </c>
      <c r="D102">
        <v>0.4</v>
      </c>
    </row>
    <row r="103" spans="1:4">
      <c r="A103" s="4">
        <v>43771</v>
      </c>
      <c r="B103" t="s">
        <v>105</v>
      </c>
      <c r="C103" s="3">
        <v>0.1</v>
      </c>
      <c r="D103">
        <v>99.9</v>
      </c>
    </row>
    <row r="104" spans="1:4">
      <c r="A104" s="4">
        <v>43771</v>
      </c>
      <c r="B104" t="s">
        <v>106</v>
      </c>
      <c r="C104" s="3">
        <v>25.7</v>
      </c>
      <c r="D104">
        <v>74.3</v>
      </c>
    </row>
    <row r="105" spans="1:4">
      <c r="A105" s="4">
        <v>43771</v>
      </c>
      <c r="B105" t="s">
        <v>107</v>
      </c>
      <c r="C105" s="3">
        <v>8.1</v>
      </c>
      <c r="D105">
        <v>91.9</v>
      </c>
    </row>
    <row r="106" spans="1:4">
      <c r="A106" s="4">
        <v>43771</v>
      </c>
      <c r="B106" t="s">
        <v>108</v>
      </c>
      <c r="C106" s="3">
        <v>99.9</v>
      </c>
      <c r="D106">
        <v>0.1</v>
      </c>
    </row>
    <row r="107" spans="1:4">
      <c r="A107" s="4">
        <v>43771</v>
      </c>
      <c r="B107" t="s">
        <v>109</v>
      </c>
      <c r="C107" s="3">
        <v>44.9</v>
      </c>
      <c r="D107">
        <v>55.1</v>
      </c>
    </row>
    <row r="108" spans="1:4">
      <c r="A108" s="4">
        <v>43771</v>
      </c>
      <c r="B108" t="s">
        <v>110</v>
      </c>
      <c r="C108" s="3">
        <v>100</v>
      </c>
      <c r="D108">
        <v>0</v>
      </c>
    </row>
    <row r="109" spans="1:4">
      <c r="A109" s="4">
        <v>43771</v>
      </c>
      <c r="B109" t="s">
        <v>111</v>
      </c>
      <c r="C109" s="3">
        <v>0</v>
      </c>
      <c r="D109">
        <v>100</v>
      </c>
    </row>
    <row r="110" spans="1:4">
      <c r="A110" s="4">
        <v>43771</v>
      </c>
      <c r="B110" t="s">
        <v>112</v>
      </c>
      <c r="C110" s="3">
        <v>7.6</v>
      </c>
      <c r="D110">
        <v>92.4</v>
      </c>
    </row>
    <row r="111" spans="1:4">
      <c r="A111" s="4">
        <v>43771</v>
      </c>
      <c r="B111" t="s">
        <v>113</v>
      </c>
      <c r="C111" s="3">
        <v>58.6</v>
      </c>
      <c r="D111">
        <v>41.4</v>
      </c>
    </row>
    <row r="112" spans="1:4">
      <c r="A112" s="4">
        <v>43771</v>
      </c>
      <c r="B112" t="s">
        <v>114</v>
      </c>
      <c r="C112" s="3">
        <v>94.8</v>
      </c>
      <c r="D112">
        <v>5.2</v>
      </c>
    </row>
    <row r="113" spans="1:4">
      <c r="A113" s="4">
        <v>43771</v>
      </c>
      <c r="B113" t="s">
        <v>115</v>
      </c>
      <c r="C113" s="3">
        <v>57.1</v>
      </c>
      <c r="D113">
        <v>42.9</v>
      </c>
    </row>
    <row r="114" spans="1:4">
      <c r="A114" s="4">
        <v>43771</v>
      </c>
      <c r="B114" t="s">
        <v>116</v>
      </c>
      <c r="C114" s="3">
        <v>100</v>
      </c>
      <c r="D114">
        <v>0</v>
      </c>
    </row>
    <row r="115" spans="1:4">
      <c r="A115" s="4">
        <v>43771</v>
      </c>
      <c r="B115" t="s">
        <v>144</v>
      </c>
      <c r="C115" s="3">
        <v>46.3</v>
      </c>
      <c r="D115">
        <v>53.7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E3A0-48E7-334E-AF55-1C4FC7343003}">
  <dimension ref="A1"/>
  <sheetViews>
    <sheetView workbookViewId="0"/>
  </sheetViews>
  <sheetFormatPr baseColWidth="10" defaultRowHeight="17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E1EDC-448F-A744-96EC-F4A1D30FA9F6}">
  <dimension ref="A1"/>
  <sheetViews>
    <sheetView workbookViewId="0"/>
  </sheetViews>
  <sheetFormatPr baseColWidth="10" defaultRowHeight="17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evrace</vt:lpstr>
      <vt:lpstr>US Map</vt:lpstr>
      <vt:lpstr>topline</vt:lpstr>
      <vt:lpstr>bubble map</vt:lpstr>
      <vt:lpstr>voteshare</vt:lpstr>
      <vt:lpstr>winpercentage</vt:lpstr>
      <vt:lpstr>electoralvotes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2019-12-20T17:25:37Z</dcterms:created>
  <dcterms:modified xsi:type="dcterms:W3CDTF">2019-12-23T05:50:44Z</dcterms:modified>
</cp:coreProperties>
</file>