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jhkersting/Desktop/jhkforecasts/democratic_primary/analysis/"/>
    </mc:Choice>
  </mc:AlternateContent>
  <xr:revisionPtr revIDLastSave="0" documentId="13_ncr:1_{CFC48DA7-D3D8-384E-B45E-D7BA5BCC2C53}" xr6:coauthVersionLast="45" xr6:coauthVersionMax="45" xr10:uidLastSave="{00000000-0000-0000-0000-000000000000}"/>
  <bookViews>
    <workbookView xWindow="4100" yWindow="460" windowWidth="24700" windowHeight="17540" xr2:uid="{D07636D3-C661-FF4D-8313-9B7ED0825C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D3" i="1"/>
  <c r="C3" i="1"/>
  <c r="B3" i="1"/>
  <c r="B5" i="1" l="1"/>
  <c r="C5" i="1"/>
  <c r="D5" i="1"/>
  <c r="E5" i="1"/>
  <c r="B7" i="1" l="1"/>
  <c r="B8" i="1" s="1"/>
  <c r="C7" i="1"/>
  <c r="D7" i="1"/>
  <c r="E7" i="1"/>
  <c r="E8" i="1" s="1"/>
  <c r="C8" i="1" l="1"/>
  <c r="D8" i="1"/>
</calcChain>
</file>

<file path=xl/sharedStrings.xml><?xml version="1.0" encoding="utf-8"?>
<sst xmlns="http://schemas.openxmlformats.org/spreadsheetml/2006/main" count="15" uniqueCount="13">
  <si>
    <t>State</t>
  </si>
  <si>
    <t>DDHQ/0ptimus/Ozy</t>
  </si>
  <si>
    <t>FiveThirtyEight Forecast</t>
  </si>
  <si>
    <t>JHK Forecasts</t>
  </si>
  <si>
    <t>Lean Tossup</t>
  </si>
  <si>
    <t>Error</t>
  </si>
  <si>
    <t>Results</t>
  </si>
  <si>
    <t>ADJ RMSE</t>
  </si>
  <si>
    <t>:)</t>
  </si>
  <si>
    <t>*Adjusted RMSE uses margin error/2 to better compare to previous primaries</t>
  </si>
  <si>
    <t>Florida</t>
  </si>
  <si>
    <t>Arizona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</si>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</sst>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Biden +&quot;0.0;&quot;Sanders +&quot;0.0;0"/>
    <numFmt numFmtId="165" formatCode="0.0"/>
  </numFmts>
  <fonts count="8">
    <font>
      <sz val="10"/>
      <color theme="1"/>
      <name val="BrandonGrotesque-Regular"/>
      <family val="2"/>
    </font>
    <font>
      <sz val="10"/>
      <color theme="1"/>
      <name val="BrandonGrotesque-Regular"/>
      <family val="2"/>
    </font>
    <font>
      <sz val="10"/>
      <color theme="1"/>
      <name val="Brandon Grotesque Bold"/>
    </font>
    <font>
      <sz val="8"/>
      <color theme="1"/>
      <name val="BrandonGrotesque-Regular"/>
      <family val="2"/>
    </font>
    <font>
      <sz val="10"/>
      <color theme="1"/>
      <name val="Brandon Grotesque Medium"/>
    </font>
    <font>
      <sz val="12"/>
      <color theme="1"/>
      <name val="Brandon Grotesque Bold"/>
    </font>
    <font>
      <sz val="8"/>
      <color theme="1"/>
      <name val="Brandon Grotesque Regular"/>
    </font>
    <font>
      <sz val="10"/>
      <color theme="5" tint="-0.249977111117893"/>
      <name val="BrandonGrotesque-Regular"/>
      <family val="2"/>
    </font>
  </fonts>
  <fills count="3">
    <fill>
      <patternFill patternType="none"/>
    </fill>
    <fill>
      <patternFill patternType="gray125"/>
    </fill>
    <fill>
      <patternFill patternType="solid">
        <fgColor rgb="FFFF3B4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1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2" fillId="0" borderId="4" xfId="0" applyFont="1" applyBorder="1"/>
    <xf numFmtId="0" fontId="3" fillId="0" borderId="10" xfId="0" applyFont="1" applyBorder="1" applyAlignment="1">
      <alignment horizontal="right" vertical="top"/>
    </xf>
    <xf numFmtId="0" fontId="2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165" fontId="6" fillId="0" borderId="3" xfId="0" applyNumberFormat="1" applyFont="1" applyBorder="1" applyAlignment="1">
      <alignment horizontal="right" vertical="top"/>
    </xf>
    <xf numFmtId="165" fontId="2" fillId="0" borderId="2" xfId="1" applyNumberFormat="1" applyFont="1" applyBorder="1" applyAlignment="1">
      <alignment horizontal="center" vertical="center"/>
    </xf>
    <xf numFmtId="0" fontId="7" fillId="2" borderId="0" xfId="0" applyFont="1" applyFill="1"/>
    <xf numFmtId="164" fontId="4" fillId="0" borderId="5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3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462845</xdr:colOff>
      <xdr:row>17</xdr:row>
      <xdr:rowOff>186266</xdr:rowOff>
    </xdr:from>
    <xdr:to>
      <xdr:col>22</xdr:col>
      <xdr:colOff>632178</xdr:colOff>
      <xdr:row>40</xdr:row>
      <xdr:rowOff>2822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811705-394B-8747-AAA0-8F6A69781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9289" y="4092222"/>
          <a:ext cx="10058400" cy="4749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16396A"/>
      </a:dk2>
      <a:lt2>
        <a:srgbClr val="E2E2E2"/>
      </a:lt2>
      <a:accent1>
        <a:srgbClr val="0091FF"/>
      </a:accent1>
      <a:accent2>
        <a:srgbClr val="FF6060"/>
      </a:accent2>
      <a:accent3>
        <a:srgbClr val="FFE130"/>
      </a:accent3>
      <a:accent4>
        <a:srgbClr val="CD64FF"/>
      </a:accent4>
      <a:accent5>
        <a:srgbClr val="00C181"/>
      </a:accent5>
      <a:accent6>
        <a:srgbClr val="399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37E0-8B48-FD4C-A8F6-66925742E021}">
  <dimension ref="A1:I9"/>
  <sheetViews>
    <sheetView showGridLines="0" tabSelected="1" zoomScale="232" workbookViewId="0">
      <selection activeCell="F4" sqref="F4:F5"/>
    </sheetView>
  </sheetViews>
  <sheetFormatPr baseColWidth="10" defaultRowHeight="17"/>
  <cols>
    <col min="2" max="6" width="12.6640625" style="1" customWidth="1"/>
  </cols>
  <sheetData>
    <row r="1" spans="1:9" s="2" customFormat="1" ht="36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6</v>
      </c>
      <c r="I1" s="2">
        <v>2</v>
      </c>
    </row>
    <row r="2" spans="1:9">
      <c r="A2" s="7" t="s">
        <v>11</v>
      </c>
      <c r="B2" s="4">
        <v>26</v>
      </c>
      <c r="C2" s="4">
        <v>25</v>
      </c>
      <c r="D2" s="4">
        <v>23</v>
      </c>
      <c r="E2" s="4">
        <v>20.100000000000001</v>
      </c>
      <c r="F2" s="14">
        <v>12.4</v>
      </c>
    </row>
    <row r="3" spans="1:9">
      <c r="A3" s="8" t="s">
        <v>5</v>
      </c>
      <c r="B3" s="11">
        <f>ABS(B2-$F2)</f>
        <v>13.6</v>
      </c>
      <c r="C3" s="11">
        <f>ABS(C2-$F2)</f>
        <v>12.6</v>
      </c>
      <c r="D3" s="11">
        <f>ABS(D2-$F2)</f>
        <v>10.6</v>
      </c>
      <c r="E3" s="11">
        <f>ABS(E2-$F2)</f>
        <v>7.7000000000000011</v>
      </c>
      <c r="F3" s="15"/>
    </row>
    <row r="4" spans="1:9">
      <c r="A4" s="7" t="s">
        <v>10</v>
      </c>
      <c r="B4" s="4">
        <v>39.200000000000003</v>
      </c>
      <c r="C4" s="4">
        <v>39</v>
      </c>
      <c r="D4" s="4">
        <v>46</v>
      </c>
      <c r="E4" s="4">
        <v>54.6</v>
      </c>
      <c r="F4" s="14">
        <v>38.799999999999997</v>
      </c>
    </row>
    <row r="5" spans="1:9">
      <c r="A5" s="8" t="s">
        <v>5</v>
      </c>
      <c r="B5" s="11">
        <f>ABS(B4-$F4)</f>
        <v>0.40000000000000568</v>
      </c>
      <c r="C5" s="11">
        <f>ABS(C4-$F4)</f>
        <v>0.20000000000000284</v>
      </c>
      <c r="D5" s="11">
        <f>ABS(D4-$F4)</f>
        <v>7.2000000000000028</v>
      </c>
      <c r="E5" s="11">
        <f>ABS(E4-$F4)</f>
        <v>15.800000000000004</v>
      </c>
      <c r="F5" s="15"/>
    </row>
    <row r="6" spans="1:9">
      <c r="A6" s="7" t="s">
        <v>12</v>
      </c>
      <c r="B6" s="4">
        <v>24</v>
      </c>
      <c r="C6" s="4">
        <v>36</v>
      </c>
      <c r="D6" s="4">
        <v>30.4</v>
      </c>
      <c r="E6" s="4">
        <v>19</v>
      </c>
      <c r="F6" s="14">
        <v>23.1</v>
      </c>
    </row>
    <row r="7" spans="1:9">
      <c r="A7" s="8" t="s">
        <v>5</v>
      </c>
      <c r="B7" s="11">
        <f>ABS(B6-$F6)</f>
        <v>0.89999999999999858</v>
      </c>
      <c r="C7" s="11">
        <f>ABS(C6-$F6)</f>
        <v>12.899999999999999</v>
      </c>
      <c r="D7" s="11">
        <f>ABS(D6-$F6)</f>
        <v>7.2999999999999972</v>
      </c>
      <c r="E7" s="11">
        <f>ABS(E6-$F6)</f>
        <v>4.1000000000000014</v>
      </c>
      <c r="F7" s="15"/>
    </row>
    <row r="8" spans="1:9" ht="18" customHeight="1">
      <c r="A8" s="9" t="s">
        <v>7</v>
      </c>
      <c r="B8" s="12">
        <f>SQRT(SUMSQ(B3/2,B5/2,B7/2,)/$I$1)</f>
        <v>4.8209179623801939</v>
      </c>
      <c r="C8" s="12">
        <f>SQRT(SUMSQ(C3/2,C5/2,C7/2,)/$I$1)</f>
        <v>6.3758332788742198</v>
      </c>
      <c r="D8" s="12">
        <f>SQRT(SUMSQ(D3/2,D5/2,D7/2,)/$I$1)</f>
        <v>5.2140435364503812</v>
      </c>
      <c r="E8" s="12">
        <f>SQRT(SUMSQ(E3/2,E5/2,E7/2,)/$I$1)</f>
        <v>6.3810265631793142</v>
      </c>
      <c r="F8" s="6" t="s">
        <v>8</v>
      </c>
      <c r="H8" s="13"/>
    </row>
    <row r="9" spans="1:9">
      <c r="A9" s="17" t="s">
        <v>9</v>
      </c>
      <c r="B9" s="17"/>
      <c r="C9" s="17"/>
      <c r="D9" s="17"/>
      <c r="E9" s="17"/>
      <c r="F9" s="17"/>
      <c r="G9" s="16"/>
      <c r="H9" s="16"/>
    </row>
  </sheetData>
  <mergeCells count="4">
    <mergeCell ref="F2:F3"/>
    <mergeCell ref="F4:F5"/>
    <mergeCell ref="F6:F7"/>
    <mergeCell ref="A9:F9"/>
  </mergeCells>
  <conditionalFormatting sqref="B4:E4">
    <cfRule type="colorScale" priority="26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B6:E6">
    <cfRule type="colorScale" priority="25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F6">
    <cfRule type="colorScale" priority="15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B2:E2">
    <cfRule type="colorScale" priority="11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F2">
    <cfRule type="colorScale" priority="10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F4">
    <cfRule type="colorScale" priority="2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B8:E8">
    <cfRule type="colorScale" priority="27">
      <colorScale>
        <cfvo type="num" val="3"/>
        <cfvo type="max"/>
        <color theme="0"/>
        <color theme="5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2020-03-11T02:58:32Z</dcterms:created>
  <dcterms:modified xsi:type="dcterms:W3CDTF">2020-03-18T15:48:20Z</dcterms:modified>
  <cp:category/>
</cp:coreProperties>
</file>